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ofwat-my.sharepoint.com/personal/david_watson_ofwat_gov_uk/Documents/Desktop/"/>
    </mc:Choice>
  </mc:AlternateContent>
  <xr:revisionPtr revIDLastSave="0" documentId="14_{6653E26D-F083-48E8-9733-6331960CB23E}" xr6:coauthVersionLast="47" xr6:coauthVersionMax="47" xr10:uidLastSave="{00000000-0000-0000-0000-000000000000}"/>
  <bookViews>
    <workbookView xWindow="-120" yWindow="-120" windowWidth="29040" windowHeight="15840" activeTab="3" xr2:uid="{8C4310B2-D17C-4904-BE68-FFF502C22185}"/>
  </bookViews>
  <sheets>
    <sheet name="Cover-Enhancement " sheetId="12" r:id="rId1"/>
    <sheet name="Costs" sheetId="7" r:id="rId2"/>
    <sheet name="Drivers" sheetId="8" r:id="rId3"/>
    <sheet name="Cover-Water balance" sheetId="3" r:id="rId4"/>
    <sheet name="Water balance data table" sheetId="2" r:id="rId5"/>
    <sheet name="Lists" sheetId="13" state="hidden" r:id="rId6"/>
    <sheet name="Dictionary (2)" sheetId="11" state="hidden" r:id="rId7"/>
    <sheet name="F_Outputs (2)" sheetId="9" r:id="rId8"/>
    <sheet name="Dictionary Linked (2)" sheetId="10" state="hidden" r:id="rId9"/>
  </sheets>
  <externalReferences>
    <externalReference r:id="rId10"/>
    <externalReference r:id="rId11"/>
    <externalReference r:id="rId12"/>
    <externalReference r:id="rId13"/>
    <externalReference r:id="rId14"/>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nglian_Water">Lists!$H$5:$H$61</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 localSheetId="5">'[1]PC lists'!$N$8:$O$18</definedName>
    <definedName name="C_ISF">'[2]PC lists'!$N$8:$O$18</definedName>
    <definedName name="C_Leakage">'[1]PC lists'!$F$8:$G$26</definedName>
    <definedName name="C_MRepair">'[1]PC lists'!$J$8:$K$24</definedName>
    <definedName name="C_PCC">'[1]PC lists'!$H$8:$I$25</definedName>
    <definedName name="C_PI" localSheetId="5">'[1]PC lists'!$P$8:$Q$19</definedName>
    <definedName name="C_PI">'[2]PC lists'!$P$8:$Q$19</definedName>
    <definedName name="C_PSR">'[1]PC lists'!$X$8:$Y$24</definedName>
    <definedName name="C_RSFinS">'[1]PC lists'!$Z$8:$AA$18</definedName>
    <definedName name="C_RSRinD">'[1]PC lists'!$V$8:$W$24</definedName>
    <definedName name="C_SC" localSheetId="5">'[1]PC lists'!$R$8:$S$18</definedName>
    <definedName name="C_SC">'[2]PC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 localSheetId="5">Lists!$S$5:$S$11</definedName>
    <definedName name="Classification_of_treatment_works">[3]Lists!$S$5:$S$11</definedName>
    <definedName name="Dŵr_Cymru">Lists!$P$5:$P$34</definedName>
    <definedName name="F" localSheetId="1">{"bal",#N/A,FALSE,"working papers";"income",#N/A,FALSE,"working papers"}</definedName>
    <definedName name="F" localSheetId="3">{"bal",#N/A,FALSE,"working papers";"income",#N/A,FALSE,"working papers"}</definedName>
    <definedName name="F" localSheetId="2">{"bal",#N/A,FALSE,"working papers";"income",#N/A,FALSE,"working papers"}</definedName>
    <definedName name="F" localSheetId="5">{"bal",#N/A,FALSE,"working papers";"income",#N/A,FALSE,"working papers"}</definedName>
    <definedName name="F">{"bal",#N/A,FALSE,"working papers";"income",#N/A,FALSE,"working papers"}</definedName>
    <definedName name="fdraf" localSheetId="1">{"bal",#N/A,FALSE,"working papers";"income",#N/A,FALSE,"working papers"}</definedName>
    <definedName name="fdraf" localSheetId="3">{"bal",#N/A,FALSE,"working papers";"income",#N/A,FALSE,"working papers"}</definedName>
    <definedName name="fdraf" localSheetId="2">{"bal",#N/A,FALSE,"working papers";"income",#N/A,FALSE,"working papers"}</definedName>
    <definedName name="fdraf" localSheetId="5">{"bal",#N/A,FALSE,"working papers";"income",#N/A,FALSE,"working papers"}</definedName>
    <definedName name="fdraf">{"bal",#N/A,FALSE,"working papers";"income",#N/A,FALSE,"working papers"}</definedName>
    <definedName name="Fdraft" localSheetId="1">{"bal",#N/A,FALSE,"working papers";"income",#N/A,FALSE,"working papers"}</definedName>
    <definedName name="Fdraft" localSheetId="3">{"bal",#N/A,FALSE,"working papers";"income",#N/A,FALSE,"working papers"}</definedName>
    <definedName name="Fdraft" localSheetId="2">{"bal",#N/A,FALSE,"working papers";"income",#N/A,FALSE,"working papers"}</definedName>
    <definedName name="Fdraft" localSheetId="5">{"bal",#N/A,FALSE,"working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3" hidden="1">{"bal",#N/A,FALSE,"working papers";"income",#N/A,FALSE,"working papers"}</definedName>
    <definedName name="new" localSheetId="5" hidden="1">{"bal",#N/A,FALSE,"working papers";"income",#N/A,FALSE,"working papers"}</definedName>
    <definedName name="new" hidden="1">{"bal",#N/A,FALSE,"working papers";"income",#N/A,FALSE,"working papers"}</definedName>
    <definedName name="Northumbrian_Water">Lists!$I$5:$I$30</definedName>
    <definedName name="Pct_Tol">#REF!</definedName>
    <definedName name="_xlnm.Print_Area" localSheetId="1">Costs!$C$5:$H$51</definedName>
    <definedName name="_xlnm.Print_Area" localSheetId="2">Drivers!$C$5:$G$35</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vern_Trent_Water">Lists!$L$5:$L$81</definedName>
    <definedName name="South_West_Water">Lists!$M$5:$M$24</definedName>
    <definedName name="Southern_Water">Lists!$K$5:$K$50</definedName>
    <definedName name="Supply_demand_balance_scheme_classification">[5]Lists!$U$5:$U$8</definedName>
    <definedName name="Thames_Water">Lists!$N$5:$N$62</definedName>
    <definedName name="Trk_Tol">#REF!</definedName>
    <definedName name="United_Utilities_Water">Lists!$J$5:$J$71</definedName>
    <definedName name="Wessex_Water">Lists!$O$5:$O$33</definedName>
    <definedName name="wrn.papersdraft" localSheetId="1">{"bal",#N/A,FALSE,"working papers";"income",#N/A,FALSE,"working papers"}</definedName>
    <definedName name="wrn.papersdraft" localSheetId="3">{"bal",#N/A,FALSE,"working papers";"income",#N/A,FALSE,"working papers"}</definedName>
    <definedName name="wrn.papersdraft" localSheetId="2">{"bal",#N/A,FALSE,"working papers";"income",#N/A,FALSE,"working papers"}</definedName>
    <definedName name="wrn.papersdraft" localSheetId="5">{"bal",#N/A,FALSE,"working papers";"income",#N/A,FALSE,"working papers"}</definedName>
    <definedName name="wrn.papersdraft">{"bal",#N/A,FALSE,"working papers";"income",#N/A,FALSE,"working papers"}</definedName>
    <definedName name="wrn.wpapers." localSheetId="1">{"bal",#N/A,FALSE,"working papers";"income",#N/A,FALSE,"working papers"}</definedName>
    <definedName name="wrn.wpapers." localSheetId="3">{"bal",#N/A,FALSE,"working papers";"income",#N/A,FALSE,"working papers"}</definedName>
    <definedName name="wrn.wpapers." localSheetId="2">{"bal",#N/A,FALSE,"working papers";"income",#N/A,FALSE,"working papers"}</definedName>
    <definedName name="wrn.wpapers." localSheetId="5">{"bal",#N/A,FALSE,"working papers";"income",#N/A,FALSE,"working papers"}</definedName>
    <definedName name="wrn.wpapers.">{"bal",#N/A,FALSE,"working papers";"income",#N/A,FALSE,"working papers"}</definedName>
    <definedName name="Yorkshire_Water">Lists!$Q$5:$Q$54</definedName>
    <definedName name="Z_71BC5093_C9C1_4AA0_864A_AADBDC96B3C1_.wvu.PrintArea" localSheetId="1">Costs!$C$5:$H$51</definedName>
    <definedName name="Z_71BC5093_C9C1_4AA0_864A_AADBDC96B3C1_.wvu.PrintArea" localSheetId="2">Drivers!$C$5:$G$35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B2" i="8"/>
  <c r="B2" i="7"/>
  <c r="P125" i="10" l="1"/>
  <c r="F125" i="10"/>
  <c r="D125" i="10"/>
  <c r="C125" i="10"/>
  <c r="N125" i="10" s="1"/>
  <c r="A125" i="10"/>
  <c r="P124" i="10"/>
  <c r="N124" i="10"/>
  <c r="F124" i="10"/>
  <c r="D124" i="10"/>
  <c r="C124" i="10"/>
  <c r="A124" i="10"/>
  <c r="P123" i="10"/>
  <c r="N123" i="10"/>
  <c r="F123" i="10"/>
  <c r="D123" i="10"/>
  <c r="C123" i="10"/>
  <c r="A123" i="10"/>
  <c r="P122" i="10"/>
  <c r="F122" i="10"/>
  <c r="D122" i="10"/>
  <c r="C122" i="10"/>
  <c r="N122" i="10" s="1"/>
  <c r="A122" i="10"/>
  <c r="P121" i="10"/>
  <c r="F121" i="10"/>
  <c r="D121" i="10"/>
  <c r="C121" i="10"/>
  <c r="N121" i="10" s="1"/>
  <c r="A121" i="10"/>
  <c r="P120" i="10"/>
  <c r="N120" i="10"/>
  <c r="F120" i="10"/>
  <c r="D120" i="10"/>
  <c r="C120" i="10"/>
  <c r="A120" i="10"/>
  <c r="P119" i="10"/>
  <c r="N119" i="10"/>
  <c r="F119" i="10"/>
  <c r="D119" i="10"/>
  <c r="C119" i="10"/>
  <c r="A119" i="10"/>
  <c r="P118" i="10"/>
  <c r="F118" i="10"/>
  <c r="D118" i="10"/>
  <c r="C118" i="10"/>
  <c r="N118" i="10" s="1"/>
  <c r="A118" i="10"/>
  <c r="P117" i="10"/>
  <c r="F117" i="10"/>
  <c r="D117" i="10"/>
  <c r="C117" i="10"/>
  <c r="N117" i="10" s="1"/>
  <c r="A117" i="10"/>
  <c r="P116" i="10"/>
  <c r="N116" i="10"/>
  <c r="F116" i="10"/>
  <c r="D116" i="10"/>
  <c r="C116" i="10"/>
  <c r="A116" i="10"/>
  <c r="P115" i="10"/>
  <c r="N115" i="10"/>
  <c r="F115" i="10"/>
  <c r="D115" i="10"/>
  <c r="C115" i="10"/>
  <c r="A115" i="10"/>
  <c r="P114" i="10"/>
  <c r="F114" i="10"/>
  <c r="D114" i="10"/>
  <c r="C114" i="10"/>
  <c r="N114" i="10" s="1"/>
  <c r="A114" i="10"/>
  <c r="P113" i="10"/>
  <c r="F113" i="10"/>
  <c r="D113" i="10"/>
  <c r="C113" i="10"/>
  <c r="N113" i="10" s="1"/>
  <c r="A113" i="10"/>
  <c r="P112" i="10"/>
  <c r="N112" i="10"/>
  <c r="F112" i="10"/>
  <c r="D112" i="10"/>
  <c r="C112" i="10"/>
  <c r="A112" i="10"/>
  <c r="P111" i="10"/>
  <c r="N111" i="10"/>
  <c r="F111" i="10"/>
  <c r="D111" i="10"/>
  <c r="C111" i="10"/>
  <c r="A111" i="10"/>
  <c r="P110" i="10"/>
  <c r="F110" i="10"/>
  <c r="D110" i="10"/>
  <c r="C110" i="10"/>
  <c r="N110" i="10" s="1"/>
  <c r="A110" i="10"/>
  <c r="P109" i="10"/>
  <c r="F109" i="10"/>
  <c r="D109" i="10"/>
  <c r="C109" i="10"/>
  <c r="N109" i="10" s="1"/>
  <c r="A109" i="10"/>
  <c r="P108" i="10"/>
  <c r="N108" i="10"/>
  <c r="F108" i="10"/>
  <c r="D108" i="10"/>
  <c r="C108" i="10"/>
  <c r="A108" i="10"/>
  <c r="P107" i="10"/>
  <c r="N107" i="10"/>
  <c r="F107" i="10"/>
  <c r="D107" i="10"/>
  <c r="C107" i="10"/>
  <c r="A107" i="10"/>
  <c r="P106" i="10"/>
  <c r="F106" i="10"/>
  <c r="D106" i="10"/>
  <c r="C106" i="10"/>
  <c r="N106" i="10" s="1"/>
  <c r="A106" i="10"/>
  <c r="P105" i="10"/>
  <c r="F105" i="10"/>
  <c r="D105" i="10"/>
  <c r="C105" i="10"/>
  <c r="N105" i="10" s="1"/>
  <c r="A105" i="10"/>
  <c r="P104" i="10"/>
  <c r="N104" i="10"/>
  <c r="F104" i="10"/>
  <c r="D104" i="10"/>
  <c r="C104" i="10"/>
  <c r="A104" i="10"/>
  <c r="P103" i="10"/>
  <c r="N103" i="10"/>
  <c r="F103" i="10"/>
  <c r="D103" i="10"/>
  <c r="C103" i="10"/>
  <c r="A103" i="10"/>
  <c r="P102" i="10"/>
  <c r="F102" i="10"/>
  <c r="D102" i="10"/>
  <c r="C102" i="10"/>
  <c r="N102" i="10" s="1"/>
  <c r="A102" i="10"/>
  <c r="P101" i="10"/>
  <c r="F101" i="10"/>
  <c r="D101" i="10"/>
  <c r="C101" i="10"/>
  <c r="N101" i="10" s="1"/>
  <c r="A101" i="10"/>
  <c r="P100" i="10"/>
  <c r="N100" i="10"/>
  <c r="F100" i="10"/>
  <c r="D100" i="10"/>
  <c r="C100" i="10"/>
  <c r="A100" i="10"/>
  <c r="P99" i="10"/>
  <c r="N99" i="10"/>
  <c r="F99" i="10"/>
  <c r="D99" i="10"/>
  <c r="C99" i="10"/>
  <c r="A99" i="10"/>
  <c r="P98" i="10"/>
  <c r="F98" i="10"/>
  <c r="D98" i="10"/>
  <c r="C98" i="10"/>
  <c r="N98" i="10" s="1"/>
  <c r="A98" i="10"/>
  <c r="P97" i="10"/>
  <c r="F97" i="10"/>
  <c r="D97" i="10"/>
  <c r="C97" i="10"/>
  <c r="N97" i="10" s="1"/>
  <c r="A97" i="10"/>
  <c r="P96" i="10"/>
  <c r="N96" i="10"/>
  <c r="F96" i="10"/>
  <c r="D96" i="10"/>
  <c r="C96" i="10"/>
  <c r="A96" i="10"/>
  <c r="P95" i="10"/>
  <c r="N95" i="10"/>
  <c r="F95" i="10"/>
  <c r="D95" i="10"/>
  <c r="C95" i="10"/>
  <c r="A95" i="10"/>
  <c r="P94" i="10"/>
  <c r="F94" i="10"/>
  <c r="D94" i="10"/>
  <c r="C94" i="10"/>
  <c r="N94" i="10" s="1"/>
  <c r="A94" i="10"/>
  <c r="P93" i="10"/>
  <c r="F93" i="10"/>
  <c r="D93" i="10"/>
  <c r="C93" i="10"/>
  <c r="N93" i="10" s="1"/>
  <c r="A93" i="10"/>
  <c r="P92" i="10"/>
  <c r="N92" i="10"/>
  <c r="F92" i="10"/>
  <c r="D92" i="10"/>
  <c r="C92" i="10"/>
  <c r="A92" i="10"/>
  <c r="P91" i="10"/>
  <c r="N91" i="10"/>
  <c r="F91" i="10"/>
  <c r="D91" i="10"/>
  <c r="C91" i="10"/>
  <c r="A91" i="10"/>
  <c r="P90" i="10"/>
  <c r="F90" i="10"/>
  <c r="D90" i="10"/>
  <c r="C90" i="10"/>
  <c r="N90" i="10" s="1"/>
  <c r="A90" i="10"/>
  <c r="P89" i="10"/>
  <c r="F89" i="10"/>
  <c r="D89" i="10"/>
  <c r="C89" i="10"/>
  <c r="N89" i="10" s="1"/>
  <c r="A89" i="10"/>
  <c r="P88" i="10"/>
  <c r="N88" i="10"/>
  <c r="F88" i="10"/>
  <c r="D88" i="10"/>
  <c r="C88" i="10"/>
  <c r="A88" i="10"/>
  <c r="P87" i="10"/>
  <c r="N87" i="10"/>
  <c r="F87" i="10"/>
  <c r="D87" i="10"/>
  <c r="C87" i="10"/>
  <c r="A87" i="10"/>
  <c r="P86" i="10"/>
  <c r="F86" i="10"/>
  <c r="D86" i="10"/>
  <c r="C86" i="10"/>
  <c r="N86" i="10" s="1"/>
  <c r="A86" i="10"/>
  <c r="P85" i="10"/>
  <c r="F85" i="10"/>
  <c r="D85" i="10"/>
  <c r="C85" i="10"/>
  <c r="N85" i="10" s="1"/>
  <c r="A85" i="10"/>
  <c r="P84" i="10"/>
  <c r="N84" i="10"/>
  <c r="F84" i="10"/>
  <c r="D84" i="10"/>
  <c r="C84" i="10"/>
  <c r="A84" i="10"/>
  <c r="P83" i="10"/>
  <c r="N83" i="10"/>
  <c r="F83" i="10"/>
  <c r="D83" i="10"/>
  <c r="C83" i="10"/>
  <c r="A83" i="10"/>
  <c r="P82" i="10"/>
  <c r="F82" i="10"/>
  <c r="D82" i="10"/>
  <c r="C82" i="10"/>
  <c r="N82" i="10" s="1"/>
  <c r="A82" i="10"/>
  <c r="P81" i="10"/>
  <c r="F81" i="10"/>
  <c r="D81" i="10"/>
  <c r="C81" i="10"/>
  <c r="N81" i="10" s="1"/>
  <c r="A81" i="10"/>
  <c r="P80" i="10"/>
  <c r="N80" i="10"/>
  <c r="F80" i="10"/>
  <c r="D80" i="10"/>
  <c r="C80" i="10"/>
  <c r="A80" i="10"/>
  <c r="P79" i="10"/>
  <c r="N79" i="10"/>
  <c r="F79" i="10"/>
  <c r="D79" i="10"/>
  <c r="C79" i="10"/>
  <c r="A79" i="10"/>
  <c r="P78" i="10"/>
  <c r="F78" i="10"/>
  <c r="D78" i="10"/>
  <c r="C78" i="10"/>
  <c r="N78" i="10" s="1"/>
  <c r="A78" i="10"/>
  <c r="P77" i="10"/>
  <c r="F77" i="10"/>
  <c r="D77" i="10"/>
  <c r="C77" i="10"/>
  <c r="N77" i="10" s="1"/>
  <c r="A77" i="10"/>
  <c r="P76" i="10"/>
  <c r="N76" i="10"/>
  <c r="F76" i="10"/>
  <c r="D76" i="10"/>
  <c r="C76" i="10"/>
  <c r="A76" i="10"/>
  <c r="P75" i="10"/>
  <c r="N75" i="10"/>
  <c r="F75" i="10"/>
  <c r="D75" i="10"/>
  <c r="C75" i="10"/>
  <c r="A75" i="10"/>
  <c r="P74" i="10"/>
  <c r="F74" i="10"/>
  <c r="D74" i="10"/>
  <c r="C74" i="10"/>
  <c r="N74" i="10" s="1"/>
  <c r="A74" i="10"/>
  <c r="P73" i="10"/>
  <c r="F73" i="10"/>
  <c r="D73" i="10"/>
  <c r="C73" i="10"/>
  <c r="N73" i="10" s="1"/>
  <c r="A73" i="10"/>
  <c r="P72" i="10"/>
  <c r="N72" i="10"/>
  <c r="F72" i="10"/>
  <c r="D72" i="10"/>
  <c r="C72" i="10"/>
  <c r="A72" i="10"/>
  <c r="P71" i="10"/>
  <c r="N71" i="10"/>
  <c r="F71" i="10"/>
  <c r="D71" i="10"/>
  <c r="C71" i="10"/>
  <c r="A71" i="10"/>
  <c r="P70" i="10"/>
  <c r="F70" i="10"/>
  <c r="D70" i="10"/>
  <c r="C70" i="10"/>
  <c r="N70" i="10" s="1"/>
  <c r="A70" i="10"/>
  <c r="P69" i="10"/>
  <c r="F69" i="10"/>
  <c r="D69" i="10"/>
  <c r="C69" i="10"/>
  <c r="N69" i="10" s="1"/>
  <c r="A69" i="10"/>
  <c r="P68" i="10"/>
  <c r="N68" i="10"/>
  <c r="F68" i="10"/>
  <c r="D68" i="10"/>
  <c r="C68" i="10"/>
  <c r="A68" i="10"/>
  <c r="P67" i="10"/>
  <c r="N67" i="10"/>
  <c r="F67" i="10"/>
  <c r="D67" i="10"/>
  <c r="C67" i="10"/>
  <c r="A67" i="10"/>
  <c r="P66" i="10"/>
  <c r="F66" i="10"/>
  <c r="D66" i="10"/>
  <c r="C66" i="10"/>
  <c r="N66" i="10" s="1"/>
  <c r="A66" i="10"/>
  <c r="P65" i="10"/>
  <c r="F65" i="10"/>
  <c r="D65" i="10"/>
  <c r="C65" i="10"/>
  <c r="N65" i="10" s="1"/>
  <c r="A65" i="10"/>
  <c r="P64" i="10"/>
  <c r="N64" i="10"/>
  <c r="F64" i="10"/>
  <c r="D64" i="10"/>
  <c r="C64" i="10"/>
  <c r="A64" i="10"/>
  <c r="P63" i="10"/>
  <c r="N63" i="10"/>
  <c r="F63" i="10"/>
  <c r="D63" i="10"/>
  <c r="C63" i="10"/>
  <c r="A63" i="10"/>
  <c r="P62" i="10"/>
  <c r="F62" i="10"/>
  <c r="D62" i="10"/>
  <c r="C62" i="10"/>
  <c r="N62" i="10" s="1"/>
  <c r="A62" i="10"/>
  <c r="P61" i="10"/>
  <c r="F61" i="10"/>
  <c r="D61" i="10"/>
  <c r="C61" i="10"/>
  <c r="N61" i="10" s="1"/>
  <c r="A61" i="10"/>
  <c r="P60" i="10"/>
  <c r="N60" i="10"/>
  <c r="F60" i="10"/>
  <c r="D60" i="10"/>
  <c r="C60" i="10"/>
  <c r="A60" i="10"/>
  <c r="P59" i="10"/>
  <c r="N59" i="10"/>
  <c r="F59" i="10"/>
  <c r="D59" i="10"/>
  <c r="C59" i="10"/>
  <c r="A59" i="10"/>
  <c r="P58" i="10"/>
  <c r="F58" i="10"/>
  <c r="D58" i="10"/>
  <c r="C58" i="10"/>
  <c r="N58" i="10" s="1"/>
  <c r="A58" i="10"/>
  <c r="P57" i="10"/>
  <c r="F57" i="10"/>
  <c r="D57" i="10"/>
  <c r="C57" i="10"/>
  <c r="N57" i="10" s="1"/>
  <c r="A57" i="10"/>
  <c r="P56" i="10"/>
  <c r="N56" i="10"/>
  <c r="F56" i="10"/>
  <c r="D56" i="10"/>
  <c r="C56" i="10"/>
  <c r="A56" i="10"/>
  <c r="P55" i="10"/>
  <c r="N55" i="10"/>
  <c r="F55" i="10"/>
  <c r="D55" i="10"/>
  <c r="C55" i="10"/>
  <c r="A55" i="10"/>
  <c r="P54" i="10"/>
  <c r="F54" i="10"/>
  <c r="D54" i="10"/>
  <c r="C54" i="10"/>
  <c r="N54" i="10" s="1"/>
  <c r="A54" i="10"/>
  <c r="P53" i="10"/>
  <c r="F53" i="10"/>
  <c r="D53" i="10"/>
  <c r="C53" i="10"/>
  <c r="N53" i="10" s="1"/>
  <c r="A53" i="10"/>
  <c r="P52" i="10"/>
  <c r="N52" i="10"/>
  <c r="F52" i="10"/>
  <c r="D52" i="10"/>
  <c r="C52" i="10"/>
  <c r="A52" i="10"/>
  <c r="P51" i="10"/>
  <c r="N51" i="10"/>
  <c r="F51" i="10"/>
  <c r="D51" i="10"/>
  <c r="C51" i="10"/>
  <c r="A51" i="10"/>
  <c r="P50" i="10"/>
  <c r="F50" i="10"/>
  <c r="D50" i="10"/>
  <c r="C50" i="10"/>
  <c r="N50" i="10" s="1"/>
  <c r="A50" i="10"/>
  <c r="P49" i="10"/>
  <c r="F49" i="10"/>
  <c r="D49" i="10"/>
  <c r="C49" i="10"/>
  <c r="N49" i="10" s="1"/>
  <c r="A49" i="10"/>
  <c r="P48" i="10"/>
  <c r="N48" i="10"/>
  <c r="F48" i="10"/>
  <c r="D48" i="10"/>
  <c r="C48" i="10"/>
  <c r="A48" i="10"/>
  <c r="P47" i="10"/>
  <c r="N47" i="10"/>
  <c r="F47" i="10"/>
  <c r="D47" i="10"/>
  <c r="C47" i="10"/>
  <c r="A47" i="10"/>
  <c r="P46" i="10"/>
  <c r="F46" i="10"/>
  <c r="D46" i="10"/>
  <c r="C46" i="10"/>
  <c r="N46" i="10" s="1"/>
  <c r="A46" i="10"/>
  <c r="P45" i="10"/>
  <c r="F45" i="10"/>
  <c r="D45" i="10"/>
  <c r="C45" i="10"/>
  <c r="N45" i="10" s="1"/>
  <c r="A45" i="10"/>
  <c r="P44" i="10"/>
  <c r="N44" i="10"/>
  <c r="F44" i="10"/>
  <c r="D44" i="10"/>
  <c r="C44" i="10"/>
  <c r="A44" i="10"/>
  <c r="P43" i="10"/>
  <c r="N43" i="10"/>
  <c r="F43" i="10"/>
  <c r="D43" i="10"/>
  <c r="C43" i="10"/>
  <c r="A43" i="10"/>
  <c r="P42" i="10"/>
  <c r="F42" i="10"/>
  <c r="D42" i="10"/>
  <c r="C42" i="10"/>
  <c r="N42" i="10" s="1"/>
  <c r="A42" i="10"/>
  <c r="P41" i="10"/>
  <c r="F41" i="10"/>
  <c r="D41" i="10"/>
  <c r="C41" i="10"/>
  <c r="N41" i="10" s="1"/>
  <c r="A41" i="10"/>
  <c r="P40" i="10"/>
  <c r="N40" i="10"/>
  <c r="F40" i="10"/>
  <c r="D40" i="10"/>
  <c r="C40" i="10"/>
  <c r="A40" i="10"/>
  <c r="P39" i="10"/>
  <c r="N39" i="10"/>
  <c r="F39" i="10"/>
  <c r="D39" i="10"/>
  <c r="C39" i="10"/>
  <c r="A39" i="10"/>
  <c r="P38" i="10"/>
  <c r="F38" i="10"/>
  <c r="D38" i="10"/>
  <c r="C38" i="10"/>
  <c r="N38" i="10" s="1"/>
  <c r="A38" i="10"/>
  <c r="P37" i="10"/>
  <c r="F37" i="10"/>
  <c r="D37" i="10"/>
  <c r="C37" i="10"/>
  <c r="N37" i="10" s="1"/>
  <c r="A37" i="10"/>
  <c r="P36" i="10"/>
  <c r="N36" i="10"/>
  <c r="F36" i="10"/>
  <c r="D36" i="10"/>
  <c r="C36" i="10"/>
  <c r="A36" i="10"/>
  <c r="P35" i="10"/>
  <c r="N35" i="10"/>
  <c r="F35" i="10"/>
  <c r="D35" i="10"/>
  <c r="C35" i="10"/>
  <c r="A35" i="10"/>
  <c r="P34" i="10"/>
  <c r="F34" i="10"/>
  <c r="D34" i="10"/>
  <c r="C34" i="10"/>
  <c r="N34" i="10" s="1"/>
  <c r="A34" i="10"/>
  <c r="P33" i="10"/>
  <c r="F33" i="10"/>
  <c r="D33" i="10"/>
  <c r="C33" i="10"/>
  <c r="N33" i="10" s="1"/>
  <c r="A33" i="10"/>
  <c r="P32" i="10"/>
  <c r="N32" i="10"/>
  <c r="F32" i="10"/>
  <c r="D32" i="10"/>
  <c r="C32" i="10"/>
  <c r="A32" i="10"/>
  <c r="P31" i="10"/>
  <c r="N31" i="10"/>
  <c r="F31" i="10"/>
  <c r="D31" i="10"/>
  <c r="C31" i="10"/>
  <c r="A31" i="10"/>
  <c r="P30" i="10"/>
  <c r="F30" i="10"/>
  <c r="D30" i="10"/>
  <c r="C30" i="10"/>
  <c r="N30" i="10" s="1"/>
  <c r="A30" i="10"/>
  <c r="P29" i="10"/>
  <c r="F29" i="10"/>
  <c r="D29" i="10"/>
  <c r="C29" i="10"/>
  <c r="N29" i="10" s="1"/>
  <c r="A29" i="10"/>
  <c r="P28" i="10"/>
  <c r="N28" i="10"/>
  <c r="F28" i="10"/>
  <c r="D28" i="10"/>
  <c r="C28" i="10"/>
  <c r="A28" i="10"/>
  <c r="P27" i="10"/>
  <c r="N27" i="10"/>
  <c r="F27" i="10"/>
  <c r="D27" i="10"/>
  <c r="C27" i="10"/>
  <c r="A27" i="10"/>
  <c r="P26" i="10"/>
  <c r="F26" i="10"/>
  <c r="D26" i="10"/>
  <c r="C26" i="10"/>
  <c r="N26" i="10" s="1"/>
  <c r="A26" i="10"/>
  <c r="P25" i="10"/>
  <c r="F25" i="10"/>
  <c r="D25" i="10"/>
  <c r="C25" i="10"/>
  <c r="N25" i="10" s="1"/>
  <c r="A25" i="10"/>
  <c r="P24" i="10"/>
  <c r="N24" i="10"/>
  <c r="F24" i="10"/>
  <c r="D24" i="10"/>
  <c r="C24" i="10"/>
  <c r="A24" i="10"/>
  <c r="P23" i="10"/>
  <c r="N23" i="10"/>
  <c r="F23" i="10"/>
  <c r="D23" i="10"/>
  <c r="C23" i="10"/>
  <c r="A23" i="10"/>
  <c r="P22" i="10"/>
  <c r="F22" i="10"/>
  <c r="D22" i="10"/>
  <c r="C22" i="10"/>
  <c r="N22" i="10" s="1"/>
  <c r="A22" i="10"/>
  <c r="P21" i="10"/>
  <c r="F21" i="10"/>
  <c r="D21" i="10"/>
  <c r="C21" i="10"/>
  <c r="N21" i="10" s="1"/>
  <c r="A21" i="10"/>
  <c r="P20" i="10"/>
  <c r="N20" i="10"/>
  <c r="F20" i="10"/>
  <c r="D20" i="10"/>
  <c r="C20" i="10"/>
  <c r="A20" i="10"/>
  <c r="P19" i="10"/>
  <c r="N19" i="10"/>
  <c r="F19" i="10"/>
  <c r="D19" i="10"/>
  <c r="C19" i="10"/>
  <c r="A19" i="10"/>
  <c r="P18" i="10"/>
  <c r="F18" i="10"/>
  <c r="D18" i="10"/>
  <c r="C18" i="10"/>
  <c r="N18" i="10" s="1"/>
  <c r="A18" i="10"/>
  <c r="P17" i="10"/>
  <c r="F17" i="10"/>
  <c r="D17" i="10"/>
  <c r="C17" i="10"/>
  <c r="N17" i="10" s="1"/>
  <c r="A17" i="10"/>
  <c r="P16" i="10"/>
  <c r="N16" i="10"/>
  <c r="F16" i="10"/>
  <c r="D16" i="10"/>
  <c r="C16" i="10"/>
  <c r="A16" i="10"/>
  <c r="P15" i="10"/>
  <c r="N15" i="10"/>
  <c r="F15" i="10"/>
  <c r="D15" i="10"/>
  <c r="C15" i="10"/>
  <c r="A15" i="10"/>
  <c r="P14" i="10"/>
  <c r="F14" i="10"/>
  <c r="D14" i="10"/>
  <c r="C14" i="10"/>
  <c r="N14" i="10" s="1"/>
  <c r="A14" i="10"/>
  <c r="P13" i="10"/>
  <c r="F13" i="10"/>
  <c r="D13" i="10"/>
  <c r="C13" i="10"/>
  <c r="N13" i="10" s="1"/>
  <c r="A13" i="10"/>
  <c r="P12" i="10"/>
  <c r="N12" i="10"/>
  <c r="F12" i="10"/>
  <c r="D12" i="10"/>
  <c r="C12" i="10"/>
  <c r="A12" i="10"/>
  <c r="P11" i="10"/>
  <c r="N11" i="10"/>
  <c r="F11" i="10"/>
  <c r="D11" i="10"/>
  <c r="C11" i="10"/>
  <c r="A11" i="10"/>
  <c r="P10" i="10"/>
  <c r="F10" i="10"/>
  <c r="D10" i="10"/>
  <c r="C10" i="10"/>
  <c r="N10" i="10" s="1"/>
  <c r="A10" i="10"/>
  <c r="P9" i="10"/>
  <c r="F9" i="10"/>
  <c r="D9" i="10"/>
  <c r="C9" i="10"/>
  <c r="N9" i="10" s="1"/>
  <c r="A9" i="10"/>
  <c r="P8" i="10"/>
  <c r="N8" i="10"/>
  <c r="F8" i="10"/>
  <c r="D8" i="10"/>
  <c r="C8" i="10"/>
  <c r="A8" i="10"/>
  <c r="P7" i="10"/>
  <c r="N7" i="10"/>
  <c r="F7" i="10"/>
  <c r="D7" i="10"/>
  <c r="C7" i="10"/>
  <c r="A7" i="10"/>
  <c r="P6" i="10"/>
  <c r="F6" i="10"/>
  <c r="D6" i="10"/>
  <c r="C6" i="10"/>
  <c r="N6" i="10" s="1"/>
  <c r="A6" i="10"/>
  <c r="P5" i="10"/>
  <c r="F5" i="10"/>
  <c r="D5" i="10"/>
  <c r="C5" i="10"/>
  <c r="N5" i="10" s="1"/>
  <c r="A5" i="10"/>
  <c r="P4" i="10"/>
  <c r="N4" i="10"/>
  <c r="F4" i="10"/>
  <c r="D4" i="10"/>
  <c r="C4" i="10"/>
  <c r="A4" i="10"/>
  <c r="P3" i="10"/>
  <c r="N3" i="10"/>
  <c r="F3" i="10"/>
  <c r="D3" i="10"/>
  <c r="C3" i="10"/>
  <c r="A3" i="10"/>
  <c r="P2" i="10"/>
  <c r="F2" i="10"/>
  <c r="D2" i="10"/>
  <c r="C2" i="10"/>
  <c r="N2" i="10" s="1"/>
  <c r="A2" i="10"/>
  <c r="G127" i="9"/>
  <c r="B127" i="9"/>
  <c r="G126" i="9"/>
  <c r="F126" i="9"/>
  <c r="B126" i="9"/>
  <c r="B125" i="9"/>
  <c r="G124" i="9"/>
  <c r="F124" i="9"/>
  <c r="B124" i="9"/>
  <c r="G123" i="9"/>
  <c r="B123" i="9"/>
  <c r="G122" i="9"/>
  <c r="F122" i="9"/>
  <c r="B122" i="9"/>
  <c r="G121" i="9"/>
  <c r="B121" i="9"/>
  <c r="G120" i="9"/>
  <c r="F120" i="9"/>
  <c r="B120" i="9"/>
  <c r="G119" i="9"/>
  <c r="B119" i="9"/>
  <c r="G118" i="9"/>
  <c r="F118" i="9"/>
  <c r="B118" i="9"/>
  <c r="B117" i="9"/>
  <c r="G116" i="9"/>
  <c r="F116" i="9"/>
  <c r="B116" i="9"/>
  <c r="G115" i="9"/>
  <c r="B115" i="9"/>
  <c r="G114" i="9"/>
  <c r="F114" i="9"/>
  <c r="B114" i="9"/>
  <c r="B113" i="9"/>
  <c r="G112" i="9"/>
  <c r="F112" i="9"/>
  <c r="B112" i="9"/>
  <c r="G111" i="9"/>
  <c r="B111" i="9"/>
  <c r="G110" i="9"/>
  <c r="F110" i="9"/>
  <c r="B110" i="9"/>
  <c r="B109" i="9"/>
  <c r="G108" i="9"/>
  <c r="F108" i="9"/>
  <c r="B108" i="9"/>
  <c r="G107" i="9"/>
  <c r="B107" i="9"/>
  <c r="G106" i="9"/>
  <c r="F106" i="9"/>
  <c r="B106" i="9"/>
  <c r="G105" i="9"/>
  <c r="B105" i="9"/>
  <c r="G104" i="9"/>
  <c r="F104" i="9"/>
  <c r="B104" i="9"/>
  <c r="G103" i="9"/>
  <c r="B103" i="9"/>
  <c r="G102" i="9"/>
  <c r="F102" i="9"/>
  <c r="B102" i="9"/>
  <c r="B101" i="9"/>
  <c r="G100" i="9"/>
  <c r="F100" i="9"/>
  <c r="B100" i="9"/>
  <c r="G99" i="9"/>
  <c r="B99" i="9"/>
  <c r="G98" i="9"/>
  <c r="F98" i="9"/>
  <c r="B98" i="9"/>
  <c r="B97" i="9"/>
  <c r="G96" i="9"/>
  <c r="F96" i="9"/>
  <c r="B96" i="9"/>
  <c r="G95" i="9"/>
  <c r="B95" i="9"/>
  <c r="G94" i="9"/>
  <c r="F94" i="9"/>
  <c r="B94" i="9"/>
  <c r="B93" i="9"/>
  <c r="G92" i="9"/>
  <c r="F92" i="9"/>
  <c r="B92" i="9"/>
  <c r="G91" i="9"/>
  <c r="B91" i="9"/>
  <c r="G90" i="9"/>
  <c r="F90" i="9"/>
  <c r="B90" i="9"/>
  <c r="G89" i="9"/>
  <c r="B89" i="9"/>
  <c r="G88" i="9"/>
  <c r="F88" i="9"/>
  <c r="B88" i="9"/>
  <c r="G87" i="9"/>
  <c r="B87" i="9"/>
  <c r="G86" i="9"/>
  <c r="F86" i="9"/>
  <c r="B86" i="9"/>
  <c r="B85" i="9"/>
  <c r="G84" i="9"/>
  <c r="F84" i="9"/>
  <c r="B84" i="9"/>
  <c r="G83" i="9"/>
  <c r="B83" i="9"/>
  <c r="G82" i="9"/>
  <c r="F82" i="9"/>
  <c r="B82" i="9"/>
  <c r="B81" i="9"/>
  <c r="G80" i="9"/>
  <c r="F80" i="9"/>
  <c r="B80" i="9"/>
  <c r="G79" i="9"/>
  <c r="B79" i="9"/>
  <c r="G78" i="9"/>
  <c r="F78" i="9"/>
  <c r="B78" i="9"/>
  <c r="B77" i="9"/>
  <c r="G76" i="9"/>
  <c r="F76" i="9"/>
  <c r="B76" i="9"/>
  <c r="B75" i="9"/>
  <c r="F74" i="9"/>
  <c r="B74" i="9"/>
  <c r="G73" i="9"/>
  <c r="B73" i="9"/>
  <c r="G72" i="9"/>
  <c r="F72" i="9"/>
  <c r="B72" i="9"/>
  <c r="G71" i="9"/>
  <c r="B71" i="9"/>
  <c r="G70" i="9"/>
  <c r="F70" i="9"/>
  <c r="B70" i="9"/>
  <c r="B69" i="9"/>
  <c r="F68" i="9"/>
  <c r="B68" i="9"/>
  <c r="B67" i="9"/>
  <c r="G66" i="9"/>
  <c r="F66" i="9"/>
  <c r="B66" i="9"/>
  <c r="B65" i="9"/>
  <c r="G64" i="9"/>
  <c r="F64" i="9"/>
  <c r="B64" i="9"/>
  <c r="B63" i="9"/>
  <c r="B62" i="9"/>
  <c r="G61" i="9"/>
  <c r="B61" i="9"/>
  <c r="G60" i="9"/>
  <c r="F60" i="9"/>
  <c r="B60" i="9"/>
  <c r="B59" i="9"/>
  <c r="G58" i="9"/>
  <c r="F58" i="9"/>
  <c r="B58" i="9"/>
  <c r="B57" i="9"/>
  <c r="F56" i="9"/>
  <c r="B56" i="9"/>
  <c r="B55" i="9"/>
  <c r="G54" i="9"/>
  <c r="F54" i="9"/>
  <c r="B54" i="9"/>
  <c r="B53" i="9"/>
  <c r="G52" i="9"/>
  <c r="F52" i="9"/>
  <c r="B52" i="9"/>
  <c r="B51" i="9"/>
  <c r="G50" i="9"/>
  <c r="B50" i="9"/>
  <c r="B49" i="9"/>
  <c r="G48" i="9"/>
  <c r="F48" i="9"/>
  <c r="B48" i="9"/>
  <c r="B47" i="9"/>
  <c r="G46" i="9"/>
  <c r="F46" i="9"/>
  <c r="B46" i="9"/>
  <c r="B45" i="9"/>
  <c r="G44" i="9"/>
  <c r="B44" i="9"/>
  <c r="G43" i="9"/>
  <c r="B43" i="9"/>
  <c r="G42" i="9"/>
  <c r="F42" i="9"/>
  <c r="B42" i="9"/>
  <c r="B41" i="9"/>
  <c r="G40" i="9"/>
  <c r="F40" i="9"/>
  <c r="B40" i="9"/>
  <c r="B39" i="9"/>
  <c r="G38" i="9"/>
  <c r="F38" i="9"/>
  <c r="B38" i="9"/>
  <c r="B37" i="9"/>
  <c r="G36" i="9"/>
  <c r="F36" i="9"/>
  <c r="B36" i="9"/>
  <c r="G35" i="9"/>
  <c r="B35" i="9"/>
  <c r="G34" i="9"/>
  <c r="F34" i="9"/>
  <c r="B34" i="9"/>
  <c r="B33" i="9"/>
  <c r="G32" i="9"/>
  <c r="F32" i="9"/>
  <c r="B32" i="9"/>
  <c r="G31" i="9"/>
  <c r="B31" i="9"/>
  <c r="G30" i="9"/>
  <c r="F30" i="9"/>
  <c r="B30" i="9"/>
  <c r="B29" i="9"/>
  <c r="G28" i="9"/>
  <c r="F28" i="9"/>
  <c r="B28" i="9"/>
  <c r="B27" i="9"/>
  <c r="F26" i="9"/>
  <c r="B26" i="9"/>
  <c r="G25" i="9"/>
  <c r="B25" i="9"/>
  <c r="G24" i="9"/>
  <c r="F24" i="9"/>
  <c r="B24" i="9"/>
  <c r="G23" i="9"/>
  <c r="B23" i="9"/>
  <c r="G22" i="9"/>
  <c r="F22" i="9"/>
  <c r="B22" i="9"/>
  <c r="B21" i="9"/>
  <c r="F20" i="9"/>
  <c r="B20" i="9"/>
  <c r="B19" i="9"/>
  <c r="G18" i="9"/>
  <c r="F18" i="9"/>
  <c r="B18" i="9"/>
  <c r="B17" i="9"/>
  <c r="G16" i="9"/>
  <c r="F16" i="9"/>
  <c r="B16" i="9"/>
  <c r="B15" i="9"/>
  <c r="B14" i="9"/>
  <c r="G13" i="9"/>
  <c r="B13" i="9"/>
  <c r="G12" i="9"/>
  <c r="F12" i="9"/>
  <c r="B12" i="9"/>
  <c r="B11" i="9"/>
  <c r="G10" i="9"/>
  <c r="F10" i="9"/>
  <c r="B10" i="9"/>
  <c r="B9" i="9"/>
  <c r="F8" i="9"/>
  <c r="B8" i="9"/>
  <c r="B7" i="9"/>
  <c r="G6" i="9"/>
  <c r="F6" i="9"/>
  <c r="B6" i="9"/>
  <c r="B5" i="9"/>
  <c r="G4" i="9"/>
  <c r="F4" i="9"/>
  <c r="B4" i="9"/>
  <c r="O37" i="8"/>
  <c r="N37" i="8"/>
  <c r="L37" i="8" s="1"/>
  <c r="H37" i="8"/>
  <c r="O36" i="8"/>
  <c r="N36" i="8"/>
  <c r="L36" i="8"/>
  <c r="H36" i="8"/>
  <c r="G125" i="9" s="1"/>
  <c r="O35" i="8"/>
  <c r="N35" i="8"/>
  <c r="L35" i="8" s="1"/>
  <c r="H35" i="8"/>
  <c r="O34" i="8"/>
  <c r="N34" i="8"/>
  <c r="L34" i="8"/>
  <c r="H34" i="8"/>
  <c r="O33" i="8"/>
  <c r="N33" i="8"/>
  <c r="L33" i="8" s="1"/>
  <c r="H33" i="8"/>
  <c r="O30" i="8"/>
  <c r="N30" i="8"/>
  <c r="L30" i="8"/>
  <c r="H30" i="8"/>
  <c r="G117" i="9" s="1"/>
  <c r="O29" i="8"/>
  <c r="N29" i="8"/>
  <c r="L29" i="8" s="1"/>
  <c r="H29" i="8"/>
  <c r="O28" i="8"/>
  <c r="N28" i="8"/>
  <c r="L28" i="8"/>
  <c r="H28" i="8"/>
  <c r="G113" i="9" s="1"/>
  <c r="O27" i="8"/>
  <c r="N27" i="8"/>
  <c r="L27" i="8" s="1"/>
  <c r="H27" i="8"/>
  <c r="O26" i="8"/>
  <c r="N26" i="8"/>
  <c r="L26" i="8"/>
  <c r="H26" i="8"/>
  <c r="G109" i="9" s="1"/>
  <c r="O25" i="8"/>
  <c r="N25" i="8"/>
  <c r="L25" i="8" s="1"/>
  <c r="H25" i="8"/>
  <c r="O24" i="8"/>
  <c r="N24" i="8"/>
  <c r="L24" i="8"/>
  <c r="H24" i="8"/>
  <c r="O23" i="8"/>
  <c r="N23" i="8"/>
  <c r="L23" i="8" s="1"/>
  <c r="H23" i="8"/>
  <c r="O22" i="8"/>
  <c r="N22" i="8"/>
  <c r="L22" i="8"/>
  <c r="H22" i="8"/>
  <c r="G101" i="9" s="1"/>
  <c r="O21" i="8"/>
  <c r="N21" i="8"/>
  <c r="L21" i="8" s="1"/>
  <c r="H21" i="8"/>
  <c r="O20" i="8"/>
  <c r="N20" i="8"/>
  <c r="L20" i="8"/>
  <c r="H20" i="8"/>
  <c r="G97" i="9" s="1"/>
  <c r="O17" i="8"/>
  <c r="N17" i="8"/>
  <c r="L17" i="8" s="1"/>
  <c r="H17" i="8"/>
  <c r="O16" i="8"/>
  <c r="N16" i="8"/>
  <c r="L16" i="8"/>
  <c r="H16" i="8"/>
  <c r="G93" i="9" s="1"/>
  <c r="O13" i="8"/>
  <c r="N13" i="8"/>
  <c r="L13" i="8" s="1"/>
  <c r="H13" i="8"/>
  <c r="O12" i="8"/>
  <c r="N12" i="8"/>
  <c r="L12" i="8"/>
  <c r="H12" i="8"/>
  <c r="O11" i="8"/>
  <c r="N11" i="8"/>
  <c r="L11" i="8" s="1"/>
  <c r="H11" i="8"/>
  <c r="O10" i="8"/>
  <c r="N10" i="8"/>
  <c r="L10" i="8"/>
  <c r="H10" i="8"/>
  <c r="G85" i="9" s="1"/>
  <c r="O9" i="8"/>
  <c r="N9" i="8"/>
  <c r="L9" i="8" s="1"/>
  <c r="H9" i="8"/>
  <c r="H51" i="7"/>
  <c r="G51" i="7"/>
  <c r="I51" i="7" s="1"/>
  <c r="G81" i="9" s="1"/>
  <c r="P50" i="7"/>
  <c r="O50" i="7"/>
  <c r="M50" i="7" s="1"/>
  <c r="I50" i="7"/>
  <c r="P49" i="7"/>
  <c r="O49" i="7"/>
  <c r="M49" i="7"/>
  <c r="I49" i="7"/>
  <c r="G77" i="9" s="1"/>
  <c r="H48" i="7"/>
  <c r="G74" i="9" s="1"/>
  <c r="G48" i="7"/>
  <c r="P47" i="7"/>
  <c r="O47" i="7"/>
  <c r="M47" i="7" s="1"/>
  <c r="I47" i="7"/>
  <c r="P46" i="7"/>
  <c r="O46" i="7"/>
  <c r="M46" i="7"/>
  <c r="I46" i="7"/>
  <c r="H45" i="7"/>
  <c r="G68" i="9" s="1"/>
  <c r="G45" i="7"/>
  <c r="I45" i="7" s="1"/>
  <c r="G69" i="9" s="1"/>
  <c r="P44" i="7"/>
  <c r="O44" i="7"/>
  <c r="M44" i="7"/>
  <c r="I44" i="7"/>
  <c r="G67" i="9" s="1"/>
  <c r="P43" i="7"/>
  <c r="O43" i="7"/>
  <c r="M43" i="7"/>
  <c r="I43" i="7"/>
  <c r="G65" i="9" s="1"/>
  <c r="H42" i="7"/>
  <c r="G62" i="9" s="1"/>
  <c r="G42" i="7"/>
  <c r="I42" i="7" s="1"/>
  <c r="G63" i="9" s="1"/>
  <c r="P41" i="7"/>
  <c r="O41" i="7"/>
  <c r="M41" i="7" s="1"/>
  <c r="I41" i="7"/>
  <c r="P40" i="7"/>
  <c r="O40" i="7"/>
  <c r="M40" i="7"/>
  <c r="I40" i="7"/>
  <c r="G59" i="9" s="1"/>
  <c r="I39" i="7"/>
  <c r="G57" i="9" s="1"/>
  <c r="H39" i="7"/>
  <c r="G56" i="9" s="1"/>
  <c r="G39" i="7"/>
  <c r="P38" i="7"/>
  <c r="O38" i="7"/>
  <c r="M38" i="7"/>
  <c r="I38" i="7"/>
  <c r="G55" i="9" s="1"/>
  <c r="P37" i="7"/>
  <c r="O37" i="7"/>
  <c r="M37" i="7" s="1"/>
  <c r="I37" i="7"/>
  <c r="G53" i="9" s="1"/>
  <c r="H34" i="7"/>
  <c r="G34" i="7"/>
  <c r="I34" i="7" s="1"/>
  <c r="G51" i="9" s="1"/>
  <c r="P33" i="7"/>
  <c r="O33" i="7"/>
  <c r="M33" i="7"/>
  <c r="I33" i="7"/>
  <c r="G49" i="9" s="1"/>
  <c r="P32" i="7"/>
  <c r="O32" i="7"/>
  <c r="M32" i="7" s="1"/>
  <c r="I32" i="7"/>
  <c r="G47" i="9" s="1"/>
  <c r="H31" i="7"/>
  <c r="G31" i="7"/>
  <c r="F44" i="9" s="1"/>
  <c r="P30" i="7"/>
  <c r="O30" i="7"/>
  <c r="M30" i="7"/>
  <c r="I30" i="7"/>
  <c r="P29" i="7"/>
  <c r="O29" i="7"/>
  <c r="M29" i="7"/>
  <c r="I29" i="7"/>
  <c r="G41" i="9" s="1"/>
  <c r="H28" i="7"/>
  <c r="G28" i="7"/>
  <c r="I28" i="7" s="1"/>
  <c r="G39" i="9" s="1"/>
  <c r="P27" i="7"/>
  <c r="O27" i="7"/>
  <c r="M27" i="7"/>
  <c r="I27" i="7"/>
  <c r="G37" i="9" s="1"/>
  <c r="P26" i="7"/>
  <c r="O26" i="7"/>
  <c r="M26" i="7" s="1"/>
  <c r="I26" i="7"/>
  <c r="H23" i="7"/>
  <c r="G23" i="7"/>
  <c r="I23" i="7" s="1"/>
  <c r="G33" i="9" s="1"/>
  <c r="P22" i="7"/>
  <c r="O22" i="7"/>
  <c r="M22" i="7" s="1"/>
  <c r="I22" i="7"/>
  <c r="P21" i="7"/>
  <c r="O21" i="7"/>
  <c r="M21" i="7"/>
  <c r="I21" i="7"/>
  <c r="G29" i="9" s="1"/>
  <c r="H20" i="7"/>
  <c r="G26" i="9" s="1"/>
  <c r="G20" i="7"/>
  <c r="P19" i="7"/>
  <c r="O19" i="7"/>
  <c r="M19" i="7" s="1"/>
  <c r="I19" i="7"/>
  <c r="P18" i="7"/>
  <c r="O18" i="7"/>
  <c r="M18" i="7"/>
  <c r="I18" i="7"/>
  <c r="H17" i="7"/>
  <c r="G20" i="9" s="1"/>
  <c r="G17" i="7"/>
  <c r="I17" i="7" s="1"/>
  <c r="G21" i="9" s="1"/>
  <c r="P16" i="7"/>
  <c r="O16" i="7"/>
  <c r="M16" i="7"/>
  <c r="I16" i="7"/>
  <c r="G19" i="9" s="1"/>
  <c r="P15" i="7"/>
  <c r="O15" i="7"/>
  <c r="M15" i="7"/>
  <c r="I15" i="7"/>
  <c r="G17" i="9" s="1"/>
  <c r="H14" i="7"/>
  <c r="G14" i="9" s="1"/>
  <c r="G14" i="7"/>
  <c r="I14" i="7" s="1"/>
  <c r="G15" i="9" s="1"/>
  <c r="P13" i="7"/>
  <c r="O13" i="7"/>
  <c r="M13" i="7" s="1"/>
  <c r="I13" i="7"/>
  <c r="P12" i="7"/>
  <c r="O12" i="7"/>
  <c r="M12" i="7"/>
  <c r="I12" i="7"/>
  <c r="G11" i="9" s="1"/>
  <c r="I11" i="7"/>
  <c r="G9" i="9" s="1"/>
  <c r="H11" i="7"/>
  <c r="G8" i="9" s="1"/>
  <c r="G11" i="7"/>
  <c r="P10" i="7"/>
  <c r="O10" i="7"/>
  <c r="M10" i="7"/>
  <c r="I10" i="7"/>
  <c r="G7" i="9" s="1"/>
  <c r="P9" i="7"/>
  <c r="O9" i="7"/>
  <c r="M9" i="7" s="1"/>
  <c r="I9" i="7"/>
  <c r="G5" i="9" s="1"/>
  <c r="AD8" i="2"/>
  <c r="U8" i="2" s="1"/>
  <c r="I48" i="7" l="1"/>
  <c r="G75" i="9" s="1"/>
  <c r="F14" i="9"/>
  <c r="F62" i="9"/>
  <c r="F50" i="9"/>
  <c r="I20" i="7"/>
  <c r="G27" i="9" s="1"/>
  <c r="I31" i="7"/>
  <c r="G45" i="9" s="1"/>
  <c r="AD20" i="2"/>
  <c r="AD21" i="2"/>
  <c r="AD22" i="2"/>
  <c r="AD26" i="2"/>
  <c r="AD27" i="2"/>
  <c r="AE19" i="2"/>
  <c r="AF19" i="2"/>
  <c r="X20" i="2"/>
  <c r="X21" i="2"/>
  <c r="X22" i="2"/>
  <c r="X23" i="2"/>
  <c r="X24" i="2"/>
  <c r="X25" i="2"/>
  <c r="X26" i="2"/>
  <c r="X27" i="2"/>
  <c r="Y20" i="2"/>
  <c r="Z20" i="2"/>
  <c r="AA20" i="2"/>
  <c r="AB20" i="2"/>
  <c r="AC20" i="2"/>
  <c r="AE20" i="2"/>
  <c r="AF20" i="2"/>
  <c r="Y21" i="2"/>
  <c r="Z21" i="2"/>
  <c r="AA21" i="2"/>
  <c r="AB21" i="2"/>
  <c r="AC21" i="2"/>
  <c r="AE21" i="2"/>
  <c r="AF21" i="2"/>
  <c r="Y22" i="2"/>
  <c r="Z22" i="2"/>
  <c r="AA22" i="2"/>
  <c r="AB22" i="2"/>
  <c r="AC22" i="2"/>
  <c r="AE22" i="2"/>
  <c r="AF22" i="2"/>
  <c r="Y23" i="2"/>
  <c r="Z23" i="2"/>
  <c r="AA23" i="2"/>
  <c r="AB23" i="2"/>
  <c r="AC23" i="2"/>
  <c r="AE23" i="2"/>
  <c r="AF23" i="2"/>
  <c r="Y24" i="2"/>
  <c r="Z24" i="2"/>
  <c r="AA24" i="2"/>
  <c r="AB24" i="2"/>
  <c r="AC24" i="2"/>
  <c r="AE24" i="2"/>
  <c r="AF24" i="2"/>
  <c r="Y25" i="2"/>
  <c r="Z25" i="2"/>
  <c r="AA25" i="2"/>
  <c r="AB25" i="2"/>
  <c r="AC25" i="2"/>
  <c r="AE25" i="2"/>
  <c r="AF25" i="2"/>
  <c r="Y26" i="2"/>
  <c r="Z26" i="2"/>
  <c r="AA26" i="2"/>
  <c r="AB26" i="2"/>
  <c r="AC26" i="2"/>
  <c r="AE26" i="2"/>
  <c r="AF26" i="2"/>
  <c r="Y27" i="2"/>
  <c r="Z27" i="2"/>
  <c r="AA27" i="2"/>
  <c r="AB27" i="2"/>
  <c r="AC27" i="2"/>
  <c r="AE27" i="2"/>
  <c r="AF27" i="2"/>
  <c r="X19" i="2"/>
  <c r="Y19" i="2"/>
  <c r="Z19" i="2"/>
  <c r="AA19" i="2"/>
  <c r="AB19" i="2"/>
  <c r="AC19" i="2"/>
  <c r="AD19" i="2"/>
  <c r="AD9" i="2"/>
  <c r="AE9" i="2"/>
  <c r="AF9" i="2"/>
  <c r="AG9" i="2"/>
  <c r="AH9" i="2"/>
  <c r="AD10" i="2"/>
  <c r="AE10" i="2"/>
  <c r="AF10" i="2"/>
  <c r="AG10" i="2"/>
  <c r="AH10" i="2"/>
  <c r="AD11" i="2"/>
  <c r="AE11" i="2"/>
  <c r="AF11" i="2"/>
  <c r="AG11" i="2"/>
  <c r="AH11" i="2"/>
  <c r="AD12" i="2"/>
  <c r="AE12" i="2"/>
  <c r="AF12" i="2"/>
  <c r="AG12" i="2"/>
  <c r="AH12" i="2"/>
  <c r="AD13" i="2"/>
  <c r="AE13" i="2"/>
  <c r="AF13" i="2"/>
  <c r="AG13" i="2"/>
  <c r="AH13" i="2"/>
  <c r="AD14" i="2"/>
  <c r="AE14" i="2"/>
  <c r="AF14" i="2"/>
  <c r="AG14" i="2"/>
  <c r="AH14" i="2"/>
  <c r="AD15" i="2"/>
  <c r="AE15" i="2"/>
  <c r="AF15" i="2"/>
  <c r="AG15" i="2"/>
  <c r="AH15" i="2"/>
  <c r="AD16" i="2"/>
  <c r="AE16" i="2"/>
  <c r="AF16" i="2"/>
  <c r="AG16" i="2"/>
  <c r="AH16" i="2"/>
  <c r="AE8" i="2"/>
  <c r="AF8" i="2"/>
  <c r="AG8" i="2"/>
  <c r="AH8" i="2"/>
  <c r="AD25" i="2" l="1"/>
  <c r="U25" i="2" s="1"/>
  <c r="AD24" i="2"/>
  <c r="AD23" i="2"/>
  <c r="U20" i="2"/>
  <c r="U12" i="2"/>
  <c r="U13" i="2"/>
  <c r="U11" i="2"/>
  <c r="U19" i="2"/>
  <c r="U22" i="2"/>
  <c r="U21" i="2"/>
  <c r="U27" i="2"/>
  <c r="U24" i="2"/>
  <c r="U16" i="2"/>
  <c r="U15" i="2"/>
  <c r="U14" i="2"/>
  <c r="U10" i="2"/>
  <c r="U9" i="2"/>
  <c r="U23" i="2"/>
  <c r="U26" i="2"/>
  <c r="C39" i="2" l="1"/>
  <c r="C49" i="2"/>
</calcChain>
</file>

<file path=xl/sharedStrings.xml><?xml version="1.0" encoding="utf-8"?>
<sst xmlns="http://schemas.openxmlformats.org/spreadsheetml/2006/main" count="1921" uniqueCount="529">
  <si>
    <t>Water balance</t>
  </si>
  <si>
    <t>Line description</t>
  </si>
  <si>
    <t>Units</t>
  </si>
  <si>
    <t>DPs</t>
  </si>
  <si>
    <t>2011-12</t>
  </si>
  <si>
    <t>2012-13</t>
  </si>
  <si>
    <t>2013-14</t>
  </si>
  <si>
    <t>2014-15</t>
  </si>
  <si>
    <t>2015-16</t>
  </si>
  <si>
    <t>2016-17</t>
  </si>
  <si>
    <t>2017-18</t>
  </si>
  <si>
    <t>2018-19</t>
  </si>
  <si>
    <t>2019-20</t>
  </si>
  <si>
    <t>2020-21</t>
  </si>
  <si>
    <t>2021-22</t>
  </si>
  <si>
    <t>RAG 4.10 reference</t>
  </si>
  <si>
    <t>A</t>
  </si>
  <si>
    <t>Water balance (following current reporting guidance)</t>
  </si>
  <si>
    <t>Measured household consumption (excluding supply pipe leakage)</t>
  </si>
  <si>
    <t>Ml/d</t>
  </si>
  <si>
    <t>Unmeasured household consumption (excluding supply pipe leakage)</t>
  </si>
  <si>
    <t>Measured non-household consumption (excluding supply pipe leakage)</t>
  </si>
  <si>
    <t>Unmeasured non-household consumption (excluding supply pipe leakage)</t>
  </si>
  <si>
    <t>Total annual leakage</t>
  </si>
  <si>
    <t>6B.9</t>
  </si>
  <si>
    <t>Distribution system operational use</t>
  </si>
  <si>
    <t>Water taken unbilled</t>
  </si>
  <si>
    <t>6B.11</t>
  </si>
  <si>
    <t>Distribution input</t>
  </si>
  <si>
    <t>6B.4</t>
  </si>
  <si>
    <t>Distribution input (pre-MLE)</t>
  </si>
  <si>
    <t>B</t>
  </si>
  <si>
    <t>Water balance (following historical reporting guidance)</t>
  </si>
  <si>
    <t>KEY</t>
  </si>
  <si>
    <t>Input</t>
  </si>
  <si>
    <t>Calculation</t>
  </si>
  <si>
    <t>Do not populate</t>
  </si>
  <si>
    <t>Table guidance and line definitions</t>
  </si>
  <si>
    <t>This table captures data on companies water balances on an annual basis.</t>
  </si>
  <si>
    <t>Line</t>
  </si>
  <si>
    <t>Definition</t>
  </si>
  <si>
    <t>Block A</t>
  </si>
  <si>
    <t>Measured household consumption (excluding supply pipe leakage) for the reporting year. Reported post MLE.</t>
  </si>
  <si>
    <t>Unmeasured household consumption (excluding supply pipe leakage) for the reporting year. Reported post MLE.</t>
  </si>
  <si>
    <t>Measured non-household consumption (excluding supply pipe leakage). Reported post MLE.</t>
  </si>
  <si>
    <t>Unmeasured non-household consumption (excluding supply pipe leakage). Reported post MLE.</t>
  </si>
  <si>
    <t>Total annual leakage as defined in line 6B.9 of RAG 4.10. Reported post MLE.</t>
  </si>
  <si>
    <t xml:space="preserve">Distribution system operational use includes water used by a company to meet its statutory obligations particularly those relating to water quality. Examples include mains flushing and air scouring. </t>
  </si>
  <si>
    <t>Water taken unbilled as defined in line 6B.11 of RAG 4.10. Reported post MLE.</t>
  </si>
  <si>
    <t>Distribution input as defined in line 6B.4 of RAG 4.10. Reported post MLE.</t>
  </si>
  <si>
    <t>Distribution input (pre-MLE) is a measure of the volume of potable water input to the distribution network at treatment works, boreholes and bulk potable supply imports, with any bulk potable supply exports deducted. Distribution input is reported as an annual average Ml/d and should be reported as a pre-MLE figure following the criteria defined in the PR19 performance commitment reporting guidance -  Ofwat, 'Reporting guidance – leakage', 2018, p. 14.</t>
  </si>
  <si>
    <t>Block B</t>
  </si>
  <si>
    <t>Distribution input (pre-MLE) is a measure of the volume of potable water input to the distribution network at treatment works, boreholes and bulk potable supply imports, with any bulk potable supply exports deducted. Distribution input is reported as an annual average Ml/d and should be reported as a pre-MLE figure.</t>
  </si>
  <si>
    <t>MLE = Maximum likelihood estimation</t>
  </si>
  <si>
    <t>End</t>
  </si>
  <si>
    <t>Pro forma Water balance</t>
  </si>
  <si>
    <t>Data Validation</t>
  </si>
  <si>
    <t>Please complete all cells in row</t>
  </si>
  <si>
    <t>Ofwat Bon Numbers</t>
  </si>
  <si>
    <t>BN1000</t>
  </si>
  <si>
    <t>BN2327</t>
  </si>
  <si>
    <t>BN2345A</t>
  </si>
  <si>
    <t>BN2345</t>
  </si>
  <si>
    <t>BN2300</t>
  </si>
  <si>
    <t>BN2305</t>
  </si>
  <si>
    <t>BN2310</t>
  </si>
  <si>
    <t>BN2315</t>
  </si>
  <si>
    <t>BN2325</t>
  </si>
  <si>
    <t>Acronym</t>
  </si>
  <si>
    <t>Reference</t>
  </si>
  <si>
    <t>Item description</t>
  </si>
  <si>
    <t>Unit</t>
  </si>
  <si>
    <t>Model</t>
  </si>
  <si>
    <t>BonCode</t>
  </si>
  <si>
    <t>Version</t>
  </si>
  <si>
    <t>Description</t>
  </si>
  <si>
    <t>Group</t>
  </si>
  <si>
    <t>Price Base</t>
  </si>
  <si>
    <t>Index</t>
  </si>
  <si>
    <t>List</t>
  </si>
  <si>
    <t>TotalEquation</t>
  </si>
  <si>
    <t>Purpose</t>
  </si>
  <si>
    <t>MergingPrinciple</t>
  </si>
  <si>
    <t>Owner</t>
  </si>
  <si>
    <t>Equation</t>
  </si>
  <si>
    <t>None</t>
  </si>
  <si>
    <t>BN1000PRM</t>
  </si>
  <si>
    <t>Pro forma Costs</t>
  </si>
  <si>
    <t>Enhancement expenditure</t>
  </si>
  <si>
    <t>Line name</t>
  </si>
  <si>
    <t>Type</t>
  </si>
  <si>
    <t>Expenditure in report year</t>
  </si>
  <si>
    <t>Cumulative expenditure</t>
  </si>
  <si>
    <t>Additional line description</t>
  </si>
  <si>
    <t>Lead reduction</t>
  </si>
  <si>
    <t>Expenditure for conditioning water to reduce plumbosolvency</t>
  </si>
  <si>
    <t>Capex</t>
  </si>
  <si>
    <t>£m</t>
  </si>
  <si>
    <t>Capex to deal with conditioning of water before entering 
distribution to reduce plumbosolvency. Part of 
existing ‘Meeting lead standards’ APR Table 4L.58.</t>
  </si>
  <si>
    <t>B0261MLCC_TOT</t>
  </si>
  <si>
    <t>B0261MLCC_C</t>
  </si>
  <si>
    <t>Opex</t>
  </si>
  <si>
    <t>Opex to deal with conditioning of water before entering distribution to reduce plumbosolvency. Part of existing ‘Meeting lead standards’ APR Table 4L.59.</t>
  </si>
  <si>
    <t>B0262MLOC_TOT</t>
  </si>
  <si>
    <t>B0262MLOC_C</t>
  </si>
  <si>
    <t>Totex</t>
  </si>
  <si>
    <t>Total expenditure to deal with conditioning of water before entering distribution to reduce plumbosolvency. Part of existing ‘Meeting lead standards’ APR Table 4L.60.</t>
  </si>
  <si>
    <t>B0263MLTC_TOT</t>
  </si>
  <si>
    <t>B0263MLTC_C</t>
  </si>
  <si>
    <t>Expenditure on replacing or relining lead communication pipes</t>
  </si>
  <si>
    <t>Capex on replacing or relining lead communication pipes that are owned by the company. Part of existing 'Meeting lead standards’ APR Table 4L.58.</t>
  </si>
  <si>
    <t>B0261MLCCP_TOT</t>
  </si>
  <si>
    <t>B0261MLCCP_C</t>
  </si>
  <si>
    <t>Opex on replacing or relining lead communication pipes that are owned by the company. Part of existing 'Meeting lead standards’ APR Table 4L.59.</t>
  </si>
  <si>
    <t>B0262MLOCP_TOT</t>
  </si>
  <si>
    <t>B0262MLOCP_C</t>
  </si>
  <si>
    <t>Total expenditure on replacing or relining lead communication pipes that are owned by the company. Part of existing 'Meeting lead standards’ APR Table 4L.60.</t>
  </si>
  <si>
    <t>B0263MLTCP_TOT</t>
  </si>
  <si>
    <t>B0263MLTCP_C</t>
  </si>
  <si>
    <t>Expenditure on external lead supply pipes replaced or relined</t>
  </si>
  <si>
    <t>Capex on external lead pipes replaced or relined from the underground boundary box or property boundary to the internal stop tap or above ground boundary box (if fitted).</t>
  </si>
  <si>
    <t>B0261MLCES_TOT</t>
  </si>
  <si>
    <t>B0261MLCES_C</t>
  </si>
  <si>
    <t>Opex on external lead pipes replaced or relined from the underground boundary box or property boundary to the internal stop tap or above ground boundary box (if fitted).</t>
  </si>
  <si>
    <t>B0262MLOES_TOT</t>
  </si>
  <si>
    <t>B0262MLOES_C</t>
  </si>
  <si>
    <t>Total expenditure on external lead pipes replaced or relined from the underground boundary box or property boundary to the internal stop tap or above ground boundary box (if fitted).</t>
  </si>
  <si>
    <t>B0263MLTES_TOT</t>
  </si>
  <si>
    <t>B0263MLTES_C</t>
  </si>
  <si>
    <t>Expenditure on internal lead supply pipes replaced and relined</t>
  </si>
  <si>
    <t>Capex on internal lead supply pipes replaced or relined from the internal stop tap or above ground boundary box to the compliance point (kitchen tap).</t>
  </si>
  <si>
    <t>B0261MLCIS_TOT</t>
  </si>
  <si>
    <t>B0261MLCIS_C</t>
  </si>
  <si>
    <t>Opex on internal lead supply pipes replaced or relined from the internal stop tap or above ground boundary box to the compliance point (kitchen tap).</t>
  </si>
  <si>
    <t>B0262MLOIS_TOT</t>
  </si>
  <si>
    <t>B0262MLOIS_C</t>
  </si>
  <si>
    <t>Total expenditure on internal lead supply pipes replaced or relined from the internal stop tap or above ground boundary box to the compliance point (kitchen tap).</t>
  </si>
  <si>
    <t>B0263MLTIS_TOT</t>
  </si>
  <si>
    <t>B0263MLTIS_C</t>
  </si>
  <si>
    <t>Expenditure on other lead reduction related activity</t>
  </si>
  <si>
    <t>Capex on other lead reduction related activities. This includes any investigation costs and other costs not directly associated with water conditioning or the replacement or relining of communication pipes, and external and internal supply pipes. Part of existing 'Meeting lead standards' APR Table 4L.58.</t>
  </si>
  <si>
    <t>B0261MLCI_TOT</t>
  </si>
  <si>
    <t>B0261MLCI_C</t>
  </si>
  <si>
    <t>Opex on other lead reduction related activities. This includes any investigation costs and other costs not directly associated with water conditioning or the replacement or relining of communication pipes, and external and internal supply pipes. Part of existing 'Meeting lead standards' APR Table 4L.59.</t>
  </si>
  <si>
    <t>B0262MLOI_TOT</t>
  </si>
  <si>
    <t>B0262MLOI_C</t>
  </si>
  <si>
    <t>Total expenditure on other lead reduction related activities. This includes any investigation costs and other costs not directly associated with water conditioning or the replacement or relining of communication pipes, and external and internal supply pipes. Part of existing 'Meeting lead standards' APR Table 4L.60.</t>
  </si>
  <si>
    <t>B0263MLTI_TOT</t>
  </si>
  <si>
    <t>B0263MLTI_C</t>
  </si>
  <si>
    <t/>
  </si>
  <si>
    <t>Raw water deterioration</t>
  </si>
  <si>
    <t>Expenditure on water treatment assets to address raw water quality deterioration</t>
  </si>
  <si>
    <t>Capex on water treatment assets to improve deteriorating raw water quality prior to abstraction. Part of existing ‘Addressing raw water deterioration (THM, nitrates, crypto, pesticides, others)’ APR Table 4L.61.</t>
  </si>
  <si>
    <t>B0264ARCT_TOT</t>
  </si>
  <si>
    <t>B0264ARCT_C</t>
  </si>
  <si>
    <t>Opex on water treatment assets to improve deteriorating raw water quality prior to abstraction. Part of existing ‘Addressing raw water deterioration (THM, nitrates, crypto, pesticides, others)’ APR Table 4L.62.</t>
  </si>
  <si>
    <t xml:space="preserve">
B0265AROT_TOT</t>
  </si>
  <si>
    <t xml:space="preserve">
B0265AROT_C</t>
  </si>
  <si>
    <t>Total expenditure on water treatment assets to improve deteriorating raw water quality prior to abstraction. Part of existing ‘Addressing raw water deterioration (THM, nitrates, crypto, pesticides, others)’ APR Table 4L.63.</t>
  </si>
  <si>
    <t>B0266ARTT_TOT</t>
  </si>
  <si>
    <t>B0266ARTT_C</t>
  </si>
  <si>
    <t>Expenditure on non-treatment solutions (eg nature-based) to address raw water quality deterioration</t>
  </si>
  <si>
    <t>Capex on non-treatment (eg nature-based solutions which may include catchment management) to improve deteriorating raw water quality prior to abstraction. Gross scheme delivery costs. Part of existing ‘Addressing raw water deterioration (THM, nitrates, crypto, pesticides, others)’ APR Table 4L.61.</t>
  </si>
  <si>
    <t>B0264ARCN_TOT</t>
  </si>
  <si>
    <t>B0264ARCN_C</t>
  </si>
  <si>
    <t>Opex on non-treatment (eg nature-based solutions which may include catchment management) to improve deteriorating raw water quality prior to abstraction. Gross scheme delivery costs. Part of existing ‘Addressing raw water deterioration (THM, nitrates, crypto, pesticides, others)’ APR Table 4L.62.</t>
  </si>
  <si>
    <t xml:space="preserve">
B0265ARON_TOT</t>
  </si>
  <si>
    <t xml:space="preserve">
B0265ARON_C</t>
  </si>
  <si>
    <t>Total expenditure on non-treatment (eg nature-based solutions which may include catchment management) to improve deteriorating raw water quality prior to abstraction. Gross scheme delivery costs. Part of existing ‘Addressing raw water deterioration (THM, nitrates, crypto, pesticides, others)’ APR Table 4L.63.</t>
  </si>
  <si>
    <t>B0266ARTN_TOT</t>
  </si>
  <si>
    <t>B0266ARTN_C</t>
  </si>
  <si>
    <t>Third party contributions to support the delivery of nature-based solutions to address raw water  quality deterioration</t>
  </si>
  <si>
    <t xml:space="preserve">Capex third party contributions to support the delivery of nature-based solutions to address raw water quality deterioration. These costs should not be included in the expenditure line above. </t>
  </si>
  <si>
    <t>B0264ARCNTP_TOT</t>
  </si>
  <si>
    <t>B0264ARCNTP_C</t>
  </si>
  <si>
    <t xml:space="preserve">Opex third party contributions to support the delivery of nature-based solutions to address raw water quality deterioration. These costs should not be included in the expenditure line above. </t>
  </si>
  <si>
    <t xml:space="preserve">
B0265ARONTP_TOT</t>
  </si>
  <si>
    <t xml:space="preserve">
B0265ARONTP_C</t>
  </si>
  <si>
    <t xml:space="preserve">Total third party contributions to support the delivery of nature-based solutions to address raw water quality deterioration. These costs should not be included in the expenditure line above. </t>
  </si>
  <si>
    <t>B0266ARTNTP_TOT</t>
  </si>
  <si>
    <t>B0266ARTNTP_C</t>
  </si>
  <si>
    <t>C</t>
  </si>
  <si>
    <t>Provision of additional storage</t>
  </si>
  <si>
    <t>Expenditure on schemes to increase storm tank capacity (grey)</t>
  </si>
  <si>
    <t>Capex  on grey infrastructure to increase storm tank capacity. Part of existing APR Table 4M.13.</t>
  </si>
  <si>
    <t>B0305SICG_TOT</t>
  </si>
  <si>
    <t>B0305SICG_C</t>
  </si>
  <si>
    <t xml:space="preserve">Opex  on grey infrastructure to increase storm tank capacity. Part of existing APR Table 4M.14. </t>
  </si>
  <si>
    <t>B0306SIOG_TOT</t>
  </si>
  <si>
    <t>B0306SIOG_C</t>
  </si>
  <si>
    <t xml:space="preserve">Total expenditure on grey infrastructure to increase storm tank capacity. Part of existing APR Table 4M.15. </t>
  </si>
  <si>
    <t>B0307SITG_TOT</t>
  </si>
  <si>
    <t>B0307SITG_C</t>
  </si>
  <si>
    <t>Expenditure on nature-based schemes that deliver additional effective storage or reduce the need for storm tank storage at sewage treatment works</t>
  </si>
  <si>
    <t>Capex on nature-based schemes that deliver additional effective storage or reduce the need for additional storm tank at sewage treatment works. Part of existing APR Table 4M.13.</t>
  </si>
  <si>
    <t>B0305SICN_TOT</t>
  </si>
  <si>
    <t>B0305SICN_C</t>
  </si>
  <si>
    <t xml:space="preserve">Opex on nature-based schemes that deliver additional effective storage or reduce the need for additional storm tank at sewage treatment works. Part of existing APR Table 4M.14. </t>
  </si>
  <si>
    <t>B0306SION_TOT</t>
  </si>
  <si>
    <t>B0306SION_C</t>
  </si>
  <si>
    <t xml:space="preserve">Total expenditure on nature-based schemes that deliver additional effective storage or reduce the need for additional storm tank at sewage treatment works. Part of existing APR Table 4M.15. </t>
  </si>
  <si>
    <t>B0307SITN_TOT</t>
  </si>
  <si>
    <t>B0307SITN_C</t>
  </si>
  <si>
    <t>Expenditure on additional storage schemes (grey) in the network to reduce spill frequency at CSOs, etc</t>
  </si>
  <si>
    <t>Capex on grey infrastructure in the network to reduce spill frequency at CSOs, etc. Part of existing APR Table 4M.16.</t>
  </si>
  <si>
    <t>B0308SSCG_TOT</t>
  </si>
  <si>
    <t>B0308SSCG_C</t>
  </si>
  <si>
    <t>Opex on grey infrastructure in the network to reduce spill frequency at CSOs, etc. Part of existing APR Table 4M.17.</t>
  </si>
  <si>
    <t>B0309SSOG_TOT</t>
  </si>
  <si>
    <t>B0309SSOG_C</t>
  </si>
  <si>
    <t>Total expenditure on grey infrastructure in the network to reduce spill frequency at CSOs, etc. Part of existing APR Table 4M.18.</t>
  </si>
  <si>
    <t>B0310SSTG_TOT</t>
  </si>
  <si>
    <t>B0310SSTG_C</t>
  </si>
  <si>
    <t>Expenditure on additional effective network storage through green infrastructure to reduce spill frequency at CSOs, etc</t>
  </si>
  <si>
    <t>Capex on additional effective network storage through green infrastructure (eg nature-based solutions) to reduce spill frequency at CSOs, etc. Part of existing APR Table 4M.16.</t>
  </si>
  <si>
    <t>B0308SSCN_TOT</t>
  </si>
  <si>
    <t>B0308SSCN_C</t>
  </si>
  <si>
    <t>Opex on additional effective network storage through green infrastructure (eg nature-based solutions) to reduce spill frequency at CSOs, etc. Part of existing APR Table 4M.17.</t>
  </si>
  <si>
    <t>B0309SSON_TOT</t>
  </si>
  <si>
    <t>B0309SSON_C</t>
  </si>
  <si>
    <t>Total expenditure on additional effective network storage through green infrastructure (eg nature-based solutions) to reduce spill frequency at CSOs, etc. Part of existing APR Table 4M.18.</t>
  </si>
  <si>
    <t>B0310SSTN_TOT</t>
  </si>
  <si>
    <t>B0310SSTN_C</t>
  </si>
  <si>
    <t>Expenditure on surface water separation schemes to manage network flows</t>
  </si>
  <si>
    <t>Capex on surface water separation schemes to manage wastewater network flows.</t>
  </si>
  <si>
    <t>B0308SWSC_TOT</t>
  </si>
  <si>
    <t>B0308SWSC_C</t>
  </si>
  <si>
    <t>Opex on surface water separation schemes to manage wastewater network flows.</t>
  </si>
  <si>
    <t>B0309SWSO_TOT</t>
  </si>
  <si>
    <t>B0308SWSO_C</t>
  </si>
  <si>
    <t>Total expenditure on surface water separation schemes to manage wastewater network flows.</t>
  </si>
  <si>
    <t>B0310SWST_TOT</t>
  </si>
  <si>
    <t>B0310SWST_C</t>
  </si>
  <si>
    <t>Pro forma Drivers</t>
  </si>
  <si>
    <t>Enhancement cost drivers/outputs</t>
  </si>
  <si>
    <t>Outturn in report year</t>
  </si>
  <si>
    <t>Cumulative outturn</t>
  </si>
  <si>
    <t>Total length of lead communication pipes replaced or relined</t>
  </si>
  <si>
    <t>mtrs</t>
  </si>
  <si>
    <t xml:space="preserve">The length of lead communication pipe replaced or relined from the water main to the underground boundary box or the property boundary. This is the length of pipe replaced/relined consistent with the number of pipes replaced/relined in APR Table 6C.21. </t>
  </si>
  <si>
    <t>BN1231L</t>
  </si>
  <si>
    <t>BN1231L_C</t>
  </si>
  <si>
    <t>Number of external lead supply pipes replaced or relined</t>
  </si>
  <si>
    <t>nr</t>
  </si>
  <si>
    <t>Number of external lead supply pipes replaced or relined from the underground boundary box or property boundary to the internal stop tap or above ground boundary box (if fitted).</t>
  </si>
  <si>
    <t>BN1231ES</t>
  </si>
  <si>
    <t>BN1231ES_C</t>
  </si>
  <si>
    <t>Total length of external lead supply pipes replaced or relined</t>
  </si>
  <si>
    <t>Total length of external lead supply pipes replaced or relined from the underground boundary box or property boundary to the internal stop tap or above ground boundary box (if fitted).</t>
  </si>
  <si>
    <t>BN1231ESL</t>
  </si>
  <si>
    <t>BN1231ESL_C</t>
  </si>
  <si>
    <t>Number of internal lead supply pipes replaced or relined</t>
  </si>
  <si>
    <t>Number of internal lead supply pipes replaced or relined from the internal stop tap or above ground boundary box to the compliance point (kitchen tap).</t>
  </si>
  <si>
    <t>BN1231IS</t>
  </si>
  <si>
    <t>BN1231IS_C</t>
  </si>
  <si>
    <t>Total length of internal lead supply pipes or relined</t>
  </si>
  <si>
    <t>Total length of internal lead supply pipes replaced or relined from the internal stop tap or above ground boundary box to the compliance point (kitchen tap).</t>
  </si>
  <si>
    <t>BN1231ISL</t>
  </si>
  <si>
    <t>BN1231ISL_C</t>
  </si>
  <si>
    <t>Maximum production capacity of water treatment works having spend on improvements to address raw water quality deterioration</t>
  </si>
  <si>
    <t xml:space="preserve">Maximum production capacity of water treatment works having spend on improvements to address raw water quality deterioration. Consistent works capacity as used to report in APR Table 6A.20 to 6A.27. </t>
  </si>
  <si>
    <t>BNARW1T</t>
  </si>
  <si>
    <t>BNARW1T_C</t>
  </si>
  <si>
    <t>Maximum production capacity of water treatment works being supplied by improved water quality from spend on non treatment solutions (eg nature based) to address raw water quality deterioration</t>
  </si>
  <si>
    <t xml:space="preserve">Maximum production capacity of water treatment works being supplied by improved water quality from spend on non-treatment (eg nature-based) solutions to address raw water quality deterioration. Consistent works capacity as used to report in APR Table 6A.20 to 6A.27.  </t>
  </si>
  <si>
    <t>BNARW1N</t>
  </si>
  <si>
    <t>BNARW1N_C</t>
  </si>
  <si>
    <t>Additional storm tank storage capacity delivered (grey infrastructure)</t>
  </si>
  <si>
    <t>m3</t>
  </si>
  <si>
    <t>Volume of additonal storm tank capacity delivered by grey infrastructure. Part of existing APR Table 7D.24</t>
  </si>
  <si>
    <t>S4033G</t>
  </si>
  <si>
    <t>S4033G_C</t>
  </si>
  <si>
    <t>Volume of additional effective storage for additional storm tanks at sewage treatment works
delivered through green infrastructure</t>
  </si>
  <si>
    <t>Volume of additional effective storage (or avoided volume needed) for additional storm tanks at sewage treatment works delivered through green infrastructure (eg nature-based solutions). Part of existing APR Table 7D.24</t>
  </si>
  <si>
    <t>S4033N</t>
  </si>
  <si>
    <t>S4033N_C</t>
  </si>
  <si>
    <t>Total number of sewage treatment works sites where additional storage has been delivered</t>
  </si>
  <si>
    <t>Total number of sewage treatment works sites where additional storage has been delivered via grey infrastructure (irrespective of number of tanks delivered per site)</t>
  </si>
  <si>
    <t>S4033GNR</t>
  </si>
  <si>
    <t>S4033GNR_C</t>
  </si>
  <si>
    <t>Number of sewage treatment works sites where additional storage has been delivered with pumping</t>
  </si>
  <si>
    <t>Number of sewage treatment works sites where additional storage has been delivered via grey infrastructure requiring installation of additional pumping (irrespective of number of tanks delivered per site)</t>
  </si>
  <si>
    <t>S4033GPNR</t>
  </si>
  <si>
    <t>S4033GPNR_C</t>
  </si>
  <si>
    <t>Number of sites benefitting from green infrastructure replacing the need for storm tank storage</t>
  </si>
  <si>
    <t>Number of sewage treatment works sites which benefit from green infrastructure (eg nature-based solution) replacing or reducing the need for storm tank storage</t>
  </si>
  <si>
    <t>S4033NNR</t>
  </si>
  <si>
    <t>S4033NNR_C</t>
  </si>
  <si>
    <t>Additional effective storage delivered in the network (grey infrastructure)</t>
  </si>
  <si>
    <t>Volume of additonal storage in network delivered by grey infrastructure. Part of existing APR Table 7D.25</t>
  </si>
  <si>
    <t>S4034G</t>
  </si>
  <si>
    <t>S4034G_C</t>
  </si>
  <si>
    <t>Additional effective storage delivered in the network through green infrastructure</t>
  </si>
  <si>
    <t>Additional effective storage delivered in the network through green infrastructure (eg nature-based solutions). Part of existing APR Table 7D.25</t>
  </si>
  <si>
    <t>S4034N</t>
  </si>
  <si>
    <t>S4034N_C</t>
  </si>
  <si>
    <t>Total number of individual sites delivering additional network storage (grey infrastructure)</t>
  </si>
  <si>
    <t>Total number of individual sites delivering additional network 
storage through grey infrastructure</t>
  </si>
  <si>
    <t>S4034GNR</t>
  </si>
  <si>
    <t>S4034GNR_C</t>
  </si>
  <si>
    <t>Number of individual sites delivering additional network storage (grey infrastructure) which include pumping</t>
  </si>
  <si>
    <t>Number of individual sites delivering additional network storage (grey infrastructure) which required the installation of additional pumping</t>
  </si>
  <si>
    <t>S4034GPNR</t>
  </si>
  <si>
    <t>S4034GPNR_C</t>
  </si>
  <si>
    <t xml:space="preserve">Number of individual sites delivering additional network storage through green infrastructure </t>
  </si>
  <si>
    <t>Number of individual sites delivering additional network storage through green infrastructure (eg nature based solutions)</t>
  </si>
  <si>
    <t>S4034NNR</t>
  </si>
  <si>
    <t>S4034NNR_C</t>
  </si>
  <si>
    <t>Surface water separation drainage area removed</t>
  </si>
  <si>
    <t>m2</t>
  </si>
  <si>
    <t xml:space="preserve">Drainage area removed from wastewater network from surface water separation activities. </t>
  </si>
  <si>
    <t>S4034SWS</t>
  </si>
  <si>
    <t>S4034SWS_C</t>
  </si>
  <si>
    <t>D</t>
  </si>
  <si>
    <t>Improving discharge quality</t>
  </si>
  <si>
    <t>Number of sites with an increase sewage treatment works capacity delivered to address shortfall in flow to full treatment</t>
  </si>
  <si>
    <t>Number of sites where an increase sewage treatment works capacity has been delivered to address shortfall in flow to full treatment. This activity relates to the expenditure reported in APR Table 4M.10 to 4M.12.</t>
  </si>
  <si>
    <t>S4032NR</t>
  </si>
  <si>
    <t>S4032NR_C</t>
  </si>
  <si>
    <t xml:space="preserve">Number of schemes delivered to meet tightened or new sanitary consents </t>
  </si>
  <si>
    <t xml:space="preserve">Number of individual schemes delivered with tightened or new sanitary parameters (as confirmed in WINEP March 2019 or via PR19 query). This activity relates to the expenditure reported in APR Table 4M.31 to 4M.33. </t>
  </si>
  <si>
    <t>S4031NR</t>
  </si>
  <si>
    <t>S4031NR_C</t>
  </si>
  <si>
    <t>Number of STW sites with tightened or new sanitary consents</t>
  </si>
  <si>
    <t>Number of individual sewage treatment works sites with tightened or new sanitary parameters (as confirmed in WINEP March 2019 or via PR19 query)</t>
  </si>
  <si>
    <t>S4031S</t>
  </si>
  <si>
    <t>S4031S_C</t>
  </si>
  <si>
    <t>Number of installations requiring civils for flow monitoring at sewage treatment works</t>
  </si>
  <si>
    <t xml:space="preserve">Number of new civils installations for flow monitoring at sewage treatment works (as confirmed via PR19 query). This activity relates to the expenditure reported in APR Table 4M.7 to 4M.9. </t>
  </si>
  <si>
    <t>STWM001C</t>
  </si>
  <si>
    <t>STWM001C_C</t>
  </si>
  <si>
    <t>Number of investigations for flow monitoring at sewage treatment works</t>
  </si>
  <si>
    <t xml:space="preserve">Number of investigations carried out for flow monitoring at sewage treatment works (as confirmed via PR19 query). This activity relates to the expenditure reported in APR Table 4M.7 to 4M.9. </t>
  </si>
  <si>
    <t>STWM001I</t>
  </si>
  <si>
    <t>STWM001I_C</t>
  </si>
  <si>
    <t>RAGs</t>
  </si>
  <si>
    <t>Table Title</t>
  </si>
  <si>
    <t>Expenditure in report year - Lead reduction - 1 - Expenditure for conditioning water to reduce plumbosolvency - Capex</t>
  </si>
  <si>
    <t>Cumulative expenditure - Lead reduction - 1 - Expenditure for conditioning water to reduce plumbosolvency - Capex</t>
  </si>
  <si>
    <t>Expenditure in report year - Lead reduction - 2 - Expenditure for conditioning water to reduce plumbosolvency - Opex</t>
  </si>
  <si>
    <t>Cumulative expenditure - Lead reduction - 2 - Expenditure for conditioning water to reduce plumbosolvency - Opex</t>
  </si>
  <si>
    <t>Expenditure in report year - Lead reduction - 3 - Expenditure for conditioning water to reduce plumbosolvency - Totex</t>
  </si>
  <si>
    <t>Cumulative expenditure - Lead reduction - 3 - Expenditure for conditioning water to reduce plumbosolvency - Totex</t>
  </si>
  <si>
    <t>Expenditure in report year - Lead reduction - 4 - Expenditure on replacing or relining lead communication pipes - Capex</t>
  </si>
  <si>
    <t>Cumulative expenditure - Lead reduction - 4 - Expenditure on replacing or relining lead communication pipes - Capex</t>
  </si>
  <si>
    <t>Expenditure in report year - Lead reduction - 5 - Expenditure on replacing or relining lead communication pipes - Opex</t>
  </si>
  <si>
    <t>Cumulative expenditure - Lead reduction - 5 - Expenditure on replacing or relining lead communication pipes - Opex</t>
  </si>
  <si>
    <t>Expenditure in report year - Lead reduction - 6 - Expenditure on replacing or relining lead communication pipes - Totex</t>
  </si>
  <si>
    <t>Cumulative expenditure - Lead reduction - 6 - Expenditure on replacing or relining lead communication pipes - Totex</t>
  </si>
  <si>
    <t>Expenditure in report year - Lead reduction - 7 - Expenditure on external lead supply pipes replaced or relined - Capex</t>
  </si>
  <si>
    <t>Cumulative expenditure - Lead reduction - 7 - Expenditure on external lead supply pipes replaced or relined - Capex</t>
  </si>
  <si>
    <t>Expenditure in report year - Lead reduction - 8 - Expenditure on external lead supply pipes replaced or relined - Opex</t>
  </si>
  <si>
    <t>Cumulative expenditure - Lead reduction - 8 - Expenditure on external lead supply pipes replaced or relined - Opex</t>
  </si>
  <si>
    <t>Expenditure in report year - Lead reduction - 9 - Expenditure on external lead supply pipes replaced or relined - Totex</t>
  </si>
  <si>
    <t>Cumulative expenditure - Lead reduction - 9 - Expenditure on external lead supply pipes replaced or relined - Totex</t>
  </si>
  <si>
    <t>Expenditure in report year - Lead reduction - 10 - Expenditure on internal lead supply pipes replaced and relined - Capex</t>
  </si>
  <si>
    <t>Cumulative expenditure - Lead reduction - 10 - Expenditure on internal lead supply pipes replaced and relined - Capex</t>
  </si>
  <si>
    <t>Expenditure in report year - Lead reduction - 11 - Expenditure on internal lead supply pipes replaced and relined - Opex</t>
  </si>
  <si>
    <t>Cumulative expenditure - Lead reduction - 11 - Expenditure on internal lead supply pipes replaced and relined - Opex</t>
  </si>
  <si>
    <t>Expenditure in report year - Lead reduction - 12 - Expenditure on internal lead supply pipes replaced and relined - Totex</t>
  </si>
  <si>
    <t>Cumulative expenditure - Lead reduction - 12 - Expenditure on internal lead supply pipes replaced and relined - Totex</t>
  </si>
  <si>
    <t>Expenditure in report year - Lead reduction - 13 - Expenditure on other lead reduction related activity - Capex</t>
  </si>
  <si>
    <t>Cumulative expenditure - Lead reduction - 13 - Expenditure on other lead reduction related activity - Capex</t>
  </si>
  <si>
    <t>Expenditure in report year - Lead reduction - 14 - Expenditure on other lead reduction related activity - Opex</t>
  </si>
  <si>
    <t>Cumulative expenditure - Lead reduction - 14 - Expenditure on other lead reduction related activity - Opex</t>
  </si>
  <si>
    <t>Expenditure in report year - Lead reduction - 15 - Expenditure on other lead reduction related activity - Totex</t>
  </si>
  <si>
    <t>Cumulative expenditure - Lead reduction - 15 - Expenditure on other lead reduction related activity - Totex</t>
  </si>
  <si>
    <t>Expenditure in report year - Raw water deterioration - 1 - Expenditure on water treatment assets to address raw water quality deterioration - Capex</t>
  </si>
  <si>
    <t>Cumulative expenditure - Raw water deterioration - 1 - Expenditure on water treatment assets to address raw water quality deterioration - Capex</t>
  </si>
  <si>
    <t>Expenditure in report year - Raw water deterioration - 2 - Expenditure on water treatment assets to address raw water quality deterioration - Opex</t>
  </si>
  <si>
    <t>Cumulative expenditure - Raw water deterioration - 2 - Expenditure on water treatment assets to address raw water quality deterioration - Opex</t>
  </si>
  <si>
    <t>Expenditure in report year - Raw water deterioration - 3 - Expenditure on water treatment assets to address raw water quality deterioration - Totex</t>
  </si>
  <si>
    <t>Cumulative expenditure - Raw water deterioration - 3 - Expenditure on water treatment assets to address raw water quality deterioration - Totex</t>
  </si>
  <si>
    <t>Expenditure in report year - Raw water deterioration - 4 - Expenditure on non-treatment solutions (eg nature-based) to address raw water quality deterioration - Capex</t>
  </si>
  <si>
    <t>Cumulative expenditure - Raw water deterioration - 4 - Expenditure on non-treatment solutions (eg nature-based) to address raw water quality deterioration - Capex</t>
  </si>
  <si>
    <t>Expenditure in report year - Raw water deterioration - 5 - Expenditure on non-treatment solutions (eg nature-based) to address raw water quality deterioration - Opex</t>
  </si>
  <si>
    <t>Cumulative expenditure - Raw water deterioration - 5 - Expenditure on non-treatment solutions (eg nature-based) to address raw water quality deterioration - Opex</t>
  </si>
  <si>
    <t>Expenditure in report year - Raw water deterioration - 6 - Expenditure on non-treatment solutions (eg nature-based) to address raw water quality deterioration - Totex</t>
  </si>
  <si>
    <t>Cumulative expenditure - Raw water deterioration - 6 - Expenditure on non-treatment solutions (eg nature-based) to address raw water quality deterioration - Totex</t>
  </si>
  <si>
    <t>Expenditure in report year - Raw water deterioration - 7 - Third party contributions to support the delivery of nature-based solutions to address raw water  quality deterioration - Capex</t>
  </si>
  <si>
    <t>Cumulative expenditure - Raw water deterioration - 7 - Third party contributions to support the delivery of nature-based solutions to address raw water  quality deterioration - Capex</t>
  </si>
  <si>
    <t>Expenditure in report year - Raw water deterioration - 8 - Third party contributions to support the delivery of nature-based solutions to address raw water  quality deterioration - Opex</t>
  </si>
  <si>
    <t>Cumulative expenditure - Raw water deterioration - 8 - Third party contributions to support the delivery of nature-based solutions to address raw water  quality deterioration - Opex</t>
  </si>
  <si>
    <t>Expenditure in report year - Raw water deterioration - 9 - Third party contributions to support the delivery of nature-based solutions to address raw water  quality deterioration - Totex</t>
  </si>
  <si>
    <t>Cumulative expenditure - Raw water deterioration - 9 - Third party contributions to support the delivery of nature-based solutions to address raw water  quality deterioration - Totex</t>
  </si>
  <si>
    <t>Expenditure in report year - Provision of additional storage - 1 - Expenditure on schemes to increase storm tank capacity (grey) - Capex</t>
  </si>
  <si>
    <t>Cumulative expenditure - Provision of additional storage - 1 - Expenditure on schemes to increase storm tank capacity (grey) - Capex</t>
  </si>
  <si>
    <t>Expenditure in report year - Provision of additional storage - 2 - Expenditure on schemes to increase storm tank capacity (grey) - Opex</t>
  </si>
  <si>
    <t>Cumulative expenditure - Provision of additional storage - 2 - Expenditure on schemes to increase storm tank capacity (grey) - Opex</t>
  </si>
  <si>
    <t>Expenditure in report year - Provision of additional storage - 3 - Expenditure on schemes to increase storm tank capacity (grey) - Totex</t>
  </si>
  <si>
    <t>Cumulative expenditure - Provision of additional storage - 3 - Expenditure on schemes to increase storm tank capacity (grey) - Totex</t>
  </si>
  <si>
    <t>Expenditure in report year - Provision of additional storage - 4 - Expenditure on nature-based schemes that deliver additional effective storage or reduce the need for storm tank storage at sewage treatment works - Capex</t>
  </si>
  <si>
    <t>Cumulative expenditure - Provision of additional storage - 4 - Expenditure on nature-based schemes that deliver additional effective storage or reduce the need for storm tank storage at sewage treatment works - Capex</t>
  </si>
  <si>
    <t>Expenditure in report year - Provision of additional storage - 5 - Expenditure on nature-based schemes that deliver additional effective storage or reduce the need for storm tank storage at sewage treatment works - Opex</t>
  </si>
  <si>
    <t>Cumulative expenditure - Provision of additional storage - 5 - Expenditure on nature-based schemes that deliver additional effective storage or reduce the need for storm tank storage at sewage treatment works - Opex</t>
  </si>
  <si>
    <t>Expenditure in report year - Provision of additional storage - 6 - Expenditure on nature-based schemes that deliver additional effective storage or reduce the need for storm tank storage at sewage treatment works - Totex</t>
  </si>
  <si>
    <t>Cumulative expenditure - Provision of additional storage - 6 - Expenditure on nature-based schemes that deliver additional effective storage or reduce the need for storm tank storage at sewage treatment works - Totex</t>
  </si>
  <si>
    <t>Expenditure in report year - Provision of additional storage - 7 - Expenditure on additional storage schemes (grey) in the network to reduce spill frequency at CSOs, etc - Capex</t>
  </si>
  <si>
    <t>Cumulative expenditure - Provision of additional storage - 7 - Expenditure on additional storage schemes (grey) in the network to reduce spill frequency at CSOs, etc - Capex</t>
  </si>
  <si>
    <t>Expenditure in report year - Provision of additional storage - 8 - Expenditure on additional storage schemes (grey) in the network to reduce spill frequency at CSOs, etc - Opex</t>
  </si>
  <si>
    <t>Cumulative expenditure - Provision of additional storage - 8 - Expenditure on additional storage schemes (grey) in the network to reduce spill frequency at CSOs, etc - Opex</t>
  </si>
  <si>
    <t>Expenditure in report year - Provision of additional storage - 9 - Expenditure on additional storage schemes (grey) in the network to reduce spill frequency at CSOs, etc - Totex</t>
  </si>
  <si>
    <t>Cumulative expenditure - Provision of additional storage - 9 - Expenditure on additional storage schemes (grey) in the network to reduce spill frequency at CSOs, etc - Totex</t>
  </si>
  <si>
    <t>Expenditure in report year - Provision of additional storage - 10 - Expenditure on additional effective network storage through green infrastructure to reduce spill frequency at CSOs, etc - Capex</t>
  </si>
  <si>
    <t>Cumulative expenditure - Provision of additional storage - 10 - Expenditure on additional effective network storage through green infrastructure to reduce spill frequency at CSOs, etc - Capex</t>
  </si>
  <si>
    <t>Expenditure in report year - Provision of additional storage - 11 - Expenditure on additional effective network storage through green infrastructure to reduce spill frequency at CSOs, etc - Opex</t>
  </si>
  <si>
    <t>Cumulative expenditure - Provision of additional storage - 11 - Expenditure on additional effective network storage through green infrastructure to reduce spill frequency at CSOs, etc - Opex</t>
  </si>
  <si>
    <t>Expenditure in report year - Provision of additional storage - 12 - Expenditure on additional effective network storage through green infrastructure to reduce spill frequency at CSOs, etc - Totex</t>
  </si>
  <si>
    <t>Cumulative expenditure - Provision of additional storage - 12 - Expenditure on additional effective network storage through green infrastructure to reduce spill frequency at CSOs, etc - Totex</t>
  </si>
  <si>
    <t>Expenditure in report year - Provision of additional storage - 13 - Expenditure on surface water separation schemes to manage network flows - Capex</t>
  </si>
  <si>
    <t>Cumulative expenditure - Provision of additional storage - 13 - Expenditure on surface water separation schemes to manage network flows - Capex</t>
  </si>
  <si>
    <t>Expenditure in report year - Provision of additional storage - 14 - Expenditure on surface water separation schemes to manage network flows - Opex</t>
  </si>
  <si>
    <t>Cumulative expenditure - Provision of additional storage - 14 - Expenditure on surface water separation schemes to manage network flows - Opex</t>
  </si>
  <si>
    <t>Expenditure in report year - Provision of additional storage - 15 - Expenditure on surface water separation schemes to manage network flows - Totex</t>
  </si>
  <si>
    <t>Cumulative expenditure - Provision of additional storage - 15 - Expenditure on surface water separation schemes to manage network flows - Totex</t>
  </si>
  <si>
    <t>Outturn in report year - Lead reduction - 2 - Total length of lead communication pipes replaced or relined</t>
  </si>
  <si>
    <t>Cumulative outturn - Lead reduction - 2 - Total length of lead communication pipes replaced or relined</t>
  </si>
  <si>
    <t>Outturn in report year - Lead reduction - 3 - Number of external lead supply pipes replaced or relined</t>
  </si>
  <si>
    <t>Cumulative outturn - Lead reduction - 3 - Number of external lead supply pipes replaced or relined</t>
  </si>
  <si>
    <t>Outturn in report year - Lead reduction - 4 - Total length of external lead supply pipes replaced or relined</t>
  </si>
  <si>
    <t>Cumulative outturn - Lead reduction - 4 - Total length of external lead supply pipes replaced or relined</t>
  </si>
  <si>
    <t>Outturn in report year - Lead reduction - 5 - Number of internal lead supply pipes replaced or relined</t>
  </si>
  <si>
    <t>Cumulative outturn - Lead reduction - 5 - Number of internal lead supply pipes replaced or relined</t>
  </si>
  <si>
    <t>Outturn in report year - Lead reduction - 6 - Total length of internal lead supply pipes or relined</t>
  </si>
  <si>
    <t>Cumulative outturn - Lead reduction - 6 - Total length of internal lead supply pipes or relined</t>
  </si>
  <si>
    <t>Outturn in report year - Raw water deterioration - 1 - Distribution input from water treatment works having spend on improvements to address raw water quality deterioration</t>
  </si>
  <si>
    <t>Cumulative outturn - Raw water deterioration - 1 - Distribution input from water treatment works having spend on improvements to address raw water quality deterioration</t>
  </si>
  <si>
    <t>Outturn in report year - Raw water deterioration - 2 - Distribution input from treatment works being supplied by improved water quality from spend on non treatment solutions (eg nature based) to address raw water quality deterioration</t>
  </si>
  <si>
    <t>Cumulative outturn - Raw water deterioration - 2 - Distribution input from treatment works being supplied by improved water quality from spend on non treatment solutions (eg nature based) to address raw water quality deterioration</t>
  </si>
  <si>
    <t>Outturn in report year - Provision of additional storage - 1 - Additional storm tank storage capacity delivered (grey infrastructure)</t>
  </si>
  <si>
    <t>Cumulative outturn - Provision of additional storage - 1 - Additional storm tank storage capacity delivered (grey infrastructure)</t>
  </si>
  <si>
    <t>Outturn in report year - Provision of additional storage - 2 - Volume of additional effective storage for additional storm tanks at sewage treatment works
delivered through green infrastructure</t>
  </si>
  <si>
    <t>Cumulative outturn - Provision of additional storage - 2 - Volume of additional effective storage for additional storm tanks at sewage treatment works
delivered through green infrastructure</t>
  </si>
  <si>
    <t>Outturn in report year - Provision of additional storage - 3 - Total number of sewage treatment works sites where additional storage has been delivered</t>
  </si>
  <si>
    <t>Cumulative outturn - Provision of additional storage - 3 - Total number of sewage treatment works sites where additional storage has been delivered</t>
  </si>
  <si>
    <t>Outturn in report year - Provision of additional storage - 4 - Number of sewage treatment works sites where additional storage has been delivered with pumping</t>
  </si>
  <si>
    <t>Cumulative outturn - Provision of additional storage - 4 - Number of sewage treatment works sites where additional storage has been delivered with pumping</t>
  </si>
  <si>
    <t>Outturn in report year - Provision of additional storage - 5 - Number of sites benefitting from green infrastructure replacing the need for storm tank storage</t>
  </si>
  <si>
    <t>Cumulative outturn - Provision of additional storage - 5 - Number of sites benefitting from green infrastructure replacing the need for storm tank storage</t>
  </si>
  <si>
    <t>Outturn in report year - Provision of additional storage - 6 - Additional effective storage delivered in the network (grey infrastructure)</t>
  </si>
  <si>
    <t>Cumulative outturn - Provision of additional storage - 6 - Additional effective storage delivered in the network (grey infrastructure)</t>
  </si>
  <si>
    <t>Outturn in report year - Provision of additional storage - 7 - Additional effective storage delivered in the network through green infrastructure</t>
  </si>
  <si>
    <t>Cumulative outturn - Provision of additional storage - 7 - Additional effective storage delivered in the network through green infrastructure</t>
  </si>
  <si>
    <t>Outturn in report year - Provision of additional storage - 8 - Total number of individual sites delivering additional network storage (grey infrastructure)</t>
  </si>
  <si>
    <t>Cumulative outturn - Provision of additional storage - 8 - Total number of individual sites delivering additional network storage (grey infrastructure)</t>
  </si>
  <si>
    <t>Outturn in report year - Provision of additional storage - 9 - Number of individual sites delivering additional network storage (grey infrastructure) which include pumping</t>
  </si>
  <si>
    <t>Cumulative outturn - Provision of additional storage - 9 - Number of individual sites delivering additional network storage (grey infrastructure) which include pumping</t>
  </si>
  <si>
    <t xml:space="preserve">Outturn in report year - Provision of additional storage - 10 - Number of individual sites delivering additional network storage through green infrastructure </t>
  </si>
  <si>
    <t xml:space="preserve">Cumulative outturn - Provision of additional storage - 10 - Number of individual sites delivering additional network storage through green infrastructure </t>
  </si>
  <si>
    <t>Outturn in report year - Provision of additional storage - 11 - Surface water separation drainage area removed</t>
  </si>
  <si>
    <t>Cumulative outturn - Provision of additional storage - 11 - Surface water separation drainage area removed</t>
  </si>
  <si>
    <t>Outturn in report year - Improving discharge quality - 1 - Number of sites with an increase sewage treatment works capacity delivered to address shortfall in flow to full treatment</t>
  </si>
  <si>
    <t>Cumulative outturn - Improving discharge quality - 1 - Number of sites with an increase sewage treatment works capacity delivered to address shortfall in flow to full treatment</t>
  </si>
  <si>
    <t xml:space="preserve">Outturn in report year - Improving discharge quality - 2 - Number of schemes delivered to meet tightened or new sanitary consents </t>
  </si>
  <si>
    <t xml:space="preserve">Cumulative outturn - Improving discharge quality - 2 - Number of schemes delivered to meet tightened or new sanitary consents </t>
  </si>
  <si>
    <t>Outturn in report year - Improving discharge quality - 3 - Number of STW sites with tightened or new sanitary consents</t>
  </si>
  <si>
    <t>Cumulative outturn - Improving discharge quality - 3 - Number of STW sites with tightened or new sanitary consents</t>
  </si>
  <si>
    <t>Outturn in report year - Improving discharge quality - 4 - Number of installations requiring civils for flow monitoring at sewage treatment works</t>
  </si>
  <si>
    <t>Cumulative outturn - Improving discharge quality - 4 - Number of installations requiring civils for flow monitoring at sewage treatment works</t>
  </si>
  <si>
    <t>Outturn in report year - Improving discharge quality - 5 - Number of investigations for flow monitoring at sewage treatment works</t>
  </si>
  <si>
    <t>Cumulative outturn - Improving discharge quality - 5 - Number of investigations for flow monitoring at sewage treatment works</t>
  </si>
  <si>
    <t>Cover sheet - Water Balance</t>
  </si>
  <si>
    <t>Cover sheet - Enhancement</t>
  </si>
  <si>
    <t>Lists</t>
  </si>
  <si>
    <t>Fountain name</t>
  </si>
  <si>
    <t>Name</t>
  </si>
  <si>
    <t>WaSC or Woc</t>
  </si>
  <si>
    <t>Select company</t>
  </si>
  <si>
    <t>XXX</t>
  </si>
  <si>
    <t>WaSC</t>
  </si>
  <si>
    <t>Affinity Water</t>
  </si>
  <si>
    <t>AFW</t>
  </si>
  <si>
    <t>WoC</t>
  </si>
  <si>
    <t>Anglian Water Services</t>
  </si>
  <si>
    <t>Anglian Water</t>
  </si>
  <si>
    <t>ANH</t>
  </si>
  <si>
    <t>Bristol Water plc</t>
  </si>
  <si>
    <t>Bristol Water</t>
  </si>
  <si>
    <t>BRL</t>
  </si>
  <si>
    <t>Dwr Cymru Cyfyngedig (Welsh)</t>
  </si>
  <si>
    <t>Dŵr Cymru</t>
  </si>
  <si>
    <t>WSH</t>
  </si>
  <si>
    <t>Hafren Dyfrdwy Cyfyngedig</t>
  </si>
  <si>
    <t>Hafren Dyfrdwy</t>
  </si>
  <si>
    <t>HDD</t>
  </si>
  <si>
    <t>Northumbrian Water Ltd</t>
  </si>
  <si>
    <t>Northumbrian Water</t>
  </si>
  <si>
    <t>NES</t>
  </si>
  <si>
    <t>Portsmouth Water Ltd</t>
  </si>
  <si>
    <t>Portsmouth Water</t>
  </si>
  <si>
    <t>PRT</t>
  </si>
  <si>
    <t>Severn Trent Water Ltd (England)</t>
  </si>
  <si>
    <t>Severn Trent Water</t>
  </si>
  <si>
    <t>SVE</t>
  </si>
  <si>
    <t>South East Water Ltd</t>
  </si>
  <si>
    <t>South East Water</t>
  </si>
  <si>
    <t>SEW</t>
  </si>
  <si>
    <t>South Staffordshire Cambridge</t>
  </si>
  <si>
    <t>South Staffordshire Water</t>
  </si>
  <si>
    <t>SSC</t>
  </si>
  <si>
    <t>South West Water (including Bournemouth)</t>
  </si>
  <si>
    <t>South West Water</t>
  </si>
  <si>
    <t>SWB</t>
  </si>
  <si>
    <t>Southern Water Services Ltd</t>
  </si>
  <si>
    <t>Southern Water</t>
  </si>
  <si>
    <t>SRN</t>
  </si>
  <si>
    <t>Sutton &amp; East Surrey Water Ltd</t>
  </si>
  <si>
    <t>Sutton &amp; East Surrey Water</t>
  </si>
  <si>
    <t>SES</t>
  </si>
  <si>
    <t>Bazalgette Tunnel Ltd (Tideway)</t>
  </si>
  <si>
    <t>BTL</t>
  </si>
  <si>
    <t>Thames Water Utilities Ltd</t>
  </si>
  <si>
    <t>Thames Water</t>
  </si>
  <si>
    <t>TMS</t>
  </si>
  <si>
    <t>United Utilities Water Plc</t>
  </si>
  <si>
    <t>United Utilities Water</t>
  </si>
  <si>
    <t>NWT</t>
  </si>
  <si>
    <t>Wessex Water Services Ltd</t>
  </si>
  <si>
    <t>Wessex Water</t>
  </si>
  <si>
    <t>WSX</t>
  </si>
  <si>
    <t>Yorkshire Water Services Ltd</t>
  </si>
  <si>
    <t>Yorkshire Water</t>
  </si>
  <si>
    <t>YKY</t>
  </si>
  <si>
    <t>The colours mentioned in these rules are specified to have the following RGB values:</t>
  </si>
  <si>
    <t xml:space="preserve"> - Yellow: 255,239,202</t>
  </si>
  <si>
    <t xml:space="preserve"> - Blue: 132,206,255</t>
  </si>
  <si>
    <t xml:space="preserve"> - Pink: 255,132,211</t>
  </si>
  <si>
    <t>Select company from drop down list</t>
  </si>
  <si>
    <t>CA22_003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</si>
</sst>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0.000"/>
    <numFmt numFmtId="168" formatCode="&quot;£&quot;#,##0.00"/>
  </numFmts>
  <fonts count="40">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sz val="10"/>
      <name val="Arial"/>
      <family val="2"/>
    </font>
    <font>
      <sz val="10"/>
      <color indexed="8"/>
      <name val="Arial"/>
      <family val="2"/>
    </font>
    <font>
      <sz val="10"/>
      <color rgb="FF000000"/>
      <name val="Franklin Gothic Demi"/>
      <family val="2"/>
    </font>
    <font>
      <sz val="10"/>
      <name val="Franklin Gothic Demi"/>
      <family val="2"/>
    </font>
    <font>
      <sz val="10"/>
      <color theme="1"/>
      <name val="Arial"/>
      <family val="2"/>
    </font>
    <font>
      <sz val="9"/>
      <color theme="1"/>
      <name val="Arial"/>
      <family val="2"/>
    </font>
    <font>
      <sz val="8"/>
      <color theme="1"/>
      <name val="Arial"/>
      <family val="2"/>
    </font>
    <font>
      <sz val="12"/>
      <name val="Arial MT"/>
    </font>
    <font>
      <sz val="10"/>
      <name val="Gill Sans MT"/>
      <family val="2"/>
    </font>
    <font>
      <sz val="11"/>
      <color rgb="FF0078C9"/>
      <name val="Franklin Gothic Demi"/>
      <family val="2"/>
    </font>
    <font>
      <sz val="9"/>
      <name val="Arial"/>
      <family val="2"/>
    </font>
    <font>
      <sz val="8"/>
      <name val="Arial"/>
      <family val="2"/>
    </font>
    <font>
      <sz val="10"/>
      <color rgb="FF000000"/>
      <name val="Arial"/>
      <family val="2"/>
    </font>
    <font>
      <sz val="11"/>
      <color theme="1"/>
      <name val="Verdana"/>
      <family val="2"/>
    </font>
    <font>
      <sz val="12"/>
      <color rgb="FF18497A"/>
      <name val="Arial"/>
      <family val="2"/>
    </font>
    <font>
      <sz val="8"/>
      <color rgb="FF000000"/>
      <name val="Arial"/>
      <family val="2"/>
    </font>
    <font>
      <sz val="10"/>
      <color rgb="FF0078C9"/>
      <name val="Franklin Gothic Demi"/>
      <family val="2"/>
    </font>
    <font>
      <sz val="11"/>
      <color theme="0"/>
      <name val="Franklin Gothic Demi"/>
      <family val="2"/>
    </font>
    <font>
      <sz val="14"/>
      <color rgb="FFFFFFFF"/>
      <name val="Calibri"/>
      <family val="2"/>
      <scheme val="minor"/>
    </font>
    <font>
      <sz val="18"/>
      <color rgb="FF003479"/>
      <name val="Arial"/>
      <family val="2"/>
    </font>
    <font>
      <sz val="15"/>
      <color theme="0"/>
      <name val="Arial"/>
      <family val="2"/>
    </font>
    <font>
      <sz val="12"/>
      <color rgb="FF000000"/>
      <name val="Arial"/>
      <family val="2"/>
    </font>
    <font>
      <sz val="12"/>
      <color theme="1"/>
      <name val="Calibri"/>
      <family val="2"/>
      <scheme val="minor"/>
    </font>
    <font>
      <sz val="15"/>
      <color rgb="FFFFFFFF"/>
      <name val="Arial"/>
      <family val="2"/>
    </font>
    <font>
      <sz val="11"/>
      <color theme="1"/>
      <name val="Calibri"/>
      <family val="2"/>
      <scheme val="minor"/>
    </font>
    <font>
      <sz val="11"/>
      <color theme="1"/>
      <name val="Calibri"/>
      <family val="2"/>
    </font>
    <font>
      <b/>
      <sz val="15"/>
      <color rgb="FFFFFFFF"/>
      <name val="Arial"/>
      <family val="2"/>
    </font>
    <font>
      <sz val="12"/>
      <color rgb="FF0078C9"/>
      <name val="Arial"/>
      <family val="2"/>
    </font>
    <font>
      <sz val="12"/>
      <name val="Calibri"/>
      <family val="2"/>
      <scheme val="minor"/>
    </font>
    <font>
      <sz val="12"/>
      <color rgb="FF000000"/>
      <name val="Calibri"/>
      <family val="2"/>
      <scheme val="minor"/>
    </font>
    <font>
      <sz val="15"/>
      <color theme="0"/>
      <name val="Franklin Gothic Demi"/>
      <family val="2"/>
    </font>
    <font>
      <b/>
      <sz val="15"/>
      <color theme="0"/>
      <name val="Calibri"/>
      <family val="2"/>
    </font>
    <font>
      <sz val="10"/>
      <color theme="1"/>
      <name val="Calibri"/>
      <family val="2"/>
    </font>
    <font>
      <sz val="12"/>
      <color rgb="FF0078C9"/>
      <name val="Calibri"/>
      <family val="2"/>
    </font>
    <font>
      <sz val="18"/>
      <color theme="3"/>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E0DCD8"/>
        <bgColor indexed="64"/>
      </patternFill>
    </fill>
    <fill>
      <patternFill patternType="solid">
        <fgColor rgb="FFDDDDDD"/>
        <bgColor indexed="64"/>
      </patternFill>
    </fill>
    <fill>
      <patternFill patternType="solid">
        <fgColor rgb="FFFE481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203764"/>
        <bgColor indexed="64"/>
      </patternFill>
    </fill>
    <fill>
      <patternFill patternType="solid">
        <fgColor rgb="FFFFFFFF"/>
        <bgColor indexed="64"/>
      </patternFill>
    </fill>
    <fill>
      <patternFill patternType="solid">
        <fgColor rgb="FF003595"/>
        <bgColor indexed="64"/>
      </patternFill>
    </fill>
    <fill>
      <patternFill patternType="solid">
        <fgColor rgb="FFFFEFCA"/>
        <bgColor indexed="64"/>
      </patternFill>
    </fill>
    <fill>
      <patternFill patternType="solid">
        <fgColor rgb="FF84CEFF"/>
        <bgColor indexed="64"/>
      </patternFill>
    </fill>
    <fill>
      <patternFill patternType="solid">
        <fgColor rgb="FFD9D9D9"/>
        <bgColor indexed="64"/>
      </patternFill>
    </fill>
    <fill>
      <patternFill patternType="solid">
        <fgColor rgb="FFFFC000"/>
        <bgColor indexed="64"/>
      </patternFill>
    </fill>
    <fill>
      <patternFill patternType="solid">
        <fgColor rgb="FF003479"/>
        <bgColor indexed="64"/>
      </patternFill>
    </fill>
    <fill>
      <patternFill patternType="solid">
        <fgColor rgb="FF003592"/>
        <bgColor indexed="64"/>
      </patternFill>
    </fill>
    <fill>
      <patternFill patternType="solid">
        <fgColor theme="6" tint="0.79998168889431442"/>
        <bgColor indexed="64"/>
      </patternFill>
    </fill>
  </fills>
  <borders count="80">
    <border>
      <left/>
      <right/>
      <top/>
      <bottom/>
      <diagonal/>
    </border>
    <border>
      <left/>
      <right style="medium">
        <color rgb="FF857362"/>
      </right>
      <top style="thin">
        <color rgb="FF857362"/>
      </top>
      <bottom style="medium">
        <color rgb="FF857362"/>
      </bottom>
      <diagonal/>
    </border>
    <border>
      <left/>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style="thin">
        <color rgb="FF857362"/>
      </right>
      <top style="thin">
        <color rgb="FF857362"/>
      </top>
      <bottom style="medium">
        <color rgb="FF857362"/>
      </bottom>
      <diagonal/>
    </border>
    <border>
      <left/>
      <right style="medium">
        <color rgb="FF857362"/>
      </right>
      <top style="thin">
        <color rgb="FF857362"/>
      </top>
      <bottom style="thin">
        <color rgb="FF857362"/>
      </bottom>
      <diagonal/>
    </border>
    <border>
      <left/>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bottom style="thin">
        <color rgb="FF857362"/>
      </bottom>
      <diagonal/>
    </border>
    <border>
      <left style="medium">
        <color rgb="FF857362"/>
      </left>
      <right/>
      <top style="thin">
        <color rgb="FF857362"/>
      </top>
      <bottom style="thin">
        <color rgb="FF857362"/>
      </bottom>
      <diagonal/>
    </border>
    <border>
      <left/>
      <right style="medium">
        <color rgb="FF857362"/>
      </right>
      <top style="medium">
        <color rgb="FF857362"/>
      </top>
      <bottom style="thin">
        <color rgb="FF857362"/>
      </bottom>
      <diagonal/>
    </border>
    <border>
      <left/>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right style="double">
        <color theme="0" tint="-0.499984740745262"/>
      </right>
      <top/>
      <bottom style="double">
        <color theme="0" tint="-0.499984740745262"/>
      </bottom>
      <diagonal/>
    </border>
    <border>
      <left/>
      <right/>
      <top/>
      <bottom style="double">
        <color theme="0" tint="-0.499984740745262"/>
      </bottom>
      <diagonal/>
    </border>
    <border>
      <left style="double">
        <color theme="0" tint="-0.499984740745262"/>
      </left>
      <right/>
      <top/>
      <bottom style="double">
        <color theme="0" tint="-0.499984740745262"/>
      </bottom>
      <diagonal/>
    </border>
    <border>
      <left style="double">
        <color theme="0" tint="-0.499984740745262"/>
      </left>
      <right/>
      <top/>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top style="medium">
        <color rgb="FF857362"/>
      </top>
      <bottom style="double">
        <color theme="0" tint="-0.499984740745262"/>
      </bottom>
      <diagonal/>
    </border>
    <border>
      <left style="medium">
        <color rgb="FF857362"/>
      </left>
      <right/>
      <top style="medium">
        <color rgb="FF857362"/>
      </top>
      <bottom style="double">
        <color theme="0" tint="-0.499984740745262"/>
      </bottom>
      <diagonal/>
    </border>
    <border>
      <left style="thin">
        <color rgb="FF857362"/>
      </left>
      <right style="medium">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ck">
        <color rgb="FF808080"/>
      </left>
      <right/>
      <top style="thick">
        <color rgb="FF808080"/>
      </top>
      <bottom/>
      <diagonal/>
    </border>
    <border>
      <left/>
      <right style="thin">
        <color rgb="FF808080"/>
      </right>
      <top style="thick">
        <color rgb="FF808080"/>
      </top>
      <bottom/>
      <diagonal/>
    </border>
    <border>
      <left style="thin">
        <color rgb="FF808080"/>
      </left>
      <right style="thin">
        <color rgb="FF808080"/>
      </right>
      <top style="thick">
        <color rgb="FF808080"/>
      </top>
      <bottom/>
      <diagonal/>
    </border>
    <border>
      <left style="thin">
        <color rgb="FF808080"/>
      </left>
      <right/>
      <top style="thick">
        <color rgb="FF808080"/>
      </top>
      <bottom style="thin">
        <color rgb="FF808080"/>
      </bottom>
      <diagonal/>
    </border>
    <border>
      <left/>
      <right style="thin">
        <color rgb="FF808080"/>
      </right>
      <top style="thick">
        <color rgb="FF808080"/>
      </top>
      <bottom style="thin">
        <color rgb="FF808080"/>
      </bottom>
      <diagonal/>
    </border>
    <border>
      <left style="thin">
        <color rgb="FF808080"/>
      </left>
      <right style="thick">
        <color rgb="FF808080"/>
      </right>
      <top style="thick">
        <color rgb="FF808080"/>
      </top>
      <bottom/>
      <diagonal/>
    </border>
    <border>
      <left style="thick">
        <color rgb="FF808080"/>
      </left>
      <right/>
      <top/>
      <bottom style="thick">
        <color rgb="FF808080"/>
      </bottom>
      <diagonal/>
    </border>
    <border>
      <left/>
      <right style="thin">
        <color rgb="FF808080"/>
      </right>
      <top/>
      <bottom style="thick">
        <color rgb="FF808080"/>
      </bottom>
      <diagonal/>
    </border>
    <border>
      <left style="thin">
        <color rgb="FF808080"/>
      </left>
      <right style="thin">
        <color rgb="FF808080"/>
      </right>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bottom style="thick">
        <color rgb="FF808080"/>
      </bottom>
      <diagonal/>
    </border>
    <border>
      <left style="thick">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style="thin">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xf numFmtId="0" fontId="3" fillId="0" borderId="0"/>
    <xf numFmtId="0" fontId="5" fillId="0" borderId="0"/>
    <xf numFmtId="0" fontId="9" fillId="0" borderId="15">
      <alignment horizontal="left" vertical="center" wrapText="1"/>
    </xf>
    <xf numFmtId="0" fontId="10" fillId="5" borderId="0" applyBorder="0"/>
    <xf numFmtId="0" fontId="12" fillId="0" borderId="0"/>
    <xf numFmtId="0" fontId="5" fillId="0" borderId="0"/>
    <xf numFmtId="0" fontId="3" fillId="0" borderId="0"/>
    <xf numFmtId="0" fontId="3" fillId="0" borderId="0"/>
    <xf numFmtId="9" fontId="3" fillId="0" borderId="0" applyFont="0" applyFill="0" applyBorder="0" applyAlignment="0" applyProtection="0"/>
    <xf numFmtId="9" fontId="18" fillId="0" borderId="0" applyFont="0" applyFill="0" applyBorder="0" applyAlignment="0" applyProtection="0"/>
    <xf numFmtId="0" fontId="18" fillId="0" borderId="0"/>
    <xf numFmtId="0" fontId="3" fillId="0" borderId="0"/>
    <xf numFmtId="0" fontId="2" fillId="0" borderId="0"/>
    <xf numFmtId="0" fontId="1" fillId="0" borderId="0"/>
    <xf numFmtId="0" fontId="1" fillId="0" borderId="0"/>
    <xf numFmtId="168" fontId="35" fillId="15" borderId="0" applyNumberFormat="0">
      <alignment horizontal="left"/>
    </xf>
    <xf numFmtId="0" fontId="21" fillId="3" borderId="0" applyNumberFormat="0"/>
  </cellStyleXfs>
  <cellXfs count="223">
    <xf numFmtId="0" fontId="0" fillId="0" borderId="0" xfId="0"/>
    <xf numFmtId="0" fontId="0" fillId="2" borderId="0" xfId="0" applyFill="1" applyAlignment="1">
      <alignment vertical="top"/>
    </xf>
    <xf numFmtId="0" fontId="0" fillId="3" borderId="0" xfId="0" applyFill="1" applyAlignment="1">
      <alignment vertical="top"/>
    </xf>
    <xf numFmtId="0" fontId="3" fillId="3" borderId="0" xfId="1" applyFill="1" applyAlignment="1">
      <alignment vertical="center"/>
    </xf>
    <xf numFmtId="0" fontId="3" fillId="2" borderId="0" xfId="1" applyFill="1" applyAlignment="1">
      <alignment vertical="center"/>
    </xf>
    <xf numFmtId="0" fontId="0" fillId="4" borderId="0" xfId="0" applyFill="1"/>
    <xf numFmtId="0" fontId="4" fillId="4" borderId="0" xfId="0" applyFont="1" applyFill="1"/>
    <xf numFmtId="9" fontId="6" fillId="0" borderId="0" xfId="2" applyNumberFormat="1" applyFont="1" applyAlignment="1">
      <alignment horizontal="left" vertical="top" wrapText="1"/>
    </xf>
    <xf numFmtId="0" fontId="5" fillId="0" borderId="0" xfId="2" applyAlignment="1">
      <alignment horizontal="center" vertical="top"/>
    </xf>
    <xf numFmtId="0" fontId="5" fillId="0" borderId="0" xfId="2" applyAlignment="1">
      <alignment horizontal="left" vertical="top"/>
    </xf>
    <xf numFmtId="0" fontId="5" fillId="0" borderId="4" xfId="2" applyBorder="1" applyAlignment="1">
      <alignment horizontal="center" vertical="top"/>
    </xf>
    <xf numFmtId="0" fontId="5" fillId="0" borderId="8" xfId="2" applyBorder="1" applyAlignment="1">
      <alignment horizontal="center" vertical="top"/>
    </xf>
    <xf numFmtId="0" fontId="5" fillId="0" borderId="9" xfId="2" applyBorder="1" applyAlignment="1">
      <alignment horizontal="center" vertical="top"/>
    </xf>
    <xf numFmtId="0" fontId="8" fillId="3" borderId="10" xfId="2" applyFont="1" applyFill="1" applyBorder="1" applyAlignment="1">
      <alignment horizontal="center" vertical="center"/>
    </xf>
    <xf numFmtId="0" fontId="8" fillId="0" borderId="14" xfId="2" applyFont="1" applyBorder="1" applyAlignment="1">
      <alignment horizontal="center" vertical="center"/>
    </xf>
    <xf numFmtId="0" fontId="9" fillId="3" borderId="0" xfId="3" applyFill="1" applyBorder="1">
      <alignment horizontal="left" vertical="center" wrapText="1"/>
    </xf>
    <xf numFmtId="0" fontId="11" fillId="2" borderId="0" xfId="4" applyFont="1" applyFill="1" applyBorder="1" applyAlignment="1">
      <alignment horizontal="center" vertical="center"/>
    </xf>
    <xf numFmtId="0" fontId="13" fillId="2" borderId="0" xfId="5" applyFont="1" applyFill="1"/>
    <xf numFmtId="0" fontId="13" fillId="2" borderId="0" xfId="6" applyFont="1" applyFill="1" applyAlignment="1">
      <alignment vertical="center"/>
    </xf>
    <xf numFmtId="0" fontId="0" fillId="0" borderId="19" xfId="0" applyBorder="1"/>
    <xf numFmtId="0" fontId="3" fillId="2" borderId="0" xfId="7" applyFill="1" applyAlignment="1">
      <alignment vertical="center"/>
    </xf>
    <xf numFmtId="0" fontId="10" fillId="2" borderId="0" xfId="7" applyFont="1" applyFill="1" applyAlignment="1">
      <alignment horizontal="center" vertical="center"/>
    </xf>
    <xf numFmtId="0" fontId="3" fillId="2" borderId="0" xfId="7" applyFill="1" applyAlignment="1">
      <alignment horizontal="left" vertical="center"/>
    </xf>
    <xf numFmtId="0" fontId="10" fillId="2" borderId="0" xfId="7" applyFont="1" applyFill="1" applyAlignment="1">
      <alignment vertical="center"/>
    </xf>
    <xf numFmtId="0" fontId="15" fillId="2" borderId="0" xfId="2" applyFont="1" applyFill="1" applyAlignment="1">
      <alignment horizontal="left"/>
    </xf>
    <xf numFmtId="0" fontId="9" fillId="2" borderId="0" xfId="1" applyFont="1" applyFill="1" applyAlignment="1">
      <alignment horizontal="left" vertical="center"/>
    </xf>
    <xf numFmtId="1" fontId="15" fillId="6" borderId="15" xfId="8" applyNumberFormat="1" applyFont="1" applyFill="1" applyBorder="1" applyAlignment="1" applyProtection="1">
      <alignment vertical="center"/>
      <protection locked="0"/>
    </xf>
    <xf numFmtId="0" fontId="15" fillId="2" borderId="0" xfId="2" applyFont="1" applyFill="1" applyAlignment="1">
      <alignment horizontal="left" vertical="center"/>
    </xf>
    <xf numFmtId="164" fontId="5" fillId="2" borderId="0" xfId="9" applyNumberFormat="1" applyFont="1" applyFill="1" applyBorder="1" applyAlignment="1" applyProtection="1">
      <alignment vertical="center"/>
    </xf>
    <xf numFmtId="0" fontId="16" fillId="2" borderId="0" xfId="2" applyFont="1" applyFill="1" applyAlignment="1">
      <alignment horizontal="center" vertical="center"/>
    </xf>
    <xf numFmtId="0" fontId="5" fillId="2" borderId="0" xfId="2" applyFill="1" applyAlignment="1">
      <alignment horizontal="center" vertical="center"/>
    </xf>
    <xf numFmtId="0" fontId="17" fillId="2" borderId="0" xfId="2" applyFont="1" applyFill="1" applyAlignment="1">
      <alignment vertical="center" wrapText="1"/>
    </xf>
    <xf numFmtId="0" fontId="5" fillId="2" borderId="0" xfId="2" applyFill="1" applyAlignment="1">
      <alignment vertical="center"/>
    </xf>
    <xf numFmtId="0" fontId="8" fillId="2" borderId="0" xfId="2" applyFont="1" applyFill="1" applyAlignment="1">
      <alignment vertical="center"/>
    </xf>
    <xf numFmtId="0" fontId="0" fillId="2" borderId="0" xfId="0" applyFill="1" applyAlignment="1">
      <alignment vertical="center"/>
    </xf>
    <xf numFmtId="0" fontId="0" fillId="3" borderId="0" xfId="0" applyFill="1" applyAlignment="1">
      <alignment vertical="center"/>
    </xf>
    <xf numFmtId="0" fontId="19" fillId="0" borderId="0" xfId="0" applyFont="1" applyAlignment="1">
      <alignment horizontal="center" vertical="center" wrapText="1"/>
    </xf>
    <xf numFmtId="0" fontId="15" fillId="0" borderId="0" xfId="2" applyFont="1" applyAlignment="1">
      <alignment horizontal="center" vertical="center"/>
    </xf>
    <xf numFmtId="0" fontId="20" fillId="0" borderId="15" xfId="2" applyFont="1" applyBorder="1" applyAlignment="1">
      <alignment horizontal="center" vertical="center" wrapText="1"/>
    </xf>
    <xf numFmtId="1" fontId="15" fillId="6" borderId="24" xfId="8" applyNumberFormat="1" applyFont="1" applyFill="1" applyBorder="1" applyAlignment="1" applyProtection="1">
      <alignment vertical="center"/>
      <protection locked="0"/>
    </xf>
    <xf numFmtId="1" fontId="15" fillId="6" borderId="25" xfId="8" applyNumberFormat="1" applyFont="1" applyFill="1" applyBorder="1" applyAlignment="1" applyProtection="1">
      <alignment vertical="center"/>
      <protection locked="0"/>
    </xf>
    <xf numFmtId="0" fontId="16" fillId="2" borderId="3" xfId="2" applyFont="1" applyFill="1" applyBorder="1" applyAlignment="1">
      <alignment horizontal="center" vertical="center"/>
    </xf>
    <xf numFmtId="0" fontId="16" fillId="2" borderId="25" xfId="2" applyFont="1" applyFill="1" applyBorder="1" applyAlignment="1">
      <alignment horizontal="center" vertical="center"/>
    </xf>
    <xf numFmtId="0" fontId="17" fillId="0" borderId="25" xfId="2" applyFont="1" applyBorder="1" applyAlignment="1">
      <alignment vertical="center" wrapText="1"/>
    </xf>
    <xf numFmtId="0" fontId="15" fillId="0" borderId="4" xfId="2" applyFont="1" applyBorder="1" applyAlignment="1">
      <alignment horizontal="center" vertical="center"/>
    </xf>
    <xf numFmtId="1" fontId="15" fillId="6" borderId="26" xfId="8" applyNumberFormat="1" applyFont="1" applyFill="1" applyBorder="1" applyAlignment="1" applyProtection="1">
      <alignment vertical="center"/>
      <protection locked="0"/>
    </xf>
    <xf numFmtId="0" fontId="16" fillId="2" borderId="7" xfId="2" applyFont="1" applyFill="1" applyBorder="1" applyAlignment="1">
      <alignment horizontal="center" vertical="center"/>
    </xf>
    <xf numFmtId="0" fontId="17" fillId="0" borderId="15" xfId="2" applyFont="1" applyBorder="1" applyAlignment="1">
      <alignment vertical="center" wrapText="1"/>
    </xf>
    <xf numFmtId="0" fontId="15" fillId="0" borderId="8" xfId="2" applyFont="1" applyBorder="1" applyAlignment="1">
      <alignment horizontal="center" vertical="center"/>
    </xf>
    <xf numFmtId="1" fontId="15" fillId="6" borderId="27" xfId="8" applyNumberFormat="1" applyFont="1" applyFill="1" applyBorder="1" applyAlignment="1" applyProtection="1">
      <alignment vertical="center"/>
      <protection locked="0"/>
    </xf>
    <xf numFmtId="1" fontId="15" fillId="6" borderId="28" xfId="8" applyNumberFormat="1" applyFont="1" applyFill="1" applyBorder="1" applyAlignment="1" applyProtection="1">
      <alignment vertical="center"/>
      <protection locked="0"/>
    </xf>
    <xf numFmtId="0" fontId="16" fillId="2" borderId="13" xfId="2" applyFont="1" applyFill="1" applyBorder="1" applyAlignment="1">
      <alignment horizontal="center" vertical="center"/>
    </xf>
    <xf numFmtId="0" fontId="20" fillId="0" borderId="28" xfId="11" applyFont="1" applyBorder="1" applyAlignment="1">
      <alignment horizontal="center" vertical="center" wrapText="1"/>
    </xf>
    <xf numFmtId="0" fontId="17" fillId="0" borderId="28" xfId="11" applyFont="1" applyBorder="1" applyAlignment="1">
      <alignment vertical="center" wrapText="1"/>
    </xf>
    <xf numFmtId="0" fontId="15" fillId="0" borderId="29" xfId="2" applyFont="1" applyBorder="1" applyAlignment="1">
      <alignment horizontal="center" vertical="center"/>
    </xf>
    <xf numFmtId="0" fontId="5" fillId="2" borderId="0" xfId="5" applyFont="1" applyFill="1"/>
    <xf numFmtId="0" fontId="3" fillId="2" borderId="0" xfId="8" applyFill="1"/>
    <xf numFmtId="0" fontId="5" fillId="2" borderId="0" xfId="6" applyFill="1" applyAlignment="1">
      <alignment vertical="center"/>
    </xf>
    <xf numFmtId="0" fontId="21" fillId="3" borderId="30" xfId="11" applyFont="1" applyFill="1" applyBorder="1" applyAlignment="1">
      <alignment vertical="center"/>
    </xf>
    <xf numFmtId="0" fontId="21" fillId="3" borderId="31" xfId="2" applyFont="1" applyFill="1" applyBorder="1" applyAlignment="1">
      <alignment horizontal="center" vertical="center"/>
    </xf>
    <xf numFmtId="0" fontId="17" fillId="0" borderId="0" xfId="2" applyFont="1" applyAlignment="1">
      <alignment vertical="center" wrapText="1"/>
    </xf>
    <xf numFmtId="1" fontId="15" fillId="6" borderId="4" xfId="8" applyNumberFormat="1" applyFont="1" applyFill="1" applyBorder="1" applyAlignment="1" applyProtection="1">
      <alignment vertical="center"/>
      <protection locked="0"/>
    </xf>
    <xf numFmtId="1" fontId="15" fillId="6" borderId="8" xfId="8" applyNumberFormat="1" applyFont="1" applyFill="1" applyBorder="1" applyAlignment="1" applyProtection="1">
      <alignment vertical="center"/>
      <protection locked="0"/>
    </xf>
    <xf numFmtId="165" fontId="15" fillId="6" borderId="8" xfId="8" applyNumberFormat="1" applyFont="1" applyFill="1" applyBorder="1" applyAlignment="1" applyProtection="1">
      <alignment vertical="center"/>
      <protection locked="0"/>
    </xf>
    <xf numFmtId="166" fontId="15" fillId="6" borderId="8" xfId="8" applyNumberFormat="1" applyFont="1" applyFill="1" applyBorder="1" applyAlignment="1" applyProtection="1">
      <alignment vertical="center"/>
      <protection locked="0"/>
    </xf>
    <xf numFmtId="0" fontId="15" fillId="6" borderId="8" xfId="8" applyFont="1" applyFill="1" applyBorder="1" applyAlignment="1" applyProtection="1">
      <alignment vertical="center"/>
      <protection locked="0"/>
    </xf>
    <xf numFmtId="0" fontId="15" fillId="6" borderId="29" xfId="8" applyFont="1" applyFill="1" applyBorder="1" applyAlignment="1" applyProtection="1">
      <alignment vertical="center"/>
      <protection locked="0"/>
    </xf>
    <xf numFmtId="0" fontId="21" fillId="3" borderId="0" xfId="1" applyFont="1" applyFill="1" applyAlignment="1">
      <alignment vertical="center" wrapText="1"/>
    </xf>
    <xf numFmtId="0" fontId="21" fillId="2" borderId="0" xfId="1" applyFont="1" applyFill="1" applyAlignment="1">
      <alignment vertical="center" wrapText="1"/>
    </xf>
    <xf numFmtId="0" fontId="21" fillId="3" borderId="0" xfId="1" applyFont="1" applyFill="1" applyAlignment="1">
      <alignment horizontal="center" vertical="center" wrapText="1"/>
    </xf>
    <xf numFmtId="0" fontId="21" fillId="3" borderId="32" xfId="1" applyFont="1" applyFill="1" applyBorder="1" applyAlignment="1">
      <alignment horizontal="center" vertical="center" wrapText="1"/>
    </xf>
    <xf numFmtId="0" fontId="21" fillId="3" borderId="30" xfId="1" applyFont="1" applyFill="1" applyBorder="1" applyAlignment="1">
      <alignment horizontal="center" vertical="center"/>
    </xf>
    <xf numFmtId="0" fontId="21" fillId="3" borderId="33" xfId="1" applyFont="1" applyFill="1" applyBorder="1" applyAlignment="1">
      <alignment horizontal="center" vertical="center"/>
    </xf>
    <xf numFmtId="0" fontId="21" fillId="3" borderId="34" xfId="1" applyFont="1" applyFill="1" applyBorder="1" applyAlignment="1">
      <alignment horizontal="center" vertical="center"/>
    </xf>
    <xf numFmtId="0" fontId="0" fillId="7" borderId="0" xfId="0" applyFill="1" applyAlignment="1">
      <alignment vertical="top"/>
    </xf>
    <xf numFmtId="0" fontId="22" fillId="3" borderId="0" xfId="1" applyFont="1" applyFill="1" applyAlignment="1">
      <alignment horizontal="left" vertical="center"/>
    </xf>
    <xf numFmtId="0" fontId="22" fillId="2" borderId="0" xfId="1" applyFont="1" applyFill="1" applyAlignment="1">
      <alignment horizontal="left" vertical="center"/>
    </xf>
    <xf numFmtId="0" fontId="23" fillId="8" borderId="0" xfId="0" applyFont="1" applyFill="1"/>
    <xf numFmtId="0" fontId="25" fillId="10" borderId="0" xfId="12" applyFont="1" applyFill="1" applyAlignment="1">
      <alignment horizontal="center" vertical="center"/>
    </xf>
    <xf numFmtId="0" fontId="26" fillId="9" borderId="0" xfId="0" applyFont="1" applyFill="1" applyAlignment="1">
      <alignment horizontal="center" vertical="center"/>
    </xf>
    <xf numFmtId="0" fontId="27" fillId="0" borderId="0" xfId="0" applyFont="1" applyAlignment="1">
      <alignment vertical="center"/>
    </xf>
    <xf numFmtId="1" fontId="15" fillId="11" borderId="28" xfId="8" applyNumberFormat="1" applyFont="1" applyFill="1" applyBorder="1" applyAlignment="1" applyProtection="1">
      <alignment vertical="center"/>
      <protection locked="0"/>
    </xf>
    <xf numFmtId="1" fontId="15" fillId="11" borderId="27" xfId="8" applyNumberFormat="1" applyFont="1" applyFill="1" applyBorder="1" applyAlignment="1" applyProtection="1">
      <alignment vertical="center"/>
      <protection locked="0"/>
    </xf>
    <xf numFmtId="1" fontId="15" fillId="11" borderId="15" xfId="8" applyNumberFormat="1" applyFont="1" applyFill="1" applyBorder="1" applyAlignment="1" applyProtection="1">
      <alignment vertical="center"/>
      <protection locked="0"/>
    </xf>
    <xf numFmtId="1" fontId="15" fillId="11" borderId="26" xfId="8" applyNumberFormat="1" applyFont="1" applyFill="1" applyBorder="1" applyAlignment="1" applyProtection="1">
      <alignment vertical="center"/>
      <protection locked="0"/>
    </xf>
    <xf numFmtId="1" fontId="15" fillId="11" borderId="25" xfId="8" applyNumberFormat="1" applyFont="1" applyFill="1" applyBorder="1" applyAlignment="1" applyProtection="1">
      <alignment vertical="center"/>
      <protection locked="0"/>
    </xf>
    <xf numFmtId="1" fontId="15" fillId="11" borderId="24" xfId="8" applyNumberFormat="1" applyFont="1" applyFill="1" applyBorder="1" applyAlignment="1" applyProtection="1">
      <alignment vertical="center"/>
      <protection locked="0"/>
    </xf>
    <xf numFmtId="1" fontId="15" fillId="11" borderId="29" xfId="8" applyNumberFormat="1" applyFont="1" applyFill="1" applyBorder="1" applyAlignment="1" applyProtection="1">
      <alignment vertical="center"/>
      <protection locked="0"/>
    </xf>
    <xf numFmtId="1" fontId="15" fillId="11" borderId="8" xfId="8" applyNumberFormat="1" applyFont="1" applyFill="1" applyBorder="1" applyAlignment="1" applyProtection="1">
      <alignment vertical="center"/>
      <protection locked="0"/>
    </xf>
    <xf numFmtId="1" fontId="15" fillId="11" borderId="4" xfId="8" applyNumberFormat="1" applyFont="1" applyFill="1" applyBorder="1" applyAlignment="1" applyProtection="1">
      <alignment vertical="center"/>
      <protection locked="0"/>
    </xf>
    <xf numFmtId="0" fontId="9" fillId="11" borderId="15" xfId="1" applyFont="1" applyFill="1" applyBorder="1" applyAlignment="1">
      <alignment horizontal="center" vertical="center"/>
    </xf>
    <xf numFmtId="0" fontId="9" fillId="12" borderId="15" xfId="1" applyFont="1" applyFill="1" applyBorder="1" applyAlignment="1">
      <alignment horizontal="center" vertical="center"/>
    </xf>
    <xf numFmtId="1" fontId="15" fillId="11" borderId="26" xfId="8" applyNumberFormat="1" applyFont="1" applyFill="1" applyBorder="1" applyAlignment="1" applyProtection="1">
      <alignment horizontal="center" vertical="center"/>
      <protection locked="0"/>
    </xf>
    <xf numFmtId="1" fontId="15" fillId="11" borderId="27" xfId="8" applyNumberFormat="1" applyFont="1" applyFill="1" applyBorder="1" applyAlignment="1" applyProtection="1">
      <alignment horizontal="center" vertical="center"/>
      <protection locked="0"/>
    </xf>
    <xf numFmtId="1" fontId="15" fillId="11" borderId="24" xfId="8" applyNumberFormat="1" applyFont="1" applyFill="1" applyBorder="1" applyAlignment="1" applyProtection="1">
      <alignment horizontal="center" vertical="center"/>
      <protection locked="0"/>
    </xf>
    <xf numFmtId="9" fontId="6" fillId="0" borderId="7" xfId="2" applyNumberFormat="1" applyFont="1" applyBorder="1" applyAlignment="1">
      <alignment horizontal="left" vertical="top" wrapText="1"/>
    </xf>
    <xf numFmtId="9" fontId="6" fillId="0" borderId="6" xfId="2" applyNumberFormat="1" applyFont="1" applyBorder="1" applyAlignment="1">
      <alignment horizontal="left" vertical="top" wrapText="1"/>
    </xf>
    <xf numFmtId="9" fontId="6" fillId="0" borderId="5" xfId="2" applyNumberFormat="1" applyFont="1" applyBorder="1" applyAlignment="1">
      <alignment horizontal="left" vertical="top" wrapText="1"/>
    </xf>
    <xf numFmtId="9" fontId="6" fillId="0" borderId="3" xfId="2" applyNumberFormat="1" applyFont="1" applyBorder="1" applyAlignment="1">
      <alignment horizontal="left" vertical="top" wrapText="1"/>
    </xf>
    <xf numFmtId="9" fontId="6" fillId="0" borderId="2" xfId="2" applyNumberFormat="1" applyFont="1" applyBorder="1" applyAlignment="1">
      <alignment horizontal="left" vertical="top" wrapText="1"/>
    </xf>
    <xf numFmtId="9" fontId="6" fillId="0" borderId="1" xfId="2" applyNumberFormat="1" applyFont="1" applyBorder="1" applyAlignment="1">
      <alignment horizontal="left" vertical="top" wrapText="1"/>
    </xf>
    <xf numFmtId="9" fontId="7" fillId="3" borderId="6" xfId="2" applyNumberFormat="1" applyFont="1" applyFill="1" applyBorder="1" applyAlignment="1">
      <alignment horizontal="left" vertical="center" wrapText="1"/>
    </xf>
    <xf numFmtId="9" fontId="7" fillId="3" borderId="5" xfId="2" applyNumberFormat="1" applyFont="1" applyFill="1" applyBorder="1" applyAlignment="1">
      <alignment horizontal="left" vertical="center" wrapText="1"/>
    </xf>
    <xf numFmtId="0" fontId="21" fillId="3" borderId="31" xfId="2" applyFont="1" applyFill="1" applyBorder="1" applyAlignment="1">
      <alignment horizontal="left" vertical="center"/>
    </xf>
    <xf numFmtId="0" fontId="21" fillId="3" borderId="35" xfId="2" applyFont="1" applyFill="1" applyBorder="1" applyAlignment="1">
      <alignment horizontal="left" vertical="center"/>
    </xf>
    <xf numFmtId="0" fontId="14" fillId="3" borderId="23" xfId="1" applyFont="1" applyFill="1" applyBorder="1" applyAlignment="1">
      <alignment horizontal="left" vertical="center"/>
    </xf>
    <xf numFmtId="0" fontId="14" fillId="3" borderId="22" xfId="1" applyFont="1" applyFill="1" applyBorder="1" applyAlignment="1">
      <alignment horizontal="left" vertical="center"/>
    </xf>
    <xf numFmtId="0" fontId="5" fillId="0" borderId="21" xfId="2" applyBorder="1" applyAlignment="1">
      <alignment horizontal="left" vertical="top" wrapText="1"/>
    </xf>
    <xf numFmtId="0" fontId="5" fillId="0" borderId="20" xfId="2" applyBorder="1" applyAlignment="1">
      <alignment horizontal="left" vertical="top" wrapText="1"/>
    </xf>
    <xf numFmtId="0" fontId="5" fillId="0" borderId="18" xfId="2" applyBorder="1" applyAlignment="1">
      <alignment horizontal="left" vertical="top" wrapText="1"/>
    </xf>
    <xf numFmtId="0" fontId="5" fillId="0" borderId="17" xfId="2" applyBorder="1" applyAlignment="1">
      <alignment horizontal="left" vertical="top" wrapText="1"/>
    </xf>
    <xf numFmtId="0" fontId="5" fillId="0" borderId="16" xfId="2" applyBorder="1" applyAlignment="1">
      <alignment horizontal="left" vertical="top" wrapText="1"/>
    </xf>
    <xf numFmtId="9" fontId="7" fillId="0" borderId="13" xfId="2" applyNumberFormat="1" applyFont="1" applyBorder="1" applyAlignment="1">
      <alignment horizontal="left" vertical="center" wrapText="1"/>
    </xf>
    <xf numFmtId="9" fontId="7" fillId="0" borderId="12" xfId="2" applyNumberFormat="1" applyFont="1" applyBorder="1" applyAlignment="1">
      <alignment horizontal="left" vertical="center" wrapText="1"/>
    </xf>
    <xf numFmtId="9" fontId="7" fillId="0" borderId="11" xfId="2" applyNumberFormat="1" applyFont="1" applyBorder="1" applyAlignment="1">
      <alignment horizontal="left" vertical="center" wrapText="1"/>
    </xf>
    <xf numFmtId="0" fontId="24" fillId="9" borderId="0" xfId="0" applyFont="1" applyFill="1"/>
    <xf numFmtId="0" fontId="24" fillId="9" borderId="0" xfId="0" applyFont="1" applyFill="1" applyAlignment="1">
      <alignment horizontal="left"/>
    </xf>
    <xf numFmtId="0" fontId="28" fillId="10" borderId="0" xfId="12" applyFont="1" applyFill="1" applyAlignment="1">
      <alignment horizontal="left" vertical="center"/>
    </xf>
    <xf numFmtId="0" fontId="1" fillId="9" borderId="0" xfId="14" applyFill="1"/>
    <xf numFmtId="0" fontId="24" fillId="9" borderId="0" xfId="14" applyFont="1" applyFill="1"/>
    <xf numFmtId="0" fontId="1" fillId="13" borderId="0" xfId="14" applyFill="1"/>
    <xf numFmtId="0" fontId="1" fillId="0" borderId="0" xfId="14"/>
    <xf numFmtId="0" fontId="31" fillId="10" borderId="0" xfId="14" applyFont="1" applyFill="1" applyAlignment="1">
      <alignment horizontal="center"/>
    </xf>
    <xf numFmtId="0" fontId="31" fillId="10" borderId="0" xfId="14" applyFont="1" applyFill="1" applyAlignment="1">
      <alignment horizontal="center"/>
    </xf>
    <xf numFmtId="0" fontId="27" fillId="9" borderId="0" xfId="14" applyFont="1" applyFill="1" applyAlignment="1">
      <alignment vertical="center"/>
    </xf>
    <xf numFmtId="0" fontId="32" fillId="3" borderId="36" xfId="14" applyFont="1" applyFill="1" applyBorder="1" applyAlignment="1">
      <alignment horizontal="center" vertical="center" wrapText="1"/>
    </xf>
    <xf numFmtId="0" fontId="32" fillId="14" borderId="37" xfId="14" applyFont="1" applyFill="1" applyBorder="1" applyAlignment="1">
      <alignment horizontal="center" vertical="center" wrapText="1"/>
    </xf>
    <xf numFmtId="0" fontId="32" fillId="3" borderId="38" xfId="14" applyFont="1" applyFill="1" applyBorder="1" applyAlignment="1">
      <alignment horizontal="center" vertical="center" wrapText="1"/>
    </xf>
    <xf numFmtId="0" fontId="32" fillId="3" borderId="39" xfId="14" applyFont="1" applyFill="1" applyBorder="1" applyAlignment="1">
      <alignment horizontal="center" vertical="center" wrapText="1"/>
    </xf>
    <xf numFmtId="0" fontId="32" fillId="14" borderId="40" xfId="14" applyFont="1" applyFill="1" applyBorder="1" applyAlignment="1">
      <alignment horizontal="center" vertical="center" wrapText="1"/>
    </xf>
    <xf numFmtId="0" fontId="32" fillId="3" borderId="41" xfId="14" applyFont="1" applyFill="1" applyBorder="1" applyAlignment="1">
      <alignment horizontal="center" vertical="center" wrapText="1"/>
    </xf>
    <xf numFmtId="0" fontId="27" fillId="13" borderId="0" xfId="14" applyFont="1" applyFill="1" applyAlignment="1">
      <alignment vertical="center"/>
    </xf>
    <xf numFmtId="0" fontId="26" fillId="9" borderId="0" xfId="14" applyFont="1" applyFill="1" applyAlignment="1">
      <alignment horizontal="center" vertical="center"/>
    </xf>
    <xf numFmtId="0" fontId="27" fillId="0" borderId="0" xfId="14" applyFont="1" applyAlignment="1">
      <alignment vertical="center"/>
    </xf>
    <xf numFmtId="0" fontId="32" fillId="14" borderId="42" xfId="14" applyFont="1" applyFill="1" applyBorder="1" applyAlignment="1">
      <alignment horizontal="center" vertical="center" wrapText="1"/>
    </xf>
    <xf numFmtId="0" fontId="32" fillId="14" borderId="43" xfId="14" applyFont="1" applyFill="1" applyBorder="1" applyAlignment="1">
      <alignment horizontal="center" vertical="center" wrapText="1"/>
    </xf>
    <xf numFmtId="0" fontId="32" fillId="14" borderId="44" xfId="14" applyFont="1" applyFill="1" applyBorder="1" applyAlignment="1">
      <alignment horizontal="center" vertical="center" wrapText="1"/>
    </xf>
    <xf numFmtId="0" fontId="32" fillId="3" borderId="45" xfId="14" applyFont="1" applyFill="1" applyBorder="1" applyAlignment="1">
      <alignment horizontal="center" vertical="center" wrapText="1"/>
    </xf>
    <xf numFmtId="0" fontId="32" fillId="14" borderId="46" xfId="14" applyFont="1" applyFill="1" applyBorder="1" applyAlignment="1">
      <alignment horizontal="center" vertical="center" wrapText="1"/>
    </xf>
    <xf numFmtId="0" fontId="33" fillId="9" borderId="0" xfId="14" applyFont="1" applyFill="1" applyAlignment="1">
      <alignment horizontal="center" vertical="top" wrapText="1"/>
    </xf>
    <xf numFmtId="0" fontId="33" fillId="9" borderId="0" xfId="14" applyFont="1" applyFill="1" applyAlignment="1">
      <alignment horizontal="center" vertical="center" wrapText="1"/>
    </xf>
    <xf numFmtId="0" fontId="32" fillId="3" borderId="47" xfId="14" applyFont="1" applyFill="1" applyBorder="1" applyAlignment="1">
      <alignment horizontal="left" vertical="center"/>
    </xf>
    <xf numFmtId="0" fontId="32" fillId="3" borderId="48" xfId="14" applyFont="1" applyFill="1" applyBorder="1" applyAlignment="1">
      <alignment horizontal="left" vertical="center" wrapText="1"/>
    </xf>
    <xf numFmtId="0" fontId="26" fillId="9" borderId="49" xfId="14" applyFont="1" applyFill="1" applyBorder="1" applyAlignment="1">
      <alignment horizontal="left" vertical="center" wrapText="1"/>
    </xf>
    <xf numFmtId="0" fontId="26" fillId="9" borderId="50" xfId="14" applyFont="1" applyFill="1" applyBorder="1" applyAlignment="1">
      <alignment horizontal="left" vertical="center" wrapText="1"/>
    </xf>
    <xf numFmtId="0" fontId="26" fillId="9" borderId="51" xfId="14" applyFont="1" applyFill="1" applyBorder="1" applyAlignment="1">
      <alignment horizontal="left" vertical="center" wrapText="1"/>
    </xf>
    <xf numFmtId="0" fontId="26" fillId="9" borderId="51" xfId="14" applyFont="1" applyFill="1" applyBorder="1" applyAlignment="1">
      <alignment horizontal="center" vertical="center" wrapText="1"/>
    </xf>
    <xf numFmtId="167" fontId="26" fillId="11" borderId="51" xfId="14" applyNumberFormat="1" applyFont="1" applyFill="1" applyBorder="1" applyAlignment="1" applyProtection="1">
      <alignment horizontal="center" vertical="center" wrapText="1"/>
      <protection locked="0"/>
    </xf>
    <xf numFmtId="167" fontId="26" fillId="12" borderId="39" xfId="14" applyNumberFormat="1" applyFont="1" applyFill="1" applyBorder="1" applyAlignment="1">
      <alignment horizontal="center" vertical="center" wrapText="1"/>
    </xf>
    <xf numFmtId="0" fontId="34" fillId="9" borderId="52" xfId="14" applyFont="1" applyFill="1" applyBorder="1" applyAlignment="1" applyProtection="1">
      <alignment horizontal="left" vertical="top" wrapText="1"/>
      <protection locked="0"/>
    </xf>
    <xf numFmtId="167" fontId="26" fillId="11" borderId="51" xfId="14" applyNumberFormat="1" applyFont="1" applyFill="1" applyBorder="1" applyAlignment="1">
      <alignment horizontal="center" vertical="center" wrapText="1"/>
    </xf>
    <xf numFmtId="0" fontId="34" fillId="9" borderId="52" xfId="14" applyFont="1" applyFill="1" applyBorder="1" applyAlignment="1">
      <alignment horizontal="left" vertical="top" wrapText="1"/>
    </xf>
    <xf numFmtId="0" fontId="26" fillId="9" borderId="53" xfId="14" applyFont="1" applyFill="1" applyBorder="1" applyAlignment="1">
      <alignment horizontal="left" vertical="center" wrapText="1"/>
    </xf>
    <xf numFmtId="0" fontId="26" fillId="9" borderId="54" xfId="14" applyFont="1" applyFill="1" applyBorder="1" applyAlignment="1">
      <alignment horizontal="left" vertical="center" wrapText="1"/>
    </xf>
    <xf numFmtId="0" fontId="26" fillId="9" borderId="54" xfId="14" applyFont="1" applyFill="1" applyBorder="1" applyAlignment="1">
      <alignment horizontal="center" vertical="center" wrapText="1"/>
    </xf>
    <xf numFmtId="167" fontId="26" fillId="11" borderId="54" xfId="14" applyNumberFormat="1" applyFont="1" applyFill="1" applyBorder="1" applyAlignment="1" applyProtection="1">
      <alignment horizontal="center" vertical="center" wrapText="1"/>
      <protection locked="0"/>
    </xf>
    <xf numFmtId="167" fontId="26" fillId="12" borderId="55" xfId="14" applyNumberFormat="1" applyFont="1" applyFill="1" applyBorder="1" applyAlignment="1">
      <alignment horizontal="center" vertical="center" wrapText="1"/>
    </xf>
    <xf numFmtId="0" fontId="34" fillId="9" borderId="56" xfId="14" applyFont="1" applyFill="1" applyBorder="1" applyAlignment="1" applyProtection="1">
      <alignment horizontal="left" vertical="top" wrapText="1"/>
      <protection locked="0"/>
    </xf>
    <xf numFmtId="167" fontId="26" fillId="11" borderId="54" xfId="14" applyNumberFormat="1" applyFont="1" applyFill="1" applyBorder="1" applyAlignment="1">
      <alignment horizontal="center" vertical="center" wrapText="1"/>
    </xf>
    <xf numFmtId="0" fontId="34" fillId="9" borderId="56" xfId="14" applyFont="1" applyFill="1" applyBorder="1" applyAlignment="1">
      <alignment horizontal="left" vertical="top" wrapText="1"/>
    </xf>
    <xf numFmtId="167" fontId="26" fillId="12" borderId="54" xfId="14" applyNumberFormat="1" applyFont="1" applyFill="1" applyBorder="1" applyAlignment="1">
      <alignment horizontal="center" vertical="center" wrapText="1"/>
    </xf>
    <xf numFmtId="0" fontId="26" fillId="9" borderId="57" xfId="14" applyFont="1" applyFill="1" applyBorder="1" applyAlignment="1">
      <alignment horizontal="left" vertical="center" wrapText="1"/>
    </xf>
    <xf numFmtId="0" fontId="26" fillId="9" borderId="45" xfId="14" applyFont="1" applyFill="1" applyBorder="1" applyAlignment="1">
      <alignment horizontal="left" vertical="center" wrapText="1"/>
    </xf>
    <xf numFmtId="0" fontId="26" fillId="9" borderId="45" xfId="14" applyFont="1" applyFill="1" applyBorder="1" applyAlignment="1">
      <alignment horizontal="center" vertical="center" wrapText="1"/>
    </xf>
    <xf numFmtId="167" fontId="26" fillId="12" borderId="45" xfId="14" applyNumberFormat="1" applyFont="1" applyFill="1" applyBorder="1" applyAlignment="1">
      <alignment horizontal="center" vertical="center" wrapText="1"/>
    </xf>
    <xf numFmtId="167" fontId="26" fillId="12" borderId="58" xfId="14" applyNumberFormat="1" applyFont="1" applyFill="1" applyBorder="1" applyAlignment="1">
      <alignment horizontal="center" vertical="center" wrapText="1"/>
    </xf>
    <xf numFmtId="0" fontId="34" fillId="9" borderId="59" xfId="14" applyFont="1" applyFill="1" applyBorder="1" applyAlignment="1" applyProtection="1">
      <alignment horizontal="left" vertical="top" wrapText="1"/>
      <protection locked="0"/>
    </xf>
    <xf numFmtId="0" fontId="34" fillId="9" borderId="59" xfId="14" applyFont="1" applyFill="1" applyBorder="1" applyAlignment="1">
      <alignment horizontal="left" vertical="top" wrapText="1"/>
    </xf>
    <xf numFmtId="0" fontId="27" fillId="9" borderId="0" xfId="14" applyFont="1" applyFill="1" applyAlignment="1">
      <alignment vertical="top" wrapText="1"/>
    </xf>
    <xf numFmtId="0" fontId="29" fillId="9" borderId="0" xfId="14" applyFont="1" applyFill="1" applyAlignment="1">
      <alignment vertical="center"/>
    </xf>
    <xf numFmtId="0" fontId="29" fillId="13" borderId="0" xfId="14" applyFont="1" applyFill="1" applyAlignment="1">
      <alignment vertical="center"/>
    </xf>
    <xf numFmtId="0" fontId="29" fillId="0" borderId="0" xfId="14" applyFont="1" applyAlignment="1">
      <alignment vertical="center"/>
    </xf>
    <xf numFmtId="0" fontId="32" fillId="3" borderId="48" xfId="14" applyFont="1" applyFill="1" applyBorder="1" applyAlignment="1">
      <alignment horizontal="left" vertical="center"/>
    </xf>
    <xf numFmtId="167" fontId="27" fillId="9" borderId="0" xfId="14" applyNumberFormat="1" applyFont="1" applyFill="1" applyAlignment="1">
      <alignment horizontal="center" vertical="center"/>
    </xf>
    <xf numFmtId="0" fontId="29" fillId="0" borderId="0" xfId="14" applyFont="1" applyAlignment="1">
      <alignment vertical="top" wrapText="1"/>
    </xf>
    <xf numFmtId="0" fontId="29" fillId="0" borderId="0" xfId="14" applyFont="1" applyAlignment="1">
      <alignment horizontal="center" vertical="center"/>
    </xf>
    <xf numFmtId="3" fontId="26" fillId="11" borderId="51" xfId="14" applyNumberFormat="1" applyFont="1" applyFill="1" applyBorder="1" applyAlignment="1" applyProtection="1">
      <alignment horizontal="center" vertical="center" wrapText="1"/>
      <protection locked="0"/>
    </xf>
    <xf numFmtId="3" fontId="26" fillId="12" borderId="39" xfId="14" applyNumberFormat="1" applyFont="1" applyFill="1" applyBorder="1" applyAlignment="1">
      <alignment horizontal="center" vertical="center" wrapText="1"/>
    </xf>
    <xf numFmtId="3" fontId="26" fillId="11" borderId="51" xfId="14" applyNumberFormat="1" applyFont="1" applyFill="1" applyBorder="1" applyAlignment="1">
      <alignment horizontal="center" vertical="center" wrapText="1"/>
    </xf>
    <xf numFmtId="3" fontId="26" fillId="11" borderId="54" xfId="14" applyNumberFormat="1" applyFont="1" applyFill="1" applyBorder="1" applyAlignment="1" applyProtection="1">
      <alignment horizontal="center" vertical="center" wrapText="1"/>
      <protection locked="0"/>
    </xf>
    <xf numFmtId="3" fontId="26" fillId="12" borderId="55" xfId="14" applyNumberFormat="1" applyFont="1" applyFill="1" applyBorder="1" applyAlignment="1">
      <alignment horizontal="center" vertical="center" wrapText="1"/>
    </xf>
    <xf numFmtId="3" fontId="26" fillId="11" borderId="54" xfId="14" applyNumberFormat="1" applyFont="1" applyFill="1" applyBorder="1" applyAlignment="1">
      <alignment horizontal="center" vertical="center" wrapText="1"/>
    </xf>
    <xf numFmtId="3" fontId="26" fillId="11" borderId="45" xfId="14" applyNumberFormat="1" applyFont="1" applyFill="1" applyBorder="1" applyAlignment="1" applyProtection="1">
      <alignment horizontal="center" vertical="center" wrapText="1"/>
      <protection locked="0"/>
    </xf>
    <xf numFmtId="3" fontId="26" fillId="12" borderId="58" xfId="14" applyNumberFormat="1" applyFont="1" applyFill="1" applyBorder="1" applyAlignment="1">
      <alignment horizontal="center" vertical="center" wrapText="1"/>
    </xf>
    <xf numFmtId="3" fontId="26" fillId="11" borderId="45" xfId="14" applyNumberFormat="1" applyFont="1" applyFill="1" applyBorder="1" applyAlignment="1">
      <alignment horizontal="center" vertical="center" wrapText="1"/>
    </xf>
    <xf numFmtId="3" fontId="1" fillId="0" borderId="0" xfId="14" applyNumberFormat="1"/>
    <xf numFmtId="0" fontId="1" fillId="7" borderId="0" xfId="14" applyFill="1"/>
    <xf numFmtId="0" fontId="23" fillId="8" borderId="0" xfId="0" applyFont="1" applyFill="1" applyAlignment="1">
      <alignment horizontal="left"/>
    </xf>
    <xf numFmtId="0" fontId="29" fillId="0" borderId="0" xfId="15" applyFont="1" applyAlignment="1">
      <alignment horizontal="left"/>
    </xf>
    <xf numFmtId="0" fontId="36" fillId="16" borderId="0" xfId="16" applyNumberFormat="1" applyFont="1" applyFill="1" applyAlignment="1">
      <alignment horizontal="left" vertical="center"/>
    </xf>
    <xf numFmtId="0" fontId="29" fillId="0" borderId="0" xfId="15" applyFont="1"/>
    <xf numFmtId="0" fontId="37" fillId="0" borderId="0" xfId="15" applyFont="1" applyAlignment="1">
      <alignment horizontal="left"/>
    </xf>
    <xf numFmtId="0" fontId="30" fillId="0" borderId="0" xfId="15" applyFont="1" applyAlignment="1">
      <alignment horizontal="left"/>
    </xf>
    <xf numFmtId="0" fontId="38" fillId="3" borderId="60" xfId="17" applyFont="1" applyBorder="1" applyAlignment="1">
      <alignment vertical="center" wrapText="1"/>
    </xf>
    <xf numFmtId="0" fontId="38" fillId="3" borderId="61" xfId="17" applyFont="1" applyBorder="1" applyAlignment="1">
      <alignment vertical="center" wrapText="1"/>
    </xf>
    <xf numFmtId="0" fontId="38" fillId="3" borderId="62" xfId="17" applyFont="1" applyBorder="1" applyAlignment="1">
      <alignment vertical="center" wrapText="1"/>
    </xf>
    <xf numFmtId="0" fontId="29" fillId="0" borderId="0" xfId="15" applyFont="1" applyAlignment="1">
      <alignment vertical="center"/>
    </xf>
    <xf numFmtId="0" fontId="30" fillId="0" borderId="63" xfId="15" applyFont="1" applyBorder="1" applyAlignment="1">
      <alignment horizontal="left" vertical="top"/>
    </xf>
    <xf numFmtId="0" fontId="30" fillId="0" borderId="64" xfId="15" applyFont="1" applyBorder="1" applyAlignment="1">
      <alignment horizontal="left" vertical="top"/>
    </xf>
    <xf numFmtId="0" fontId="30" fillId="0" borderId="65" xfId="15" applyFont="1" applyBorder="1" applyAlignment="1">
      <alignment horizontal="left" vertical="top"/>
    </xf>
    <xf numFmtId="0" fontId="29" fillId="0" borderId="0" xfId="15" applyFont="1" applyAlignment="1">
      <alignment horizontal="left" vertical="top"/>
    </xf>
    <xf numFmtId="0" fontId="30" fillId="0" borderId="66" xfId="15" applyFont="1" applyBorder="1" applyAlignment="1">
      <alignment horizontal="left" vertical="top"/>
    </xf>
    <xf numFmtId="0" fontId="30" fillId="0" borderId="67" xfId="15" applyFont="1" applyBorder="1" applyAlignment="1">
      <alignment horizontal="left" vertical="top"/>
    </xf>
    <xf numFmtId="0" fontId="30" fillId="0" borderId="68" xfId="15" applyFont="1" applyBorder="1" applyAlignment="1">
      <alignment horizontal="left" vertical="top"/>
    </xf>
    <xf numFmtId="0" fontId="30" fillId="0" borderId="69" xfId="15" applyFont="1" applyBorder="1" applyAlignment="1">
      <alignment horizontal="left" vertical="top"/>
    </xf>
    <xf numFmtId="0" fontId="30" fillId="0" borderId="70" xfId="15" applyFont="1" applyBorder="1" applyAlignment="1">
      <alignment horizontal="left" vertical="top"/>
    </xf>
    <xf numFmtId="0" fontId="30" fillId="0" borderId="71" xfId="15" applyFont="1" applyBorder="1" applyAlignment="1">
      <alignment horizontal="left" vertical="top"/>
    </xf>
    <xf numFmtId="0" fontId="30" fillId="0" borderId="0" xfId="15" applyFont="1" applyAlignment="1">
      <alignment horizontal="left" vertical="top"/>
    </xf>
    <xf numFmtId="0" fontId="30" fillId="0" borderId="0" xfId="15" applyFont="1"/>
    <xf numFmtId="0" fontId="30" fillId="0" borderId="72" xfId="15" applyFont="1" applyBorder="1"/>
    <xf numFmtId="0" fontId="30" fillId="0" borderId="73" xfId="15" applyFont="1" applyBorder="1"/>
    <xf numFmtId="0" fontId="30" fillId="0" borderId="74" xfId="15" applyFont="1" applyBorder="1"/>
    <xf numFmtId="0" fontId="30" fillId="0" borderId="75" xfId="15" applyFont="1" applyBorder="1"/>
    <xf numFmtId="0" fontId="30" fillId="0" borderId="76" xfId="15" applyFont="1" applyBorder="1"/>
    <xf numFmtId="0" fontId="30" fillId="0" borderId="77" xfId="15" applyFont="1" applyBorder="1"/>
    <xf numFmtId="0" fontId="30" fillId="0" borderId="78" xfId="15" applyFont="1" applyBorder="1"/>
    <xf numFmtId="0" fontId="30" fillId="0" borderId="79" xfId="15" applyFont="1" applyBorder="1"/>
    <xf numFmtId="0" fontId="30" fillId="17" borderId="32" xfId="15" applyFont="1" applyFill="1" applyBorder="1" applyAlignment="1" applyProtection="1">
      <alignment horizontal="center" vertical="center"/>
      <protection locked="0"/>
    </xf>
    <xf numFmtId="0" fontId="24" fillId="9" borderId="0" xfId="14" applyFont="1" applyFill="1" applyAlignment="1"/>
    <xf numFmtId="0" fontId="39" fillId="0" borderId="0" xfId="0" applyFont="1" applyAlignment="1">
      <alignment horizontal="left" vertical="center" wrapText="1"/>
    </xf>
    <xf numFmtId="0" fontId="30" fillId="17" borderId="32" xfId="0" applyFont="1" applyFill="1" applyBorder="1" applyAlignment="1" applyProtection="1">
      <alignment horizontal="center" vertical="center"/>
      <protection locked="0"/>
    </xf>
    <xf numFmtId="0" fontId="30" fillId="2" borderId="0" xfId="0" applyFont="1" applyFill="1" applyAlignment="1">
      <alignment horizontal="left" vertical="center"/>
    </xf>
    <xf numFmtId="0" fontId="24" fillId="9" borderId="0" xfId="0" applyFont="1" applyFill="1" applyAlignment="1"/>
  </cellXfs>
  <cellStyles count="18">
    <cellStyle name="Descriptor text" xfId="17" xr:uid="{0B4F1397-5B24-4BEC-B05B-5585A7C1F04B}"/>
    <cellStyle name="Heading" xfId="16" xr:uid="{A8A6000A-32F1-43D4-A3E5-544AEBFC441C}"/>
    <cellStyle name="Normal" xfId="0" builtinId="0"/>
    <cellStyle name="Normal 10 2" xfId="11" xr:uid="{BB709FB9-5EA6-43B2-801B-6679599A3112}"/>
    <cellStyle name="Normal 2" xfId="13" xr:uid="{4FADA37F-71E5-42D4-92E6-3EE7B80675A9}"/>
    <cellStyle name="Normal 2 2" xfId="2" xr:uid="{E41CF820-BA8E-4F4C-8635-1CBB733E9ED8}"/>
    <cellStyle name="Normal 2 3 2" xfId="8" xr:uid="{BDB48200-0FD3-4A8E-9612-69231A99D7B3}"/>
    <cellStyle name="Normal 3" xfId="14" xr:uid="{A56B9FAF-007C-4966-9C5C-AE8F8E9B676F}"/>
    <cellStyle name="Normal 3 2 3" xfId="1" xr:uid="{E55B15CF-10F4-4F30-9F0E-D6840A34D970}"/>
    <cellStyle name="Normal 3 2 3 2" xfId="15" xr:uid="{712F7FAE-18DA-4B04-AD19-5484B1EF2AED}"/>
    <cellStyle name="Normal 3 3 2" xfId="12" xr:uid="{1F72D2CF-E9D4-4F9C-8C31-B1996FB2328E}"/>
    <cellStyle name="Normal 4 2" xfId="7" xr:uid="{C3F8537D-722B-4C1C-86E9-17966A65C859}"/>
    <cellStyle name="Normal 4 2 2" xfId="6" xr:uid="{64B6059D-FA72-4891-939B-DFBFFA510FCD}"/>
    <cellStyle name="Normal 5 5" xfId="5" xr:uid="{013813E8-9AE5-4075-AB01-44C916E67500}"/>
    <cellStyle name="OfwatNormal" xfId="3" xr:uid="{EC827547-C398-4940-B341-6907A73035E2}"/>
    <cellStyle name="Percent 2" xfId="9" xr:uid="{9D32A041-A647-4C0D-A5CC-729C78CB4009}"/>
    <cellStyle name="Percent 2 2" xfId="10" xr:uid="{E34DA704-8E49-4271-BF34-589F472E1114}"/>
    <cellStyle name="Validation error" xfId="4" xr:uid="{72538F7D-C3FC-4E0E-936A-E575FE1A8B8A}"/>
  </cellStyles>
  <dxfs count="5">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ont>
        <color theme="0"/>
      </font>
      <fill>
        <patternFill>
          <bgColor theme="0"/>
        </patternFill>
      </fill>
    </dxf>
  </dxfs>
  <tableStyles count="0" defaultTableStyle="TableStyleMedium2" defaultPivotStyle="PivotStyleLight16"/>
  <colors>
    <mruColors>
      <color rgb="FF0078C9"/>
      <color rgb="FFFFFFFF"/>
      <color rgb="FF84CEFF"/>
      <color rgb="FFFFEFCA"/>
      <color rgb="FF003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123825</xdr:rowOff>
    </xdr:from>
    <xdr:to>
      <xdr:col>5</xdr:col>
      <xdr:colOff>142875</xdr:colOff>
      <xdr:row>16</xdr:row>
      <xdr:rowOff>142875</xdr:rowOff>
    </xdr:to>
    <xdr:sp macro="" textlink="">
      <xdr:nvSpPr>
        <xdr:cNvPr id="2" name="TextBox 1">
          <a:extLst>
            <a:ext uri="{FF2B5EF4-FFF2-40B4-BE49-F238E27FC236}">
              <a16:creationId xmlns:a16="http://schemas.microsoft.com/office/drawing/2014/main" id="{C094B3F5-032B-44CA-90DA-8A42FE0366B3}"/>
            </a:ext>
          </a:extLst>
        </xdr:cNvPr>
        <xdr:cNvSpPr txBox="1"/>
      </xdr:nvSpPr>
      <xdr:spPr>
        <a:xfrm>
          <a:off x="0" y="361950"/>
          <a:ext cx="8486775" cy="287655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r>
            <a:rPr lang="en-GB" sz="1100">
              <a:effectLst/>
              <a:latin typeface="+mn-lt"/>
              <a:ea typeface="+mn-ea"/>
              <a:cs typeface="+mn-cs"/>
            </a:rPr>
            <a:t>This</a:t>
          </a:r>
          <a:r>
            <a:rPr lang="en-GB" sz="1100" baseline="0">
              <a:effectLst/>
              <a:latin typeface="+mn-lt"/>
              <a:ea typeface="+mn-ea"/>
              <a:cs typeface="+mn-cs"/>
            </a:rPr>
            <a:t> data request includes the data lines we  are collecting to inform development of </a:t>
          </a:r>
          <a:r>
            <a:rPr lang="en-GB" sz="1100">
              <a:effectLst/>
              <a:latin typeface="+mn-lt"/>
              <a:ea typeface="+mn-ea"/>
              <a:cs typeface="+mn-cs"/>
            </a:rPr>
            <a:t>PR24 enhancement models. </a:t>
          </a:r>
        </a:p>
        <a:p>
          <a:endParaRPr lang="en-GB" sz="1100">
            <a:effectLst/>
            <a:latin typeface="+mn-lt"/>
            <a:ea typeface="+mn-ea"/>
            <a:cs typeface="+mn-cs"/>
          </a:endParaRPr>
        </a:p>
        <a:p>
          <a:r>
            <a:rPr lang="en-GB" sz="1100">
              <a:effectLst/>
              <a:latin typeface="+mn-lt"/>
              <a:ea typeface="+mn-ea"/>
              <a:cs typeface="+mn-cs"/>
            </a:rPr>
            <a:t>This will provide</a:t>
          </a:r>
          <a:r>
            <a:rPr lang="en-GB" sz="1100" baseline="0">
              <a:effectLst/>
              <a:latin typeface="+mn-lt"/>
              <a:ea typeface="+mn-ea"/>
              <a:cs typeface="+mn-cs"/>
            </a:rPr>
            <a:t> us opportunity to make </a:t>
          </a:r>
          <a:r>
            <a:rPr lang="en-GB" sz="1100">
              <a:effectLst/>
              <a:latin typeface="+mn-lt"/>
              <a:ea typeface="+mn-ea"/>
              <a:cs typeface="+mn-cs"/>
            </a:rPr>
            <a:t>greater use of historical data in our benchmark models, and better incorporate nature-based solutions into our benchmarks.</a:t>
          </a:r>
        </a:p>
        <a:p>
          <a:endParaRPr lang="en-GB" sz="1100">
            <a:effectLst/>
            <a:latin typeface="+mn-lt"/>
            <a:ea typeface="+mn-ea"/>
            <a:cs typeface="+mn-cs"/>
          </a:endParaRPr>
        </a:p>
        <a:p>
          <a:r>
            <a:rPr lang="en-GB" sz="1100">
              <a:effectLst/>
              <a:latin typeface="+mn-lt"/>
              <a:ea typeface="+mn-ea"/>
              <a:cs typeface="+mn-cs"/>
            </a:rPr>
            <a:t>The</a:t>
          </a:r>
          <a:r>
            <a:rPr lang="en-GB" sz="1100" baseline="0">
              <a:effectLst/>
              <a:latin typeface="+mn-lt"/>
              <a:ea typeface="+mn-ea"/>
              <a:cs typeface="+mn-cs"/>
            </a:rPr>
            <a:t> data tables capture</a:t>
          </a:r>
          <a:r>
            <a:rPr lang="en-GB" sz="1100">
              <a:effectLst/>
              <a:latin typeface="+mn-lt"/>
              <a:ea typeface="+mn-ea"/>
              <a:cs typeface="+mn-cs"/>
            </a:rPr>
            <a:t> outturn cost and benefit data for enhancement activities currently underway which may be used to help inform PR24 benchmarking models. </a:t>
          </a:r>
        </a:p>
        <a:p>
          <a:pPr eaLnBrk="1" fontAlgn="auto" latinLnBrk="0" hangingPunct="1"/>
          <a:endParaRPr lang="en-US" sz="1100" baseline="0">
            <a:effectLst/>
            <a:latin typeface="+mn-lt"/>
            <a:ea typeface="+mn-ea"/>
            <a:cs typeface="+mn-cs"/>
          </a:endParaRPr>
        </a:p>
        <a:p>
          <a:pPr eaLnBrk="1" fontAlgn="auto" latinLnBrk="0" hangingPunct="1"/>
          <a:r>
            <a:rPr lang="en-US" sz="1100" baseline="0">
              <a:effectLst/>
              <a:latin typeface="+mn-lt"/>
              <a:ea typeface="+mn-ea"/>
              <a:cs typeface="+mn-cs"/>
            </a:rPr>
            <a:t>Data definitions are included at the bottom of each table</a:t>
          </a:r>
          <a:endParaRPr lang="en-GB">
            <a:effectLst/>
          </a:endParaRPr>
        </a:p>
        <a:p>
          <a:endParaRPr lang="en-US" sz="1100" baseline="0">
            <a:effectLst/>
            <a:latin typeface="+mn-lt"/>
            <a:ea typeface="+mn-ea"/>
            <a:cs typeface="+mn-cs"/>
          </a:endParaRPr>
        </a:p>
        <a:p>
          <a:r>
            <a:rPr lang="en-US" sz="1100" baseline="0">
              <a:effectLst/>
              <a:latin typeface="+mn-lt"/>
              <a:ea typeface="+mn-ea"/>
              <a:cs typeface="+mn-cs"/>
            </a:rPr>
            <a:t>Note that Ofwat will collect the input value as given, the number of decimal places stated is for Ofwat's database visual view.</a:t>
          </a:r>
          <a:endParaRPr lang="en-GB">
            <a:effectLst/>
          </a:endParaRPr>
        </a:p>
        <a:p>
          <a:endParaRPr lang="en-GB" sz="1100">
            <a:effectLst/>
            <a:latin typeface="+mn-lt"/>
            <a:ea typeface="+mn-ea"/>
            <a:cs typeface="+mn-cs"/>
          </a:endParaRPr>
        </a:p>
        <a:p>
          <a:r>
            <a:rPr lang="en-GB" sz="1100">
              <a:effectLst/>
              <a:latin typeface="+mn-lt"/>
              <a:ea typeface="+mn-ea"/>
              <a:cs typeface="+mn-cs"/>
            </a:rPr>
            <a:t>Companies should complete these tables and submit them to CostAssessment@ofwat.gov.uk no later than 15 August 2022</a:t>
          </a:r>
          <a:r>
            <a:rPr lang="en-GB" sz="1100" baseline="0">
              <a:effectLst/>
              <a:latin typeface="+mn-lt"/>
              <a:ea typeface="+mn-ea"/>
              <a:cs typeface="+mn-cs"/>
            </a:rPr>
            <a:t>.</a:t>
          </a:r>
          <a:endParaRPr lang="en-GB">
            <a:effectLst/>
          </a:endParaRPr>
        </a:p>
        <a:p>
          <a:endParaRPr lang="en-GB" sz="1100" baseline="0">
            <a:effectLst/>
            <a:latin typeface="+mn-lt"/>
            <a:ea typeface="+mn-ea"/>
            <a:cs typeface="+mn-cs"/>
          </a:endParaRPr>
        </a:p>
        <a:p>
          <a:r>
            <a:rPr lang="en-GB" sz="1100" baseline="0">
              <a:effectLst/>
              <a:latin typeface="+mn-lt"/>
              <a:ea typeface="+mn-ea"/>
              <a:cs typeface="+mn-cs"/>
            </a:rPr>
            <a:t>To raise queries about the enhancement data request, please submit your query to CostAssessment@ofwat.gov.uk.</a:t>
          </a:r>
          <a:endParaRPr lang="en-GB">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xdr:row>
      <xdr:rowOff>4761</xdr:rowOff>
    </xdr:from>
    <xdr:to>
      <xdr:col>14</xdr:col>
      <xdr:colOff>323850</xdr:colOff>
      <xdr:row>48</xdr:row>
      <xdr:rowOff>180974</xdr:rowOff>
    </xdr:to>
    <xdr:sp macro="" textlink="">
      <xdr:nvSpPr>
        <xdr:cNvPr id="2" name="TextBox 1">
          <a:extLst>
            <a:ext uri="{FF2B5EF4-FFF2-40B4-BE49-F238E27FC236}">
              <a16:creationId xmlns:a16="http://schemas.microsoft.com/office/drawing/2014/main" id="{F8A5A4DF-CC11-464B-B6A4-09E91F3BB78B}"/>
            </a:ext>
          </a:extLst>
        </xdr:cNvPr>
        <xdr:cNvSpPr txBox="1"/>
      </xdr:nvSpPr>
      <xdr:spPr>
        <a:xfrm>
          <a:off x="95250" y="433386"/>
          <a:ext cx="8763000" cy="8939213"/>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100">
              <a:latin typeface="+mn-lt"/>
              <a:ea typeface="+mn-lt"/>
              <a:cs typeface="+mn-lt"/>
            </a:rPr>
            <a:t>This data request </a:t>
          </a:r>
          <a:r>
            <a:rPr lang="en-US" sz="1100">
              <a:effectLst/>
              <a:latin typeface="+mn-lt"/>
              <a:ea typeface="+mn-ea"/>
              <a:cs typeface="+mn-cs"/>
            </a:rPr>
            <a:t>includes the data lines we</a:t>
          </a:r>
          <a:r>
            <a:rPr lang="en-US" sz="1100" baseline="0">
              <a:effectLst/>
              <a:latin typeface="+mn-lt"/>
              <a:ea typeface="+mn-ea"/>
              <a:cs typeface="+mn-cs"/>
            </a:rPr>
            <a:t> are collecting to inform development of PR24 performance commitments relating to reduction in demand. </a:t>
          </a:r>
          <a:r>
            <a:rPr lang="en-GB" sz="1100">
              <a:effectLst/>
              <a:latin typeface="+mn-lt"/>
              <a:ea typeface="+mn-ea"/>
              <a:cs typeface="+mn-cs"/>
            </a:rPr>
            <a:t>The data pulls together existing information from annual performance reporting and water resource reporting and therefore we do not consider it represents a</a:t>
          </a:r>
          <a:r>
            <a:rPr lang="en-GB" sz="1100" baseline="0">
              <a:effectLst/>
              <a:latin typeface="+mn-lt"/>
              <a:ea typeface="+mn-ea"/>
              <a:cs typeface="+mn-cs"/>
            </a:rPr>
            <a:t> significant</a:t>
          </a:r>
          <a:r>
            <a:rPr lang="en-GB" sz="1100">
              <a:effectLst/>
              <a:latin typeface="+mn-lt"/>
              <a:ea typeface="+mn-ea"/>
              <a:cs typeface="+mn-cs"/>
            </a:rPr>
            <a:t> additional reporting burden.  Please see sheet 'Cover-Enhancement' for details of the enhancement data request.</a:t>
          </a:r>
          <a:endParaRPr lang="en-US" sz="1100" baseline="0">
            <a:effectLst/>
            <a:latin typeface="+mn-lt"/>
            <a:ea typeface="+mn-ea"/>
            <a:cs typeface="+mn-cs"/>
          </a:endParaRP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We have developed these data lines after considering company feedback provided in response to the 17 March 2022 base modelling data feedback request.</a:t>
          </a:r>
          <a:endParaRPr lang="en-US" sz="1100">
            <a:effectLst/>
            <a:latin typeface="+mn-lt"/>
            <a:ea typeface="+mn-ea"/>
            <a:cs typeface="+mn-cs"/>
          </a:endParaRP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We expect companies to provide data for the 2011-12 to 2021-2022 period. For the avoidance of doubt the reporting year is aligned to that in the annual performance report (APR) covering 01 April to 31 March.</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Due to the change in guidance to improve consistency of reporting of leakage and PCC implemented for PR19 we have separated data reported under historical and current reporting guidance. Note that we are requesting data reported under both sets of reporting guidance for the 2017-20 period as this data was shadow reported following the new guidance and forms the baselines for the PR19 performance commitments.</a:t>
          </a:r>
        </a:p>
        <a:p>
          <a:pPr marL="0" indent="0" algn="l"/>
          <a:r>
            <a:rPr lang="en-US" sz="1100" baseline="0">
              <a:effectLst/>
              <a:latin typeface="+mn-lt"/>
              <a:ea typeface="+mn-ea"/>
              <a:cs typeface="+mn-cs"/>
            </a:rPr>
            <a:t> </a:t>
          </a:r>
        </a:p>
        <a:p>
          <a:pPr marL="0" indent="0" algn="l"/>
          <a:r>
            <a:rPr lang="en-US" sz="1100" baseline="0">
              <a:effectLst/>
              <a:latin typeface="+mn-lt"/>
              <a:ea typeface="+mn-ea"/>
              <a:cs typeface="+mn-cs"/>
            </a:rPr>
            <a:t>Our water balance data request consists of the following items. Note we identify where items are currently and historically reported and ask companies to include these in their responses to provide a complete water balance:</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1) Measured household consumption (excluding supply pipe leakage)</a:t>
          </a:r>
        </a:p>
        <a:p>
          <a:pPr marL="0" indent="0" algn="l"/>
          <a:r>
            <a:rPr lang="en-US" sz="1100" baseline="0">
              <a:effectLst/>
              <a:latin typeface="+mn-lt"/>
              <a:ea typeface="+mn-ea"/>
              <a:cs typeface="+mn-cs"/>
            </a:rPr>
            <a:t>2) Unmeasured household consumption (excluding supply pipe leakage)</a:t>
          </a:r>
        </a:p>
        <a:p>
          <a:pPr marL="0" indent="0" algn="l"/>
          <a:r>
            <a:rPr lang="en-US" sz="1100" baseline="0">
              <a:effectLst/>
              <a:latin typeface="+mn-lt"/>
              <a:ea typeface="+mn-ea"/>
              <a:cs typeface="+mn-cs"/>
            </a:rPr>
            <a:t>3) Measured non-household consumption (excluding supply pipe leakage) </a:t>
          </a:r>
        </a:p>
        <a:p>
          <a:pPr marL="0" indent="0" algn="l"/>
          <a:r>
            <a:rPr lang="en-US" sz="1100" baseline="0">
              <a:effectLst/>
              <a:latin typeface="+mn-lt"/>
              <a:ea typeface="+mn-ea"/>
              <a:cs typeface="+mn-cs"/>
            </a:rPr>
            <a:t>4) Unmeasured non-household consumption (excluding supply pipe leakage) </a:t>
          </a:r>
        </a:p>
        <a:p>
          <a:pPr marL="0" indent="0" algn="l"/>
          <a:r>
            <a:rPr lang="en-US" sz="1100" baseline="0">
              <a:effectLst/>
              <a:latin typeface="+mn-lt"/>
              <a:ea typeface="+mn-ea"/>
              <a:cs typeface="+mn-cs"/>
            </a:rPr>
            <a:t>5) Total annual leakage (currently and historically reported)</a:t>
          </a:r>
        </a:p>
        <a:p>
          <a:pPr marL="0" indent="0" algn="l"/>
          <a:r>
            <a:rPr lang="en-US" sz="1100" baseline="0">
              <a:effectLst/>
              <a:latin typeface="+mn-lt"/>
              <a:ea typeface="+mn-ea"/>
              <a:cs typeface="+mn-cs"/>
            </a:rPr>
            <a:t>6) Distribution system operational use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7) Water taken unbilled (currently and historically reported)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mn-ea"/>
              <a:cs typeface="+mn-cs"/>
            </a:rPr>
            <a:t>8) Distribution input (currently and historically reported)</a:t>
          </a:r>
          <a:endParaRPr lang="en-GB">
            <a:effectLst/>
          </a:endParaRP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Note all of the items above are provided post any adjustments made through application of the maximum likelihood estimation (MLE) approach used to address any water balance gap. See Ofwat, 'Reporting guidance – leakage', 2018 for further discussion of MLE.</a:t>
          </a:r>
        </a:p>
        <a:p>
          <a:pPr marL="0" indent="0" algn="l"/>
          <a:r>
            <a:rPr lang="en-US" sz="1100" baseline="0">
              <a:effectLst/>
              <a:latin typeface="+mn-lt"/>
              <a:ea typeface="+mn-ea"/>
              <a:cs typeface="+mn-cs"/>
            </a:rPr>
            <a:t> </a:t>
          </a:r>
        </a:p>
        <a:p>
          <a:pPr marL="0" indent="0" algn="l"/>
          <a:r>
            <a:rPr lang="en-US" sz="1100" baseline="0">
              <a:effectLst/>
              <a:latin typeface="+mn-lt"/>
              <a:ea typeface="+mn-ea"/>
              <a:cs typeface="+mn-cs"/>
            </a:rPr>
            <a:t>We also request:</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9) Distribution input (pre-MLE) </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This provides the volume of water entering the distribution system as measured by companies flow monitoring prior to any MLE adjustments. </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Select the company name from the drop down list in sheet 'Costs' and this will pre populate the remaining enhancement and water balance tables.</a:t>
          </a: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The validation columns on individual sheets within the file will highlight where there are outstanding issues with the data you are submitting. Please review this prior to submission and address any outstanding issues prior to submission.</a:t>
          </a:r>
        </a:p>
        <a:p>
          <a:pPr marL="0" indent="0" algn="l"/>
          <a:endParaRPr lang="en-US" sz="1100" baseline="0">
            <a:effectLst/>
            <a:latin typeface="+mn-lt"/>
            <a:ea typeface="+mn-ea"/>
            <a:cs typeface="+mn-cs"/>
          </a:endParaRPr>
        </a:p>
        <a:p>
          <a:pPr eaLnBrk="1" fontAlgn="auto" latinLnBrk="0" hangingPunct="1"/>
          <a:r>
            <a:rPr lang="en-US" sz="1100" baseline="0">
              <a:effectLst/>
              <a:latin typeface="+mn-lt"/>
              <a:ea typeface="+mn-ea"/>
              <a:cs typeface="+mn-cs"/>
            </a:rPr>
            <a:t>Data definitions are included at the bottom of each table</a:t>
          </a:r>
          <a:endParaRPr lang="en-GB">
            <a:effectLst/>
          </a:endParaRPr>
        </a:p>
        <a:p>
          <a:pPr marL="0" indent="0" algn="l"/>
          <a:endParaRPr lang="en-US" sz="1100" baseline="0">
            <a:effectLst/>
            <a:latin typeface="+mn-lt"/>
            <a:ea typeface="+mn-ea"/>
            <a:cs typeface="+mn-cs"/>
          </a:endParaRPr>
        </a:p>
        <a:p>
          <a:pPr marL="0" indent="0" algn="l"/>
          <a:r>
            <a:rPr lang="en-US" sz="1100" baseline="0">
              <a:effectLst/>
              <a:latin typeface="+mn-lt"/>
              <a:ea typeface="+mn-ea"/>
              <a:cs typeface="+mn-cs"/>
            </a:rPr>
            <a:t>Note that Ofwat will collect the input value as given, the number of decimal places stated is for Ofwat's database visual view.</a:t>
          </a:r>
        </a:p>
        <a:p>
          <a:pPr marL="0" indent="0" algn="l"/>
          <a:endParaRPr lang="en-US" sz="1100" baseline="0">
            <a:effectLst/>
            <a:latin typeface="+mn-lt"/>
            <a:ea typeface="+mn-ea"/>
            <a:cs typeface="+mn-cs"/>
          </a:endParaRPr>
        </a:p>
        <a:p>
          <a:pPr marL="0" indent="0" algn="l"/>
          <a:r>
            <a:rPr lang="en-GB" sz="1100" i="0" baseline="0">
              <a:effectLst/>
              <a:latin typeface="+mn-lt"/>
              <a:ea typeface="+mn-ea"/>
              <a:cs typeface="+mn-cs"/>
            </a:rPr>
            <a:t>Note that figures currently or historically reported through the APR process can simply be restated. However, commentary should be provided to explain the reason for any changes to previously reported figures.</a:t>
          </a:r>
          <a:endParaRPr lang="en-GB" sz="2000" i="1" baseline="0">
            <a:latin typeface="+mn-lt"/>
            <a:ea typeface="+mn-lt"/>
            <a:cs typeface="+mn-lt"/>
          </a:endParaRPr>
        </a:p>
        <a:p>
          <a:pPr marL="0" indent="0" algn="l"/>
          <a:endParaRPr lang="en-GB" sz="1100" baseline="0">
            <a:latin typeface="+mn-lt"/>
            <a:ea typeface="+mn-lt"/>
            <a:cs typeface="+mn-lt"/>
          </a:endParaRPr>
        </a:p>
        <a:p>
          <a:pPr marL="0" indent="0" algn="l"/>
          <a:r>
            <a:rPr lang="en-GB" sz="1100">
              <a:latin typeface="+mn-lt"/>
              <a:ea typeface="+mn-lt"/>
              <a:cs typeface="+mn-lt"/>
            </a:rPr>
            <a:t>Companies should complete these tables and submit them to CostAssessment@ofwat.gov.uk no later than 15 August 2022</a:t>
          </a:r>
          <a:r>
            <a:rPr lang="en-GB" sz="1100" baseline="0">
              <a:latin typeface="+mn-lt"/>
              <a:ea typeface="+mn-lt"/>
              <a:cs typeface="+mn-lt"/>
            </a:rPr>
            <a:t>.</a:t>
          </a:r>
        </a:p>
        <a:p>
          <a:pPr marL="0" indent="0" algn="l"/>
          <a:endParaRPr lang="en-GB" sz="1100" baseline="0">
            <a:latin typeface="+mn-lt"/>
            <a:ea typeface="+mn-lt"/>
            <a:cs typeface="+mn-lt"/>
          </a:endParaRPr>
        </a:p>
        <a:p>
          <a:pPr marL="0" indent="0" algn="l"/>
          <a:r>
            <a:rPr lang="en-GB" sz="1100" baseline="0">
              <a:latin typeface="+mn-lt"/>
              <a:ea typeface="+mn-lt"/>
              <a:cs typeface="+mn-lt"/>
            </a:rPr>
            <a:t>To raise queries about the water balance data request, please submit your query to CostAssessment@ofwat.gov.uk.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wat.sharepoint.com/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24%20BP%20Tables%202202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eakage%20data%20reque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OUT &gt;&gt;"/>
      <sheetName val="OUT1"/>
      <sheetName val="OUT2"/>
      <sheetName val="OUT3"/>
      <sheetName val="OUT4"/>
      <sheetName val="CW &gt;&gt;"/>
      <sheetName val="CW1"/>
      <sheetName val="CW2"/>
      <sheetName val="CW3"/>
      <sheetName val="CW4"/>
      <sheetName val="CW5"/>
      <sheetName val="CW6"/>
      <sheetName val="CW7"/>
      <sheetName val="CW8"/>
      <sheetName val="CW9"/>
      <sheetName val="CWW &gt;&gt;"/>
      <sheetName val="CWW1"/>
      <sheetName val="CWW2"/>
      <sheetName val="CWW3"/>
      <sheetName val="CWW4"/>
      <sheetName val="CWW5"/>
      <sheetName val="CWW6"/>
      <sheetName val="CWW7"/>
      <sheetName val="CWW8"/>
      <sheetName val="CWW9"/>
      <sheetName val="CWW13"/>
      <sheetName val="RR &gt;&gt;"/>
      <sheetName val="RR1"/>
      <sheetName val="RR2"/>
      <sheetName val="RR3"/>
      <sheetName val="RR4"/>
      <sheetName val="RR5"/>
      <sheetName val="RR6"/>
      <sheetName val="RR7"/>
      <sheetName val="RR8"/>
      <sheetName val="RR9"/>
      <sheetName val="RR10"/>
      <sheetName val="RES &gt;&gt;"/>
      <sheetName val="RES1"/>
      <sheetName val="BIO &gt;&gt;"/>
      <sheetName val="BIO1"/>
      <sheetName val="BIO2"/>
      <sheetName val="BIO3"/>
      <sheetName val="BIO4"/>
      <sheetName val="RET &gt;&gt;"/>
      <sheetName val="RET1"/>
      <sheetName val="RET2"/>
      <sheetName val="DS &gt;&gt;"/>
      <sheetName val="DS1"/>
      <sheetName val="DS2"/>
      <sheetName val="DS3"/>
      <sheetName val="DS4"/>
      <sheetName val="DS5"/>
      <sheetName val="DS6"/>
      <sheetName val="DS7"/>
      <sheetName val="SUP &gt;&gt;"/>
      <sheetName val="SUP1"/>
      <sheetName val="SUP2"/>
      <sheetName val="SUP3"/>
      <sheetName val="SUP4"/>
      <sheetName val="SUP5"/>
      <sheetName val="SUP6"/>
      <sheetName val="SUP7"/>
      <sheetName val="SUP8"/>
      <sheetName val="SUP9"/>
      <sheetName val="SUP10"/>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F"/>
      <sheetName val="Section 2 &gt;&gt; "/>
      <sheetName val="2A"/>
      <sheetName val="2B"/>
      <sheetName val="2G"/>
      <sheetName val="2H"/>
      <sheetName val="2L"/>
      <sheetName val="2M"/>
      <sheetName val="2N"/>
      <sheetName val="2O"/>
      <sheetName val="Section 4 &gt;&gt;"/>
      <sheetName val="4A"/>
      <sheetName val="4C"/>
      <sheetName val="4F"/>
      <sheetName val="4G"/>
      <sheetName val="4U"/>
      <sheetName val="Section 5 &gt;&gt;"/>
      <sheetName val="5B"/>
      <sheetName val="Section 6 &gt;&gt;"/>
      <sheetName val="Section 7 &gt;&gt;"/>
      <sheetName val="7F"/>
      <sheetName val="Section 9 &gt;&gt;"/>
      <sheetName val="9A"/>
      <sheetName val="Section 10 &gt;&gt;"/>
      <sheetName val="Section 11 &gt;&gt;"/>
      <sheetName val="11A"/>
      <sheetName val="NOT USED &gt;&gt;"/>
      <sheetName val="3E"/>
      <sheetName val="3F.1"/>
      <sheetName val="3F.2"/>
    </sheetNames>
    <sheetDataSet>
      <sheetData sheetId="0">
        <row r="5">
          <cell r="S5" t="str">
            <v>Primary Treatment</v>
          </cell>
        </row>
        <row r="6">
          <cell r="S6" t="str">
            <v>Secondary Activated Sludge</v>
          </cell>
        </row>
        <row r="7">
          <cell r="S7" t="str">
            <v>Secondary Biological</v>
          </cell>
        </row>
        <row r="8">
          <cell r="S8" t="str">
            <v>Tertiary A1</v>
          </cell>
        </row>
        <row r="9">
          <cell r="S9" t="str">
            <v>Tertiary A2</v>
          </cell>
        </row>
        <row r="10">
          <cell r="S10" t="str">
            <v>Tertiary B1</v>
          </cell>
        </row>
        <row r="11">
          <cell r="S11" t="str">
            <v>Tertiary B2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K1"/>
      <sheetName val="LK2"/>
      <sheetName val="LK3"/>
      <sheetName val="LK4"/>
      <sheetName val="LK5"/>
      <sheetName val="LK6"/>
      <sheetName val="Lists"/>
      <sheetName val="F_Outputs"/>
      <sheetName val="Dictionary Linked"/>
      <sheetName val="Dictionar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row r="5">
          <cell r="S5" t="str">
            <v>Primary Treatment</v>
          </cell>
          <cell r="U5" t="str">
            <v>Supply-side improvements delivering benefits in 2020-2025</v>
          </cell>
        </row>
        <row r="6">
          <cell r="U6" t="str">
            <v>Demand-side improvements delivering benefits in 2020-2025 (excl leakage and metering)</v>
          </cell>
        </row>
        <row r="7">
          <cell r="U7" t="str">
            <v>Internal interconnectors delivering benefits in 2020-2025</v>
          </cell>
        </row>
        <row r="8">
          <cell r="U8" t="str">
            <v>Supply-demand balance improvements delivering benefits starting from 2026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C81FA-84F3-4931-B4A2-E91288291D73}">
  <dimension ref="A1:F1"/>
  <sheetViews>
    <sheetView workbookViewId="0">
      <selection activeCell="B23" sqref="B23"/>
    </sheetView>
  </sheetViews>
  <sheetFormatPr defaultRowHeight="15"/>
  <cols>
    <col min="1" max="1" width="88.5703125" customWidth="1"/>
  </cols>
  <sheetData>
    <row r="1" spans="1:6" ht="18.75">
      <c r="A1" s="187" t="s">
        <v>462</v>
      </c>
      <c r="B1" s="187"/>
      <c r="C1" s="187"/>
      <c r="D1" s="187"/>
      <c r="E1" s="187"/>
      <c r="F1" s="187"/>
    </row>
  </sheetData>
  <mergeCells count="1">
    <mergeCell ref="A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F43A4-6918-41AB-ACE6-A92AB50BBF29}">
  <sheetPr>
    <tabColor rgb="FF0070C0"/>
    <pageSetUpPr fitToPage="1"/>
  </sheetPr>
  <dimension ref="A1:AA161"/>
  <sheetViews>
    <sheetView showGridLines="0" zoomScale="55" zoomScaleNormal="55" zoomScaleSheetLayoutView="100" workbookViewId="0">
      <pane ySplit="6" topLeftCell="A7" activePane="bottomLeft" state="frozen"/>
      <selection activeCell="O10" sqref="O10"/>
      <selection pane="bottomLeft" activeCell="B2" sqref="B2"/>
    </sheetView>
  </sheetViews>
  <sheetFormatPr defaultColWidth="10.28515625" defaultRowHeight="15" zeroHeight="1"/>
  <cols>
    <col min="1" max="1" width="3" style="171" customWidth="1"/>
    <col min="2" max="2" width="16.28515625" style="171" customWidth="1"/>
    <col min="3" max="3" width="65.140625" style="174" customWidth="1"/>
    <col min="4" max="4" width="8.42578125" style="171" bestFit="1" customWidth="1"/>
    <col min="5" max="5" width="6.28515625" style="171" customWidth="1"/>
    <col min="6" max="6" width="5.42578125" style="171" customWidth="1"/>
    <col min="7" max="9" width="20.140625" style="175" customWidth="1"/>
    <col min="10" max="10" width="105.85546875" style="171" customWidth="1"/>
    <col min="11" max="12" width="4.140625" style="171" customWidth="1"/>
    <col min="13" max="13" width="33.5703125" style="171" customWidth="1"/>
    <col min="14" max="14" width="10.85546875" style="171" customWidth="1"/>
    <col min="15" max="15" width="6.7109375" style="171" customWidth="1"/>
    <col min="16" max="16" width="6.28515625" style="171" customWidth="1"/>
    <col min="17" max="17" width="9.28515625" style="171" customWidth="1"/>
    <col min="18" max="18" width="4.140625" style="171" customWidth="1"/>
    <col min="19" max="19" width="3.5703125" style="171" customWidth="1"/>
    <col min="20" max="20" width="63.85546875" style="171" customWidth="1"/>
    <col min="21" max="21" width="8.42578125" style="171" bestFit="1" customWidth="1"/>
    <col min="22" max="22" width="6.28515625" style="171" customWidth="1"/>
    <col min="23" max="23" width="5.42578125" style="171" customWidth="1"/>
    <col min="24" max="25" width="26.140625" style="171" bestFit="1" customWidth="1"/>
    <col min="26" max="26" width="27.140625" style="171" bestFit="1" customWidth="1"/>
    <col min="27" max="27" width="105.85546875" style="171" customWidth="1"/>
    <col min="28" max="677" width="3" style="171" customWidth="1"/>
    <col min="678" max="16384" width="10.28515625" style="171"/>
  </cols>
  <sheetData>
    <row r="1" spans="1:27" s="121" customFormat="1" ht="22.5" customHeight="1" thickBot="1">
      <c r="A1" s="118"/>
      <c r="B1" s="119" t="s">
        <v>87</v>
      </c>
      <c r="C1" s="119"/>
      <c r="D1" s="119"/>
      <c r="E1" s="119"/>
      <c r="F1" s="119"/>
      <c r="G1" s="119"/>
      <c r="H1" s="119"/>
      <c r="I1" s="119"/>
      <c r="J1" s="119"/>
      <c r="K1" s="118"/>
      <c r="L1" s="120"/>
      <c r="M1" s="118"/>
      <c r="N1" s="120"/>
      <c r="O1" s="118"/>
      <c r="P1" s="118"/>
      <c r="Q1" s="120"/>
      <c r="R1" s="118"/>
      <c r="S1" s="119" t="s">
        <v>58</v>
      </c>
      <c r="T1" s="119"/>
      <c r="U1" s="119"/>
      <c r="V1" s="119"/>
      <c r="W1" s="119"/>
      <c r="X1" s="119"/>
      <c r="Y1" s="119"/>
      <c r="Z1" s="119"/>
      <c r="AA1" s="119"/>
    </row>
    <row r="2" spans="1:27" s="121" customFormat="1" ht="22.5" customHeight="1" thickBot="1">
      <c r="A2" s="118"/>
      <c r="B2" s="219" t="str">
        <f>INDEX(Lists!$D$5:$D$23,MATCH(Costs!C2,Lists!$C$5:$C$23,0),1)</f>
        <v>XXX</v>
      </c>
      <c r="C2" s="220" t="s">
        <v>467</v>
      </c>
      <c r="D2" s="221" t="s">
        <v>527</v>
      </c>
      <c r="E2" s="221"/>
      <c r="F2" s="218"/>
      <c r="G2" s="218"/>
      <c r="H2" s="218"/>
      <c r="I2" s="218"/>
      <c r="J2" s="218"/>
      <c r="K2" s="118"/>
      <c r="L2" s="120"/>
      <c r="M2" s="118"/>
      <c r="N2" s="120"/>
      <c r="O2" s="118"/>
      <c r="P2" s="118"/>
      <c r="Q2" s="120"/>
      <c r="R2" s="118"/>
      <c r="S2" s="118"/>
      <c r="T2" s="118"/>
      <c r="U2" s="118"/>
      <c r="V2" s="118"/>
      <c r="W2" s="118"/>
      <c r="X2" s="118"/>
      <c r="Y2" s="118"/>
      <c r="Z2" s="118"/>
      <c r="AA2" s="118"/>
    </row>
    <row r="3" spans="1:27" s="121" customFormat="1" ht="18.95" customHeight="1">
      <c r="A3" s="118"/>
      <c r="B3" s="122" t="s">
        <v>88</v>
      </c>
      <c r="C3" s="122"/>
      <c r="D3" s="122"/>
      <c r="E3" s="122"/>
      <c r="F3" s="122"/>
      <c r="G3" s="122"/>
      <c r="H3" s="122"/>
      <c r="I3" s="122"/>
      <c r="J3" s="122"/>
      <c r="K3" s="118"/>
      <c r="L3" s="120"/>
      <c r="M3" s="123" t="s">
        <v>56</v>
      </c>
      <c r="N3" s="120"/>
      <c r="O3" s="118"/>
      <c r="P3" s="118"/>
      <c r="Q3" s="120"/>
      <c r="R3" s="118"/>
      <c r="S3" s="122" t="s">
        <v>88</v>
      </c>
      <c r="T3" s="122"/>
      <c r="U3" s="122"/>
      <c r="V3" s="122"/>
      <c r="W3" s="122"/>
      <c r="X3" s="122"/>
      <c r="Y3" s="122"/>
      <c r="Z3" s="122"/>
      <c r="AA3" s="122"/>
    </row>
    <row r="4" spans="1:27" s="121" customFormat="1" ht="15" customHeight="1" thickBot="1">
      <c r="A4" s="118"/>
      <c r="B4" s="118"/>
      <c r="C4" s="118"/>
      <c r="D4" s="118"/>
      <c r="E4" s="118"/>
      <c r="F4" s="118"/>
      <c r="G4" s="118"/>
      <c r="H4" s="118"/>
      <c r="I4" s="118"/>
      <c r="J4" s="118"/>
      <c r="K4" s="118"/>
      <c r="L4" s="120"/>
      <c r="M4" s="118"/>
      <c r="N4" s="120"/>
      <c r="O4" s="118"/>
      <c r="P4" s="118"/>
      <c r="Q4" s="120"/>
      <c r="R4" s="118"/>
      <c r="S4" s="118"/>
      <c r="T4" s="118"/>
      <c r="U4" s="118"/>
      <c r="V4" s="118"/>
      <c r="W4" s="118"/>
      <c r="X4" s="118"/>
      <c r="Y4" s="118"/>
      <c r="Z4" s="118"/>
      <c r="AA4" s="118"/>
    </row>
    <row r="5" spans="1:27" s="133" customFormat="1" ht="15" customHeight="1" thickTop="1">
      <c r="A5" s="124"/>
      <c r="B5" s="125" t="s">
        <v>89</v>
      </c>
      <c r="C5" s="126"/>
      <c r="D5" s="127" t="s">
        <v>90</v>
      </c>
      <c r="E5" s="127" t="s">
        <v>2</v>
      </c>
      <c r="F5" s="127" t="s">
        <v>3</v>
      </c>
      <c r="G5" s="128" t="s">
        <v>91</v>
      </c>
      <c r="H5" s="129"/>
      <c r="I5" s="127" t="s">
        <v>92</v>
      </c>
      <c r="J5" s="130" t="s">
        <v>93</v>
      </c>
      <c r="K5" s="124"/>
      <c r="L5" s="131"/>
      <c r="M5" s="132"/>
      <c r="N5" s="131"/>
      <c r="O5" s="133" t="s">
        <v>57</v>
      </c>
      <c r="Q5" s="131"/>
      <c r="R5" s="124"/>
      <c r="S5" s="125" t="s">
        <v>89</v>
      </c>
      <c r="T5" s="126"/>
      <c r="U5" s="127" t="s">
        <v>90</v>
      </c>
      <c r="V5" s="127" t="s">
        <v>2</v>
      </c>
      <c r="W5" s="127" t="s">
        <v>3</v>
      </c>
      <c r="X5" s="128" t="s">
        <v>91</v>
      </c>
      <c r="Y5" s="129"/>
      <c r="Z5" s="127" t="s">
        <v>92</v>
      </c>
      <c r="AA5" s="130" t="s">
        <v>93</v>
      </c>
    </row>
    <row r="6" spans="1:27" s="133" customFormat="1" ht="15" customHeight="1" thickBot="1">
      <c r="A6" s="124"/>
      <c r="B6" s="134"/>
      <c r="C6" s="135"/>
      <c r="D6" s="136"/>
      <c r="E6" s="136"/>
      <c r="F6" s="136"/>
      <c r="G6" s="137" t="s">
        <v>13</v>
      </c>
      <c r="H6" s="137" t="s">
        <v>14</v>
      </c>
      <c r="I6" s="136"/>
      <c r="J6" s="138"/>
      <c r="K6" s="124"/>
      <c r="L6" s="131"/>
      <c r="M6" s="132"/>
      <c r="N6" s="131"/>
      <c r="Q6" s="131"/>
      <c r="R6" s="124"/>
      <c r="S6" s="134"/>
      <c r="T6" s="135"/>
      <c r="U6" s="136"/>
      <c r="V6" s="136"/>
      <c r="W6" s="136"/>
      <c r="X6" s="137" t="s">
        <v>13</v>
      </c>
      <c r="Y6" s="137" t="s">
        <v>14</v>
      </c>
      <c r="Z6" s="136"/>
      <c r="AA6" s="138"/>
    </row>
    <row r="7" spans="1:27" s="133" customFormat="1" ht="15" customHeight="1" thickTop="1" thickBot="1">
      <c r="A7" s="124"/>
      <c r="B7" s="124"/>
      <c r="C7" s="139"/>
      <c r="D7" s="140"/>
      <c r="E7" s="140"/>
      <c r="F7" s="140"/>
      <c r="G7" s="140"/>
      <c r="H7" s="140"/>
      <c r="I7" s="140"/>
      <c r="J7" s="124"/>
      <c r="K7" s="124"/>
      <c r="L7" s="131"/>
      <c r="M7" s="132"/>
      <c r="N7" s="131"/>
      <c r="Q7" s="131"/>
      <c r="R7" s="124"/>
      <c r="S7" s="124"/>
      <c r="T7" s="139"/>
      <c r="U7" s="140"/>
      <c r="V7" s="140"/>
      <c r="W7" s="140"/>
      <c r="X7" s="140"/>
      <c r="Y7" s="140"/>
      <c r="Z7" s="140"/>
      <c r="AA7" s="124"/>
    </row>
    <row r="8" spans="1:27" s="133" customFormat="1" ht="15" customHeight="1" thickTop="1" thickBot="1">
      <c r="A8" s="124"/>
      <c r="B8" s="141" t="s">
        <v>16</v>
      </c>
      <c r="C8" s="142" t="s">
        <v>94</v>
      </c>
      <c r="D8" s="140"/>
      <c r="E8" s="140"/>
      <c r="F8" s="140"/>
      <c r="G8" s="140"/>
      <c r="H8" s="140"/>
      <c r="I8" s="140"/>
      <c r="J8" s="124"/>
      <c r="K8" s="124"/>
      <c r="L8" s="131"/>
      <c r="M8" s="132"/>
      <c r="N8" s="131"/>
      <c r="Q8" s="131"/>
      <c r="R8" s="124"/>
      <c r="S8" s="141" t="s">
        <v>16</v>
      </c>
      <c r="T8" s="142" t="s">
        <v>94</v>
      </c>
      <c r="U8" s="140"/>
      <c r="V8" s="140"/>
      <c r="W8" s="140"/>
      <c r="X8" s="140"/>
      <c r="Y8" s="140"/>
      <c r="Z8" s="140"/>
      <c r="AA8" s="124"/>
    </row>
    <row r="9" spans="1:27" s="133" customFormat="1" ht="52.5" customHeight="1" thickTop="1">
      <c r="A9" s="124"/>
      <c r="B9" s="143">
        <v>1</v>
      </c>
      <c r="C9" s="144" t="s">
        <v>95</v>
      </c>
      <c r="D9" s="145" t="s">
        <v>96</v>
      </c>
      <c r="E9" s="146" t="s">
        <v>97</v>
      </c>
      <c r="F9" s="146">
        <v>3</v>
      </c>
      <c r="G9" s="147"/>
      <c r="H9" s="147"/>
      <c r="I9" s="148">
        <f t="shared" ref="I9:I23" si="0">IFERROR(SUM(G9:H9), 0)</f>
        <v>0</v>
      </c>
      <c r="J9" s="149" t="s">
        <v>98</v>
      </c>
      <c r="K9" s="124"/>
      <c r="L9" s="131"/>
      <c r="M9" s="132" t="str">
        <f>IF( SUM( O9:P9 ) = 0, "", $O$5 )</f>
        <v>Please complete all cells in row</v>
      </c>
      <c r="N9" s="131"/>
      <c r="O9" s="133">
        <f xml:space="preserve"> IF( ISNUMBER( $G$9 ), 0, 1 )</f>
        <v>1</v>
      </c>
      <c r="P9" s="133">
        <f xml:space="preserve"> IF( ISNUMBER( $H$9 ), 0, 1 )</f>
        <v>1</v>
      </c>
      <c r="Q9" s="131"/>
      <c r="R9" s="124"/>
      <c r="S9" s="143">
        <v>1</v>
      </c>
      <c r="T9" s="144" t="s">
        <v>95</v>
      </c>
      <c r="U9" s="145" t="s">
        <v>96</v>
      </c>
      <c r="V9" s="146" t="s">
        <v>97</v>
      </c>
      <c r="W9" s="146">
        <v>3</v>
      </c>
      <c r="X9" s="150" t="s">
        <v>99</v>
      </c>
      <c r="Y9" s="150" t="s">
        <v>99</v>
      </c>
      <c r="Z9" s="148" t="s">
        <v>100</v>
      </c>
      <c r="AA9" s="151" t="s">
        <v>98</v>
      </c>
    </row>
    <row r="10" spans="1:27" s="133" customFormat="1" ht="52.5" customHeight="1">
      <c r="A10" s="124"/>
      <c r="B10" s="152">
        <v>2</v>
      </c>
      <c r="C10" s="153" t="s">
        <v>95</v>
      </c>
      <c r="D10" s="153" t="s">
        <v>101</v>
      </c>
      <c r="E10" s="154" t="s">
        <v>97</v>
      </c>
      <c r="F10" s="154">
        <v>3</v>
      </c>
      <c r="G10" s="155"/>
      <c r="H10" s="155"/>
      <c r="I10" s="156">
        <f t="shared" si="0"/>
        <v>0</v>
      </c>
      <c r="J10" s="157" t="s">
        <v>102</v>
      </c>
      <c r="K10" s="124"/>
      <c r="L10" s="131"/>
      <c r="M10" s="132" t="str">
        <f>IF( SUM( O10:P10 ) = 0, "", $O$5 )</f>
        <v>Please complete all cells in row</v>
      </c>
      <c r="N10" s="131"/>
      <c r="O10" s="133">
        <f xml:space="preserve"> IF( ISNUMBER( $G$10 ), 0, 1 )</f>
        <v>1</v>
      </c>
      <c r="P10" s="133">
        <f xml:space="preserve"> IF( ISNUMBER( $H$10 ), 0, 1 )</f>
        <v>1</v>
      </c>
      <c r="Q10" s="131"/>
      <c r="R10" s="124"/>
      <c r="S10" s="152">
        <v>2</v>
      </c>
      <c r="T10" s="153" t="s">
        <v>95</v>
      </c>
      <c r="U10" s="153" t="s">
        <v>101</v>
      </c>
      <c r="V10" s="154" t="s">
        <v>97</v>
      </c>
      <c r="W10" s="154">
        <v>3</v>
      </c>
      <c r="X10" s="158" t="s">
        <v>103</v>
      </c>
      <c r="Y10" s="158" t="s">
        <v>103</v>
      </c>
      <c r="Z10" s="156" t="s">
        <v>104</v>
      </c>
      <c r="AA10" s="159" t="s">
        <v>102</v>
      </c>
    </row>
    <row r="11" spans="1:27" s="133" customFormat="1" ht="52.5" customHeight="1">
      <c r="A11" s="124"/>
      <c r="B11" s="152">
        <v>3</v>
      </c>
      <c r="C11" s="153" t="s">
        <v>95</v>
      </c>
      <c r="D11" s="153" t="s">
        <v>105</v>
      </c>
      <c r="E11" s="154" t="s">
        <v>97</v>
      </c>
      <c r="F11" s="154">
        <v>3</v>
      </c>
      <c r="G11" s="160">
        <f>SUM(G9:G10)</f>
        <v>0</v>
      </c>
      <c r="H11" s="160">
        <f>SUM(H9:H10)</f>
        <v>0</v>
      </c>
      <c r="I11" s="156">
        <f t="shared" si="0"/>
        <v>0</v>
      </c>
      <c r="J11" s="157" t="s">
        <v>106</v>
      </c>
      <c r="K11" s="124"/>
      <c r="L11" s="131"/>
      <c r="M11" s="132"/>
      <c r="N11" s="131"/>
      <c r="Q11" s="131"/>
      <c r="R11" s="124"/>
      <c r="S11" s="152">
        <v>3</v>
      </c>
      <c r="T11" s="153" t="s">
        <v>95</v>
      </c>
      <c r="U11" s="153" t="s">
        <v>105</v>
      </c>
      <c r="V11" s="154" t="s">
        <v>97</v>
      </c>
      <c r="W11" s="154">
        <v>3</v>
      </c>
      <c r="X11" s="160" t="s">
        <v>107</v>
      </c>
      <c r="Y11" s="160" t="s">
        <v>107</v>
      </c>
      <c r="Z11" s="156" t="s">
        <v>108</v>
      </c>
      <c r="AA11" s="159" t="s">
        <v>106</v>
      </c>
    </row>
    <row r="12" spans="1:27" s="133" customFormat="1" ht="52.5" customHeight="1">
      <c r="A12" s="124"/>
      <c r="B12" s="152">
        <v>4</v>
      </c>
      <c r="C12" s="153" t="s">
        <v>109</v>
      </c>
      <c r="D12" s="153" t="s">
        <v>96</v>
      </c>
      <c r="E12" s="154" t="s">
        <v>97</v>
      </c>
      <c r="F12" s="154">
        <v>3</v>
      </c>
      <c r="G12" s="155"/>
      <c r="H12" s="155"/>
      <c r="I12" s="156">
        <f t="shared" si="0"/>
        <v>0</v>
      </c>
      <c r="J12" s="157" t="s">
        <v>110</v>
      </c>
      <c r="K12" s="124"/>
      <c r="L12" s="131"/>
      <c r="M12" s="132" t="str">
        <f>IF( SUM( O12:P12 ) = 0, "", $O$5 )</f>
        <v>Please complete all cells in row</v>
      </c>
      <c r="N12" s="131"/>
      <c r="O12" s="133">
        <f xml:space="preserve"> IF( ISNUMBER( $G$12 ), 0, 1 )</f>
        <v>1</v>
      </c>
      <c r="P12" s="133">
        <f xml:space="preserve"> IF( ISNUMBER( $H$12 ), 0, 1 )</f>
        <v>1</v>
      </c>
      <c r="Q12" s="131"/>
      <c r="R12" s="124"/>
      <c r="S12" s="152">
        <v>4</v>
      </c>
      <c r="T12" s="153" t="s">
        <v>109</v>
      </c>
      <c r="U12" s="153" t="s">
        <v>96</v>
      </c>
      <c r="V12" s="154" t="s">
        <v>97</v>
      </c>
      <c r="W12" s="154">
        <v>3</v>
      </c>
      <c r="X12" s="158" t="s">
        <v>111</v>
      </c>
      <c r="Y12" s="158" t="s">
        <v>111</v>
      </c>
      <c r="Z12" s="156" t="s">
        <v>112</v>
      </c>
      <c r="AA12" s="159" t="s">
        <v>110</v>
      </c>
    </row>
    <row r="13" spans="1:27" s="133" customFormat="1" ht="52.5" customHeight="1">
      <c r="A13" s="124"/>
      <c r="B13" s="152">
        <v>5</v>
      </c>
      <c r="C13" s="153" t="s">
        <v>109</v>
      </c>
      <c r="D13" s="153" t="s">
        <v>101</v>
      </c>
      <c r="E13" s="154" t="s">
        <v>97</v>
      </c>
      <c r="F13" s="154">
        <v>3</v>
      </c>
      <c r="G13" s="155"/>
      <c r="H13" s="155"/>
      <c r="I13" s="156">
        <f t="shared" si="0"/>
        <v>0</v>
      </c>
      <c r="J13" s="157" t="s">
        <v>113</v>
      </c>
      <c r="K13" s="124"/>
      <c r="L13" s="131"/>
      <c r="M13" s="132" t="str">
        <f>IF( SUM( O13:P13 ) = 0, "", $O$5 )</f>
        <v>Please complete all cells in row</v>
      </c>
      <c r="N13" s="131"/>
      <c r="O13" s="133">
        <f xml:space="preserve"> IF( ISNUMBER( $G$13 ), 0, 1 )</f>
        <v>1</v>
      </c>
      <c r="P13" s="133">
        <f xml:space="preserve"> IF( ISNUMBER( $H$13 ), 0, 1 )</f>
        <v>1</v>
      </c>
      <c r="Q13" s="131"/>
      <c r="R13" s="124"/>
      <c r="S13" s="152">
        <v>5</v>
      </c>
      <c r="T13" s="153" t="s">
        <v>109</v>
      </c>
      <c r="U13" s="153" t="s">
        <v>101</v>
      </c>
      <c r="V13" s="154" t="s">
        <v>97</v>
      </c>
      <c r="W13" s="154">
        <v>3</v>
      </c>
      <c r="X13" s="158" t="s">
        <v>114</v>
      </c>
      <c r="Y13" s="158" t="s">
        <v>114</v>
      </c>
      <c r="Z13" s="156" t="s">
        <v>115</v>
      </c>
      <c r="AA13" s="159" t="s">
        <v>113</v>
      </c>
    </row>
    <row r="14" spans="1:27" s="133" customFormat="1" ht="52.5" customHeight="1">
      <c r="A14" s="124"/>
      <c r="B14" s="152">
        <v>6</v>
      </c>
      <c r="C14" s="153" t="s">
        <v>109</v>
      </c>
      <c r="D14" s="153" t="s">
        <v>105</v>
      </c>
      <c r="E14" s="154" t="s">
        <v>97</v>
      </c>
      <c r="F14" s="154">
        <v>3</v>
      </c>
      <c r="G14" s="160">
        <f>SUM(G12:G13)</f>
        <v>0</v>
      </c>
      <c r="H14" s="160">
        <f>SUM(H12:H13)</f>
        <v>0</v>
      </c>
      <c r="I14" s="156">
        <f t="shared" si="0"/>
        <v>0</v>
      </c>
      <c r="J14" s="157" t="s">
        <v>116</v>
      </c>
      <c r="K14" s="124"/>
      <c r="L14" s="131"/>
      <c r="M14" s="132"/>
      <c r="N14" s="131"/>
      <c r="Q14" s="131"/>
      <c r="R14" s="124"/>
      <c r="S14" s="152">
        <v>6</v>
      </c>
      <c r="T14" s="153" t="s">
        <v>109</v>
      </c>
      <c r="U14" s="153" t="s">
        <v>105</v>
      </c>
      <c r="V14" s="154" t="s">
        <v>97</v>
      </c>
      <c r="W14" s="154">
        <v>3</v>
      </c>
      <c r="X14" s="160" t="s">
        <v>117</v>
      </c>
      <c r="Y14" s="160" t="s">
        <v>117</v>
      </c>
      <c r="Z14" s="156" t="s">
        <v>118</v>
      </c>
      <c r="AA14" s="159" t="s">
        <v>116</v>
      </c>
    </row>
    <row r="15" spans="1:27" s="133" customFormat="1" ht="52.5" customHeight="1">
      <c r="A15" s="124"/>
      <c r="B15" s="152">
        <v>7</v>
      </c>
      <c r="C15" s="153" t="s">
        <v>119</v>
      </c>
      <c r="D15" s="153" t="s">
        <v>96</v>
      </c>
      <c r="E15" s="154" t="s">
        <v>97</v>
      </c>
      <c r="F15" s="154">
        <v>3</v>
      </c>
      <c r="G15" s="155"/>
      <c r="H15" s="155"/>
      <c r="I15" s="156">
        <f t="shared" si="0"/>
        <v>0</v>
      </c>
      <c r="J15" s="157" t="s">
        <v>120</v>
      </c>
      <c r="K15" s="124"/>
      <c r="L15" s="131"/>
      <c r="M15" s="132" t="str">
        <f>IF( SUM( O15:P15 ) = 0, "", $O$5 )</f>
        <v>Please complete all cells in row</v>
      </c>
      <c r="N15" s="131"/>
      <c r="O15" s="133">
        <f xml:space="preserve"> IF( ISNUMBER( $G$15 ), 0, 1 )</f>
        <v>1</v>
      </c>
      <c r="P15" s="133">
        <f xml:space="preserve"> IF( ISNUMBER( $H$15 ), 0, 1 )</f>
        <v>1</v>
      </c>
      <c r="Q15" s="131"/>
      <c r="R15" s="124"/>
      <c r="S15" s="152">
        <v>7</v>
      </c>
      <c r="T15" s="153" t="s">
        <v>119</v>
      </c>
      <c r="U15" s="153" t="s">
        <v>96</v>
      </c>
      <c r="V15" s="154" t="s">
        <v>97</v>
      </c>
      <c r="W15" s="154">
        <v>3</v>
      </c>
      <c r="X15" s="158" t="s">
        <v>121</v>
      </c>
      <c r="Y15" s="158" t="s">
        <v>121</v>
      </c>
      <c r="Z15" s="156" t="s">
        <v>122</v>
      </c>
      <c r="AA15" s="159" t="s">
        <v>120</v>
      </c>
    </row>
    <row r="16" spans="1:27" s="133" customFormat="1" ht="52.5" customHeight="1">
      <c r="A16" s="124"/>
      <c r="B16" s="152">
        <v>8</v>
      </c>
      <c r="C16" s="153" t="s">
        <v>119</v>
      </c>
      <c r="D16" s="153" t="s">
        <v>101</v>
      </c>
      <c r="E16" s="154" t="s">
        <v>97</v>
      </c>
      <c r="F16" s="154">
        <v>3</v>
      </c>
      <c r="G16" s="155"/>
      <c r="H16" s="155"/>
      <c r="I16" s="156">
        <f t="shared" si="0"/>
        <v>0</v>
      </c>
      <c r="J16" s="157" t="s">
        <v>123</v>
      </c>
      <c r="K16" s="124"/>
      <c r="L16" s="131"/>
      <c r="M16" s="132" t="str">
        <f>IF( SUM( O16:P16 ) = 0, "", $O$5 )</f>
        <v>Please complete all cells in row</v>
      </c>
      <c r="N16" s="131"/>
      <c r="O16" s="133">
        <f xml:space="preserve"> IF( ISNUMBER( $G$16 ), 0, 1 )</f>
        <v>1</v>
      </c>
      <c r="P16" s="133">
        <f xml:space="preserve"> IF( ISNUMBER( $H$16 ), 0, 1 )</f>
        <v>1</v>
      </c>
      <c r="Q16" s="131"/>
      <c r="R16" s="124"/>
      <c r="S16" s="152">
        <v>8</v>
      </c>
      <c r="T16" s="153" t="s">
        <v>119</v>
      </c>
      <c r="U16" s="153" t="s">
        <v>101</v>
      </c>
      <c r="V16" s="154" t="s">
        <v>97</v>
      </c>
      <c r="W16" s="154">
        <v>3</v>
      </c>
      <c r="X16" s="158" t="s">
        <v>124</v>
      </c>
      <c r="Y16" s="158" t="s">
        <v>124</v>
      </c>
      <c r="Z16" s="156" t="s">
        <v>125</v>
      </c>
      <c r="AA16" s="159" t="s">
        <v>123</v>
      </c>
    </row>
    <row r="17" spans="1:27" s="133" customFormat="1" ht="52.5" customHeight="1">
      <c r="A17" s="124"/>
      <c r="B17" s="152">
        <v>9</v>
      </c>
      <c r="C17" s="153" t="s">
        <v>119</v>
      </c>
      <c r="D17" s="153" t="s">
        <v>105</v>
      </c>
      <c r="E17" s="154" t="s">
        <v>97</v>
      </c>
      <c r="F17" s="154">
        <v>3</v>
      </c>
      <c r="G17" s="160">
        <f>SUM(G15:G16)</f>
        <v>0</v>
      </c>
      <c r="H17" s="160">
        <f>SUM(H15:H16)</f>
        <v>0</v>
      </c>
      <c r="I17" s="156">
        <f t="shared" si="0"/>
        <v>0</v>
      </c>
      <c r="J17" s="157" t="s">
        <v>126</v>
      </c>
      <c r="K17" s="124"/>
      <c r="L17" s="131"/>
      <c r="M17" s="132"/>
      <c r="N17" s="131"/>
      <c r="Q17" s="131"/>
      <c r="R17" s="124"/>
      <c r="S17" s="152">
        <v>9</v>
      </c>
      <c r="T17" s="153" t="s">
        <v>119</v>
      </c>
      <c r="U17" s="153" t="s">
        <v>105</v>
      </c>
      <c r="V17" s="154" t="s">
        <v>97</v>
      </c>
      <c r="W17" s="154">
        <v>3</v>
      </c>
      <c r="X17" s="160" t="s">
        <v>127</v>
      </c>
      <c r="Y17" s="160" t="s">
        <v>127</v>
      </c>
      <c r="Z17" s="156" t="s">
        <v>128</v>
      </c>
      <c r="AA17" s="159" t="s">
        <v>126</v>
      </c>
    </row>
    <row r="18" spans="1:27" s="133" customFormat="1" ht="52.5" customHeight="1">
      <c r="A18" s="124"/>
      <c r="B18" s="152">
        <v>10</v>
      </c>
      <c r="C18" s="153" t="s">
        <v>129</v>
      </c>
      <c r="D18" s="153" t="s">
        <v>96</v>
      </c>
      <c r="E18" s="154" t="s">
        <v>97</v>
      </c>
      <c r="F18" s="154">
        <v>3</v>
      </c>
      <c r="G18" s="155"/>
      <c r="H18" s="155"/>
      <c r="I18" s="156">
        <f t="shared" si="0"/>
        <v>0</v>
      </c>
      <c r="J18" s="157" t="s">
        <v>130</v>
      </c>
      <c r="K18" s="124"/>
      <c r="L18" s="131"/>
      <c r="M18" s="132" t="str">
        <f>IF( SUM( O18:P18 ) = 0, "", $O$5 )</f>
        <v>Please complete all cells in row</v>
      </c>
      <c r="N18" s="131"/>
      <c r="O18" s="133">
        <f xml:space="preserve"> IF( ISNUMBER( $G$18 ), 0, 1 )</f>
        <v>1</v>
      </c>
      <c r="P18" s="133">
        <f xml:space="preserve"> IF( ISNUMBER( $H$18 ), 0, 1 )</f>
        <v>1</v>
      </c>
      <c r="Q18" s="131"/>
      <c r="R18" s="124"/>
      <c r="S18" s="152">
        <v>10</v>
      </c>
      <c r="T18" s="153" t="s">
        <v>129</v>
      </c>
      <c r="U18" s="153" t="s">
        <v>96</v>
      </c>
      <c r="V18" s="154" t="s">
        <v>97</v>
      </c>
      <c r="W18" s="154">
        <v>3</v>
      </c>
      <c r="X18" s="158" t="s">
        <v>131</v>
      </c>
      <c r="Y18" s="158" t="s">
        <v>131</v>
      </c>
      <c r="Z18" s="156" t="s">
        <v>132</v>
      </c>
      <c r="AA18" s="159" t="s">
        <v>130</v>
      </c>
    </row>
    <row r="19" spans="1:27" s="133" customFormat="1" ht="52.5" customHeight="1">
      <c r="A19" s="124"/>
      <c r="B19" s="152">
        <v>11</v>
      </c>
      <c r="C19" s="153" t="s">
        <v>129</v>
      </c>
      <c r="D19" s="153" t="s">
        <v>101</v>
      </c>
      <c r="E19" s="154" t="s">
        <v>97</v>
      </c>
      <c r="F19" s="154">
        <v>3</v>
      </c>
      <c r="G19" s="155"/>
      <c r="H19" s="155"/>
      <c r="I19" s="156">
        <f t="shared" si="0"/>
        <v>0</v>
      </c>
      <c r="J19" s="157" t="s">
        <v>133</v>
      </c>
      <c r="K19" s="124"/>
      <c r="L19" s="131"/>
      <c r="M19" s="132" t="str">
        <f>IF( SUM( O19:P19 ) = 0, "", $O$5 )</f>
        <v>Please complete all cells in row</v>
      </c>
      <c r="N19" s="131"/>
      <c r="O19" s="133">
        <f xml:space="preserve"> IF( ISNUMBER( $G$19 ), 0, 1 )</f>
        <v>1</v>
      </c>
      <c r="P19" s="133">
        <f xml:space="preserve"> IF( ISNUMBER( $H$19 ), 0, 1 )</f>
        <v>1</v>
      </c>
      <c r="Q19" s="131"/>
      <c r="R19" s="124"/>
      <c r="S19" s="152">
        <v>11</v>
      </c>
      <c r="T19" s="153" t="s">
        <v>129</v>
      </c>
      <c r="U19" s="153" t="s">
        <v>101</v>
      </c>
      <c r="V19" s="154" t="s">
        <v>97</v>
      </c>
      <c r="W19" s="154">
        <v>3</v>
      </c>
      <c r="X19" s="158" t="s">
        <v>134</v>
      </c>
      <c r="Y19" s="158" t="s">
        <v>134</v>
      </c>
      <c r="Z19" s="156" t="s">
        <v>135</v>
      </c>
      <c r="AA19" s="159" t="s">
        <v>133</v>
      </c>
    </row>
    <row r="20" spans="1:27" s="133" customFormat="1" ht="52.5" customHeight="1">
      <c r="A20" s="124"/>
      <c r="B20" s="152">
        <v>12</v>
      </c>
      <c r="C20" s="153" t="s">
        <v>129</v>
      </c>
      <c r="D20" s="153" t="s">
        <v>105</v>
      </c>
      <c r="E20" s="154" t="s">
        <v>97</v>
      </c>
      <c r="F20" s="154">
        <v>3</v>
      </c>
      <c r="G20" s="160">
        <f>SUM(G18:G19)</f>
        <v>0</v>
      </c>
      <c r="H20" s="160">
        <f>SUM(H18:H19)</f>
        <v>0</v>
      </c>
      <c r="I20" s="156">
        <f t="shared" si="0"/>
        <v>0</v>
      </c>
      <c r="J20" s="157" t="s">
        <v>136</v>
      </c>
      <c r="K20" s="124"/>
      <c r="L20" s="131"/>
      <c r="M20" s="132"/>
      <c r="N20" s="131"/>
      <c r="Q20" s="131"/>
      <c r="R20" s="124"/>
      <c r="S20" s="152">
        <v>12</v>
      </c>
      <c r="T20" s="153" t="s">
        <v>129</v>
      </c>
      <c r="U20" s="153" t="s">
        <v>105</v>
      </c>
      <c r="V20" s="154" t="s">
        <v>97</v>
      </c>
      <c r="W20" s="154">
        <v>3</v>
      </c>
      <c r="X20" s="160" t="s">
        <v>137</v>
      </c>
      <c r="Y20" s="160" t="s">
        <v>137</v>
      </c>
      <c r="Z20" s="156" t="s">
        <v>138</v>
      </c>
      <c r="AA20" s="159" t="s">
        <v>136</v>
      </c>
    </row>
    <row r="21" spans="1:27" s="133" customFormat="1" ht="52.5" customHeight="1">
      <c r="A21" s="124"/>
      <c r="B21" s="152">
        <v>13</v>
      </c>
      <c r="C21" s="153" t="s">
        <v>139</v>
      </c>
      <c r="D21" s="153" t="s">
        <v>96</v>
      </c>
      <c r="E21" s="154" t="s">
        <v>97</v>
      </c>
      <c r="F21" s="154">
        <v>3</v>
      </c>
      <c r="G21" s="155"/>
      <c r="H21" s="155"/>
      <c r="I21" s="156">
        <f t="shared" si="0"/>
        <v>0</v>
      </c>
      <c r="J21" s="157" t="s">
        <v>140</v>
      </c>
      <c r="K21" s="124"/>
      <c r="L21" s="131"/>
      <c r="M21" s="132" t="str">
        <f>IF( SUM( O21:P21 ) = 0, "", $O$5 )</f>
        <v>Please complete all cells in row</v>
      </c>
      <c r="N21" s="131"/>
      <c r="O21" s="133">
        <f xml:space="preserve"> IF( ISNUMBER( $G$21 ), 0, 1 )</f>
        <v>1</v>
      </c>
      <c r="P21" s="133">
        <f xml:space="preserve"> IF( ISNUMBER( $H$21 ), 0, 1 )</f>
        <v>1</v>
      </c>
      <c r="Q21" s="131"/>
      <c r="R21" s="124"/>
      <c r="S21" s="152">
        <v>13</v>
      </c>
      <c r="T21" s="153" t="s">
        <v>139</v>
      </c>
      <c r="U21" s="153" t="s">
        <v>96</v>
      </c>
      <c r="V21" s="154" t="s">
        <v>97</v>
      </c>
      <c r="W21" s="154">
        <v>3</v>
      </c>
      <c r="X21" s="158" t="s">
        <v>141</v>
      </c>
      <c r="Y21" s="158" t="s">
        <v>141</v>
      </c>
      <c r="Z21" s="156" t="s">
        <v>142</v>
      </c>
      <c r="AA21" s="159" t="s">
        <v>140</v>
      </c>
    </row>
    <row r="22" spans="1:27" s="133" customFormat="1" ht="52.5" customHeight="1">
      <c r="A22" s="124"/>
      <c r="B22" s="152">
        <v>14</v>
      </c>
      <c r="C22" s="153" t="s">
        <v>139</v>
      </c>
      <c r="D22" s="153" t="s">
        <v>101</v>
      </c>
      <c r="E22" s="154" t="s">
        <v>97</v>
      </c>
      <c r="F22" s="154">
        <v>3</v>
      </c>
      <c r="G22" s="155"/>
      <c r="H22" s="155"/>
      <c r="I22" s="156">
        <f t="shared" si="0"/>
        <v>0</v>
      </c>
      <c r="J22" s="157" t="s">
        <v>143</v>
      </c>
      <c r="K22" s="124"/>
      <c r="L22" s="131"/>
      <c r="M22" s="132" t="str">
        <f>IF( SUM( O22:P22 ) = 0, "", $O$5 )</f>
        <v>Please complete all cells in row</v>
      </c>
      <c r="N22" s="131"/>
      <c r="O22" s="133">
        <f xml:space="preserve"> IF( ISNUMBER( $G$22 ), 0, 1 )</f>
        <v>1</v>
      </c>
      <c r="P22" s="133">
        <f xml:space="preserve"> IF( ISNUMBER( $H$22 ), 0, 1 )</f>
        <v>1</v>
      </c>
      <c r="Q22" s="131"/>
      <c r="R22" s="124"/>
      <c r="S22" s="152">
        <v>14</v>
      </c>
      <c r="T22" s="153" t="s">
        <v>139</v>
      </c>
      <c r="U22" s="153" t="s">
        <v>101</v>
      </c>
      <c r="V22" s="154" t="s">
        <v>97</v>
      </c>
      <c r="W22" s="154">
        <v>3</v>
      </c>
      <c r="X22" s="158" t="s">
        <v>144</v>
      </c>
      <c r="Y22" s="158" t="s">
        <v>144</v>
      </c>
      <c r="Z22" s="156" t="s">
        <v>145</v>
      </c>
      <c r="AA22" s="159" t="s">
        <v>143</v>
      </c>
    </row>
    <row r="23" spans="1:27" s="133" customFormat="1" ht="52.5" customHeight="1" thickBot="1">
      <c r="A23" s="124"/>
      <c r="B23" s="161">
        <v>15</v>
      </c>
      <c r="C23" s="162" t="s">
        <v>139</v>
      </c>
      <c r="D23" s="162" t="s">
        <v>105</v>
      </c>
      <c r="E23" s="163" t="s">
        <v>97</v>
      </c>
      <c r="F23" s="163">
        <v>3</v>
      </c>
      <c r="G23" s="164">
        <f>SUM(G21:G22)</f>
        <v>0</v>
      </c>
      <c r="H23" s="164">
        <f>SUM(H21:H22)</f>
        <v>0</v>
      </c>
      <c r="I23" s="165">
        <f t="shared" si="0"/>
        <v>0</v>
      </c>
      <c r="J23" s="166" t="s">
        <v>146</v>
      </c>
      <c r="K23" s="124"/>
      <c r="L23" s="131"/>
      <c r="M23" s="132"/>
      <c r="N23" s="131"/>
      <c r="Q23" s="131"/>
      <c r="R23" s="124"/>
      <c r="S23" s="161">
        <v>15</v>
      </c>
      <c r="T23" s="162" t="s">
        <v>139</v>
      </c>
      <c r="U23" s="162" t="s">
        <v>105</v>
      </c>
      <c r="V23" s="163" t="s">
        <v>97</v>
      </c>
      <c r="W23" s="163">
        <v>3</v>
      </c>
      <c r="X23" s="164" t="s">
        <v>147</v>
      </c>
      <c r="Y23" s="164" t="s">
        <v>147</v>
      </c>
      <c r="Z23" s="165" t="s">
        <v>148</v>
      </c>
      <c r="AA23" s="167" t="s">
        <v>146</v>
      </c>
    </row>
    <row r="24" spans="1:27" ht="15" customHeight="1" thickTop="1" thickBot="1">
      <c r="A24" s="124"/>
      <c r="B24" s="124"/>
      <c r="C24" s="168"/>
      <c r="D24" s="168"/>
      <c r="E24" s="168"/>
      <c r="F24" s="168"/>
      <c r="G24" s="168" t="s">
        <v>149</v>
      </c>
      <c r="H24" s="168" t="s">
        <v>149</v>
      </c>
      <c r="I24" s="168" t="s">
        <v>149</v>
      </c>
      <c r="J24" s="168"/>
      <c r="K24" s="169"/>
      <c r="L24" s="170"/>
      <c r="M24" s="132"/>
      <c r="N24" s="170"/>
      <c r="Q24" s="170"/>
      <c r="R24" s="169"/>
      <c r="S24" s="124"/>
      <c r="T24" s="168"/>
      <c r="U24" s="168"/>
      <c r="V24" s="168"/>
      <c r="W24" s="168"/>
      <c r="X24" s="168" t="s">
        <v>149</v>
      </c>
      <c r="Y24" s="168" t="s">
        <v>149</v>
      </c>
      <c r="Z24" s="168" t="s">
        <v>149</v>
      </c>
      <c r="AA24" s="168"/>
    </row>
    <row r="25" spans="1:27" ht="15" customHeight="1" thickTop="1" thickBot="1">
      <c r="A25" s="124"/>
      <c r="B25" s="141" t="s">
        <v>31</v>
      </c>
      <c r="C25" s="172" t="s">
        <v>150</v>
      </c>
      <c r="D25" s="168"/>
      <c r="E25" s="168"/>
      <c r="F25" s="168"/>
      <c r="G25" s="168" t="s">
        <v>149</v>
      </c>
      <c r="H25" s="168" t="s">
        <v>149</v>
      </c>
      <c r="I25" s="168" t="s">
        <v>149</v>
      </c>
      <c r="J25" s="168"/>
      <c r="K25" s="169"/>
      <c r="L25" s="170"/>
      <c r="M25" s="132"/>
      <c r="N25" s="170"/>
      <c r="Q25" s="170"/>
      <c r="R25" s="169"/>
      <c r="S25" s="141" t="s">
        <v>31</v>
      </c>
      <c r="T25" s="172" t="s">
        <v>150</v>
      </c>
      <c r="U25" s="168"/>
      <c r="V25" s="168"/>
      <c r="W25" s="168"/>
      <c r="X25" s="168" t="s">
        <v>149</v>
      </c>
      <c r="Y25" s="168" t="s">
        <v>149</v>
      </c>
      <c r="Z25" s="168" t="s">
        <v>149</v>
      </c>
      <c r="AA25" s="168"/>
    </row>
    <row r="26" spans="1:27" ht="52.5" customHeight="1" thickTop="1">
      <c r="A26" s="124"/>
      <c r="B26" s="143">
        <v>1</v>
      </c>
      <c r="C26" s="144" t="s">
        <v>151</v>
      </c>
      <c r="D26" s="145" t="s">
        <v>96</v>
      </c>
      <c r="E26" s="146" t="s">
        <v>97</v>
      </c>
      <c r="F26" s="146">
        <v>3</v>
      </c>
      <c r="G26" s="147"/>
      <c r="H26" s="147"/>
      <c r="I26" s="148">
        <f t="shared" ref="I26:I34" si="1">IFERROR(SUM(G26:H26), 0)</f>
        <v>0</v>
      </c>
      <c r="J26" s="149" t="s">
        <v>152</v>
      </c>
      <c r="K26" s="169"/>
      <c r="L26" s="170"/>
      <c r="M26" s="132" t="str">
        <f>IF( SUM( O26:P26 ) = 0, "", $O$5 )</f>
        <v>Please complete all cells in row</v>
      </c>
      <c r="N26" s="170"/>
      <c r="O26" s="171">
        <f xml:space="preserve"> IF( ISNUMBER( $G$26 ), 0, 1 )</f>
        <v>1</v>
      </c>
      <c r="P26" s="171">
        <f xml:space="preserve"> IF( ISNUMBER( $H$26 ), 0, 1 )</f>
        <v>1</v>
      </c>
      <c r="Q26" s="170"/>
      <c r="R26" s="169"/>
      <c r="S26" s="143">
        <v>1</v>
      </c>
      <c r="T26" s="144" t="s">
        <v>151</v>
      </c>
      <c r="U26" s="145" t="s">
        <v>96</v>
      </c>
      <c r="V26" s="146" t="s">
        <v>97</v>
      </c>
      <c r="W26" s="146">
        <v>3</v>
      </c>
      <c r="X26" s="150" t="s">
        <v>153</v>
      </c>
      <c r="Y26" s="150" t="s">
        <v>153</v>
      </c>
      <c r="Z26" s="148" t="s">
        <v>154</v>
      </c>
      <c r="AA26" s="151" t="s">
        <v>152</v>
      </c>
    </row>
    <row r="27" spans="1:27" ht="52.5" customHeight="1">
      <c r="A27" s="124"/>
      <c r="B27" s="152">
        <v>2</v>
      </c>
      <c r="C27" s="153" t="s">
        <v>151</v>
      </c>
      <c r="D27" s="153" t="s">
        <v>101</v>
      </c>
      <c r="E27" s="154" t="s">
        <v>97</v>
      </c>
      <c r="F27" s="154">
        <v>3</v>
      </c>
      <c r="G27" s="155"/>
      <c r="H27" s="155"/>
      <c r="I27" s="156">
        <f t="shared" si="1"/>
        <v>0</v>
      </c>
      <c r="J27" s="157" t="s">
        <v>155</v>
      </c>
      <c r="K27" s="169"/>
      <c r="L27" s="170"/>
      <c r="M27" s="132" t="str">
        <f>IF( SUM( O27:P27 ) = 0, "", $O$5 )</f>
        <v>Please complete all cells in row</v>
      </c>
      <c r="N27" s="170"/>
      <c r="O27" s="171">
        <f xml:space="preserve"> IF( ISNUMBER( $G$27 ), 0, 1 )</f>
        <v>1</v>
      </c>
      <c r="P27" s="171">
        <f xml:space="preserve"> IF( ISNUMBER( $H$27 ), 0, 1 )</f>
        <v>1</v>
      </c>
      <c r="Q27" s="170"/>
      <c r="R27" s="169"/>
      <c r="S27" s="152">
        <v>2</v>
      </c>
      <c r="T27" s="153" t="s">
        <v>151</v>
      </c>
      <c r="U27" s="153" t="s">
        <v>101</v>
      </c>
      <c r="V27" s="154" t="s">
        <v>97</v>
      </c>
      <c r="W27" s="154">
        <v>3</v>
      </c>
      <c r="X27" s="158" t="s">
        <v>156</v>
      </c>
      <c r="Y27" s="158" t="s">
        <v>156</v>
      </c>
      <c r="Z27" s="156" t="s">
        <v>157</v>
      </c>
      <c r="AA27" s="159" t="s">
        <v>155</v>
      </c>
    </row>
    <row r="28" spans="1:27" ht="52.5" customHeight="1">
      <c r="A28" s="124"/>
      <c r="B28" s="152">
        <v>3</v>
      </c>
      <c r="C28" s="153" t="s">
        <v>151</v>
      </c>
      <c r="D28" s="153" t="s">
        <v>105</v>
      </c>
      <c r="E28" s="154" t="s">
        <v>97</v>
      </c>
      <c r="F28" s="154">
        <v>3</v>
      </c>
      <c r="G28" s="160">
        <f>SUM(G26:G27)</f>
        <v>0</v>
      </c>
      <c r="H28" s="160">
        <f>SUM(H26:H27)</f>
        <v>0</v>
      </c>
      <c r="I28" s="156">
        <f t="shared" si="1"/>
        <v>0</v>
      </c>
      <c r="J28" s="157" t="s">
        <v>158</v>
      </c>
      <c r="K28" s="169"/>
      <c r="L28" s="170"/>
      <c r="M28" s="132"/>
      <c r="N28" s="170"/>
      <c r="Q28" s="170"/>
      <c r="R28" s="169"/>
      <c r="S28" s="152">
        <v>3</v>
      </c>
      <c r="T28" s="153" t="s">
        <v>151</v>
      </c>
      <c r="U28" s="153" t="s">
        <v>105</v>
      </c>
      <c r="V28" s="154" t="s">
        <v>97</v>
      </c>
      <c r="W28" s="154">
        <v>3</v>
      </c>
      <c r="X28" s="160" t="s">
        <v>159</v>
      </c>
      <c r="Y28" s="160" t="s">
        <v>159</v>
      </c>
      <c r="Z28" s="156" t="s">
        <v>160</v>
      </c>
      <c r="AA28" s="159" t="s">
        <v>158</v>
      </c>
    </row>
    <row r="29" spans="1:27" ht="52.5" customHeight="1">
      <c r="A29" s="124"/>
      <c r="B29" s="152">
        <v>4</v>
      </c>
      <c r="C29" s="153" t="s">
        <v>161</v>
      </c>
      <c r="D29" s="153" t="s">
        <v>96</v>
      </c>
      <c r="E29" s="154" t="s">
        <v>97</v>
      </c>
      <c r="F29" s="154">
        <v>3</v>
      </c>
      <c r="G29" s="155"/>
      <c r="H29" s="155"/>
      <c r="I29" s="156">
        <f t="shared" si="1"/>
        <v>0</v>
      </c>
      <c r="J29" s="157" t="s">
        <v>162</v>
      </c>
      <c r="K29" s="169"/>
      <c r="L29" s="170"/>
      <c r="M29" s="132" t="str">
        <f>IF( SUM( O29:P29 ) = 0, "", $O$5 )</f>
        <v>Please complete all cells in row</v>
      </c>
      <c r="N29" s="170"/>
      <c r="O29" s="171">
        <f xml:space="preserve"> IF( ISNUMBER( $G$29 ), 0, 1 )</f>
        <v>1</v>
      </c>
      <c r="P29" s="171">
        <f xml:space="preserve"> IF( ISNUMBER( $H$29 ), 0, 1 )</f>
        <v>1</v>
      </c>
      <c r="Q29" s="170"/>
      <c r="R29" s="169"/>
      <c r="S29" s="152">
        <v>4</v>
      </c>
      <c r="T29" s="153" t="s">
        <v>161</v>
      </c>
      <c r="U29" s="153" t="s">
        <v>96</v>
      </c>
      <c r="V29" s="154" t="s">
        <v>97</v>
      </c>
      <c r="W29" s="154">
        <v>3</v>
      </c>
      <c r="X29" s="158" t="s">
        <v>163</v>
      </c>
      <c r="Y29" s="158" t="s">
        <v>163</v>
      </c>
      <c r="Z29" s="156" t="s">
        <v>164</v>
      </c>
      <c r="AA29" s="159" t="s">
        <v>162</v>
      </c>
    </row>
    <row r="30" spans="1:27" ht="52.5" customHeight="1">
      <c r="A30" s="124"/>
      <c r="B30" s="152">
        <v>5</v>
      </c>
      <c r="C30" s="153" t="s">
        <v>161</v>
      </c>
      <c r="D30" s="153" t="s">
        <v>101</v>
      </c>
      <c r="E30" s="154" t="s">
        <v>97</v>
      </c>
      <c r="F30" s="154">
        <v>3</v>
      </c>
      <c r="G30" s="155"/>
      <c r="H30" s="155"/>
      <c r="I30" s="156">
        <f t="shared" si="1"/>
        <v>0</v>
      </c>
      <c r="J30" s="157" t="s">
        <v>165</v>
      </c>
      <c r="K30" s="169"/>
      <c r="L30" s="170"/>
      <c r="M30" s="132" t="str">
        <f>IF( SUM( O30:P30 ) = 0, "", $O$5 )</f>
        <v>Please complete all cells in row</v>
      </c>
      <c r="N30" s="170"/>
      <c r="O30" s="171">
        <f xml:space="preserve"> IF( ISNUMBER( $G$30 ), 0, 1 )</f>
        <v>1</v>
      </c>
      <c r="P30" s="171">
        <f xml:space="preserve"> IF( ISNUMBER( $H$30 ), 0, 1 )</f>
        <v>1</v>
      </c>
      <c r="Q30" s="170"/>
      <c r="R30" s="169"/>
      <c r="S30" s="152">
        <v>5</v>
      </c>
      <c r="T30" s="153" t="s">
        <v>161</v>
      </c>
      <c r="U30" s="153" t="s">
        <v>101</v>
      </c>
      <c r="V30" s="154" t="s">
        <v>97</v>
      </c>
      <c r="W30" s="154">
        <v>3</v>
      </c>
      <c r="X30" s="158" t="s">
        <v>166</v>
      </c>
      <c r="Y30" s="158" t="s">
        <v>166</v>
      </c>
      <c r="Z30" s="156" t="s">
        <v>167</v>
      </c>
      <c r="AA30" s="159" t="s">
        <v>165</v>
      </c>
    </row>
    <row r="31" spans="1:27" ht="52.5" customHeight="1">
      <c r="A31" s="124"/>
      <c r="B31" s="152">
        <v>6</v>
      </c>
      <c r="C31" s="153" t="s">
        <v>161</v>
      </c>
      <c r="D31" s="153" t="s">
        <v>105</v>
      </c>
      <c r="E31" s="154" t="s">
        <v>97</v>
      </c>
      <c r="F31" s="154">
        <v>3</v>
      </c>
      <c r="G31" s="160">
        <f>SUM(G29:G30)</f>
        <v>0</v>
      </c>
      <c r="H31" s="160">
        <f>SUM(H29:H30)</f>
        <v>0</v>
      </c>
      <c r="I31" s="156">
        <f t="shared" si="1"/>
        <v>0</v>
      </c>
      <c r="J31" s="157" t="s">
        <v>168</v>
      </c>
      <c r="K31" s="169"/>
      <c r="L31" s="170"/>
      <c r="M31" s="132"/>
      <c r="N31" s="170"/>
      <c r="Q31" s="170"/>
      <c r="R31" s="169"/>
      <c r="S31" s="152">
        <v>6</v>
      </c>
      <c r="T31" s="153" t="s">
        <v>161</v>
      </c>
      <c r="U31" s="153" t="s">
        <v>105</v>
      </c>
      <c r="V31" s="154" t="s">
        <v>97</v>
      </c>
      <c r="W31" s="154">
        <v>3</v>
      </c>
      <c r="X31" s="160" t="s">
        <v>169</v>
      </c>
      <c r="Y31" s="160" t="s">
        <v>169</v>
      </c>
      <c r="Z31" s="156" t="s">
        <v>170</v>
      </c>
      <c r="AA31" s="159" t="s">
        <v>168</v>
      </c>
    </row>
    <row r="32" spans="1:27" ht="36.950000000000003" customHeight="1">
      <c r="A32" s="124"/>
      <c r="B32" s="152">
        <v>7</v>
      </c>
      <c r="C32" s="153" t="s">
        <v>171</v>
      </c>
      <c r="D32" s="153" t="s">
        <v>96</v>
      </c>
      <c r="E32" s="154" t="s">
        <v>97</v>
      </c>
      <c r="F32" s="154">
        <v>3</v>
      </c>
      <c r="G32" s="155"/>
      <c r="H32" s="155"/>
      <c r="I32" s="156">
        <f t="shared" si="1"/>
        <v>0</v>
      </c>
      <c r="J32" s="157" t="s">
        <v>172</v>
      </c>
      <c r="K32" s="169"/>
      <c r="L32" s="170"/>
      <c r="M32" s="132" t="str">
        <f>IF( SUM( O32:P32 ) = 0, "", $O$5 )</f>
        <v>Please complete all cells in row</v>
      </c>
      <c r="N32" s="170"/>
      <c r="O32" s="171">
        <f xml:space="preserve"> IF( ISNUMBER( $G$32 ), 0, 1 )</f>
        <v>1</v>
      </c>
      <c r="P32" s="171">
        <f xml:space="preserve"> IF( ISNUMBER( $H$32 ), 0, 1 )</f>
        <v>1</v>
      </c>
      <c r="Q32" s="170"/>
      <c r="R32" s="169"/>
      <c r="S32" s="152">
        <v>7</v>
      </c>
      <c r="T32" s="153" t="s">
        <v>171</v>
      </c>
      <c r="U32" s="153" t="s">
        <v>96</v>
      </c>
      <c r="V32" s="154" t="s">
        <v>97</v>
      </c>
      <c r="W32" s="154">
        <v>3</v>
      </c>
      <c r="X32" s="158" t="s">
        <v>173</v>
      </c>
      <c r="Y32" s="158" t="s">
        <v>173</v>
      </c>
      <c r="Z32" s="156" t="s">
        <v>174</v>
      </c>
      <c r="AA32" s="159" t="s">
        <v>172</v>
      </c>
    </row>
    <row r="33" spans="1:27" ht="36.950000000000003" customHeight="1">
      <c r="A33" s="124"/>
      <c r="B33" s="152">
        <v>8</v>
      </c>
      <c r="C33" s="153" t="s">
        <v>171</v>
      </c>
      <c r="D33" s="153" t="s">
        <v>101</v>
      </c>
      <c r="E33" s="154" t="s">
        <v>97</v>
      </c>
      <c r="F33" s="154">
        <v>3</v>
      </c>
      <c r="G33" s="155"/>
      <c r="H33" s="155"/>
      <c r="I33" s="156">
        <f t="shared" si="1"/>
        <v>0</v>
      </c>
      <c r="J33" s="157" t="s">
        <v>175</v>
      </c>
      <c r="K33" s="169"/>
      <c r="L33" s="170"/>
      <c r="M33" s="132" t="str">
        <f>IF( SUM( O33:P33 ) = 0, "", $O$5 )</f>
        <v>Please complete all cells in row</v>
      </c>
      <c r="N33" s="170"/>
      <c r="O33" s="171">
        <f xml:space="preserve"> IF( ISNUMBER( $G$33 ), 0, 1 )</f>
        <v>1</v>
      </c>
      <c r="P33" s="171">
        <f xml:space="preserve"> IF( ISNUMBER( $H$33 ), 0, 1 )</f>
        <v>1</v>
      </c>
      <c r="Q33" s="170"/>
      <c r="R33" s="169"/>
      <c r="S33" s="152">
        <v>8</v>
      </c>
      <c r="T33" s="153" t="s">
        <v>171</v>
      </c>
      <c r="U33" s="153" t="s">
        <v>101</v>
      </c>
      <c r="V33" s="154" t="s">
        <v>97</v>
      </c>
      <c r="W33" s="154">
        <v>3</v>
      </c>
      <c r="X33" s="158" t="s">
        <v>176</v>
      </c>
      <c r="Y33" s="158" t="s">
        <v>176</v>
      </c>
      <c r="Z33" s="156" t="s">
        <v>177</v>
      </c>
      <c r="AA33" s="159" t="s">
        <v>175</v>
      </c>
    </row>
    <row r="34" spans="1:27" ht="36.950000000000003" customHeight="1" thickBot="1">
      <c r="A34" s="124"/>
      <c r="B34" s="161">
        <v>9</v>
      </c>
      <c r="C34" s="162" t="s">
        <v>171</v>
      </c>
      <c r="D34" s="162" t="s">
        <v>105</v>
      </c>
      <c r="E34" s="163" t="s">
        <v>97</v>
      </c>
      <c r="F34" s="163">
        <v>3</v>
      </c>
      <c r="G34" s="164">
        <f>SUM(G32:G33)</f>
        <v>0</v>
      </c>
      <c r="H34" s="164">
        <f>SUM(H32:H33)</f>
        <v>0</v>
      </c>
      <c r="I34" s="165">
        <f t="shared" si="1"/>
        <v>0</v>
      </c>
      <c r="J34" s="166" t="s">
        <v>178</v>
      </c>
      <c r="K34" s="169"/>
      <c r="L34" s="170"/>
      <c r="M34" s="132"/>
      <c r="N34" s="170"/>
      <c r="Q34" s="170"/>
      <c r="R34" s="169"/>
      <c r="S34" s="161">
        <v>9</v>
      </c>
      <c r="T34" s="162" t="s">
        <v>171</v>
      </c>
      <c r="U34" s="162" t="s">
        <v>105</v>
      </c>
      <c r="V34" s="163" t="s">
        <v>97</v>
      </c>
      <c r="W34" s="163">
        <v>3</v>
      </c>
      <c r="X34" s="164" t="s">
        <v>179</v>
      </c>
      <c r="Y34" s="164" t="s">
        <v>179</v>
      </c>
      <c r="Z34" s="165" t="s">
        <v>180</v>
      </c>
      <c r="AA34" s="167" t="s">
        <v>178</v>
      </c>
    </row>
    <row r="35" spans="1:27" ht="15" customHeight="1" thickTop="1" thickBot="1">
      <c r="A35" s="124"/>
      <c r="B35" s="124"/>
      <c r="C35" s="168"/>
      <c r="D35" s="124"/>
      <c r="E35" s="124"/>
      <c r="F35" s="124"/>
      <c r="G35" s="173" t="s">
        <v>149</v>
      </c>
      <c r="H35" s="173" t="s">
        <v>149</v>
      </c>
      <c r="I35" s="173" t="s">
        <v>149</v>
      </c>
      <c r="J35" s="169"/>
      <c r="K35" s="169"/>
      <c r="L35" s="170"/>
      <c r="M35" s="132"/>
      <c r="N35" s="170"/>
      <c r="Q35" s="170"/>
      <c r="R35" s="169"/>
      <c r="S35" s="124"/>
      <c r="T35" s="168"/>
      <c r="U35" s="124"/>
      <c r="V35" s="124"/>
      <c r="W35" s="124"/>
      <c r="X35" s="173" t="s">
        <v>149</v>
      </c>
      <c r="Y35" s="173" t="s">
        <v>149</v>
      </c>
      <c r="Z35" s="173" t="s">
        <v>149</v>
      </c>
      <c r="AA35" s="169"/>
    </row>
    <row r="36" spans="1:27" ht="15" customHeight="1" thickTop="1" thickBot="1">
      <c r="A36" s="124"/>
      <c r="B36" s="141" t="s">
        <v>181</v>
      </c>
      <c r="C36" s="172" t="s">
        <v>182</v>
      </c>
      <c r="D36" s="124"/>
      <c r="E36" s="124"/>
      <c r="F36" s="124"/>
      <c r="G36" s="173" t="s">
        <v>149</v>
      </c>
      <c r="H36" s="173" t="s">
        <v>149</v>
      </c>
      <c r="I36" s="173" t="s">
        <v>149</v>
      </c>
      <c r="J36" s="169"/>
      <c r="K36" s="169"/>
      <c r="L36" s="170"/>
      <c r="M36" s="132"/>
      <c r="N36" s="170"/>
      <c r="Q36" s="170"/>
      <c r="R36" s="169"/>
      <c r="S36" s="141" t="s">
        <v>181</v>
      </c>
      <c r="T36" s="172" t="s">
        <v>182</v>
      </c>
      <c r="U36" s="124"/>
      <c r="V36" s="124"/>
      <c r="W36" s="124"/>
      <c r="X36" s="173" t="s">
        <v>149</v>
      </c>
      <c r="Y36" s="173" t="s">
        <v>149</v>
      </c>
      <c r="Z36" s="173" t="s">
        <v>149</v>
      </c>
      <c r="AA36" s="169"/>
    </row>
    <row r="37" spans="1:27" ht="15" customHeight="1" thickTop="1">
      <c r="A37" s="124"/>
      <c r="B37" s="143">
        <v>1</v>
      </c>
      <c r="C37" s="144" t="s">
        <v>183</v>
      </c>
      <c r="D37" s="145" t="s">
        <v>96</v>
      </c>
      <c r="E37" s="146" t="s">
        <v>97</v>
      </c>
      <c r="F37" s="146">
        <v>3</v>
      </c>
      <c r="G37" s="147"/>
      <c r="H37" s="147"/>
      <c r="I37" s="148">
        <f t="shared" ref="I37:I51" si="2">IFERROR(SUM(G37:H37), 0)</f>
        <v>0</v>
      </c>
      <c r="J37" s="149" t="s">
        <v>184</v>
      </c>
      <c r="K37" s="169"/>
      <c r="L37" s="170"/>
      <c r="M37" s="132" t="str">
        <f>IF( SUM( O37:P37 ) = 0, "", $O$5 )</f>
        <v>Please complete all cells in row</v>
      </c>
      <c r="N37" s="170"/>
      <c r="O37" s="171">
        <f xml:space="preserve"> IF( ISNUMBER( $G$37 ), 0, 1 )</f>
        <v>1</v>
      </c>
      <c r="P37" s="171">
        <f xml:space="preserve"> IF( ISNUMBER( $H$37 ), 0, 1 )</f>
        <v>1</v>
      </c>
      <c r="Q37" s="170"/>
      <c r="R37" s="169"/>
      <c r="S37" s="143">
        <v>1</v>
      </c>
      <c r="T37" s="144" t="s">
        <v>183</v>
      </c>
      <c r="U37" s="145" t="s">
        <v>96</v>
      </c>
      <c r="V37" s="146" t="s">
        <v>97</v>
      </c>
      <c r="W37" s="146">
        <v>3</v>
      </c>
      <c r="X37" s="150" t="s">
        <v>185</v>
      </c>
      <c r="Y37" s="150" t="s">
        <v>185</v>
      </c>
      <c r="Z37" s="148" t="s">
        <v>186</v>
      </c>
      <c r="AA37" s="151" t="s">
        <v>184</v>
      </c>
    </row>
    <row r="38" spans="1:27" ht="15" customHeight="1">
      <c r="A38" s="124"/>
      <c r="B38" s="152">
        <v>2</v>
      </c>
      <c r="C38" s="153" t="s">
        <v>183</v>
      </c>
      <c r="D38" s="153" t="s">
        <v>101</v>
      </c>
      <c r="E38" s="154" t="s">
        <v>97</v>
      </c>
      <c r="F38" s="154">
        <v>3</v>
      </c>
      <c r="G38" s="155"/>
      <c r="H38" s="155"/>
      <c r="I38" s="156">
        <f t="shared" si="2"/>
        <v>0</v>
      </c>
      <c r="J38" s="157" t="s">
        <v>187</v>
      </c>
      <c r="K38" s="169"/>
      <c r="L38" s="170"/>
      <c r="M38" s="132" t="str">
        <f>IF( SUM( O38:P38 ) = 0, "", $O$5 )</f>
        <v>Please complete all cells in row</v>
      </c>
      <c r="N38" s="170"/>
      <c r="O38" s="171">
        <f xml:space="preserve"> IF( ISNUMBER( $G$38 ), 0, 1 )</f>
        <v>1</v>
      </c>
      <c r="P38" s="171">
        <f xml:space="preserve"> IF( ISNUMBER( $H$38 ), 0, 1 )</f>
        <v>1</v>
      </c>
      <c r="Q38" s="170"/>
      <c r="R38" s="169"/>
      <c r="S38" s="152">
        <v>2</v>
      </c>
      <c r="T38" s="153" t="s">
        <v>183</v>
      </c>
      <c r="U38" s="153" t="s">
        <v>101</v>
      </c>
      <c r="V38" s="154" t="s">
        <v>97</v>
      </c>
      <c r="W38" s="154">
        <v>3</v>
      </c>
      <c r="X38" s="158" t="s">
        <v>188</v>
      </c>
      <c r="Y38" s="158" t="s">
        <v>188</v>
      </c>
      <c r="Z38" s="156" t="s">
        <v>189</v>
      </c>
      <c r="AA38" s="159" t="s">
        <v>187</v>
      </c>
    </row>
    <row r="39" spans="1:27" ht="15" customHeight="1">
      <c r="A39" s="124"/>
      <c r="B39" s="152">
        <v>3</v>
      </c>
      <c r="C39" s="153" t="s">
        <v>183</v>
      </c>
      <c r="D39" s="153" t="s">
        <v>105</v>
      </c>
      <c r="E39" s="154" t="s">
        <v>97</v>
      </c>
      <c r="F39" s="154">
        <v>3</v>
      </c>
      <c r="G39" s="160">
        <f>SUM(G37:G38)</f>
        <v>0</v>
      </c>
      <c r="H39" s="160">
        <f>SUM(H37:H38)</f>
        <v>0</v>
      </c>
      <c r="I39" s="156">
        <f t="shared" si="2"/>
        <v>0</v>
      </c>
      <c r="J39" s="157" t="s">
        <v>190</v>
      </c>
      <c r="K39" s="169"/>
      <c r="L39" s="170"/>
      <c r="M39" s="132"/>
      <c r="N39" s="170"/>
      <c r="Q39" s="170"/>
      <c r="R39" s="169"/>
      <c r="S39" s="152">
        <v>3</v>
      </c>
      <c r="T39" s="153" t="s">
        <v>183</v>
      </c>
      <c r="U39" s="153" t="s">
        <v>105</v>
      </c>
      <c r="V39" s="154" t="s">
        <v>97</v>
      </c>
      <c r="W39" s="154">
        <v>3</v>
      </c>
      <c r="X39" s="160" t="s">
        <v>191</v>
      </c>
      <c r="Y39" s="160" t="s">
        <v>191</v>
      </c>
      <c r="Z39" s="156" t="s">
        <v>192</v>
      </c>
      <c r="AA39" s="159" t="s">
        <v>190</v>
      </c>
    </row>
    <row r="40" spans="1:27" ht="54" customHeight="1">
      <c r="A40" s="124"/>
      <c r="B40" s="152">
        <v>4</v>
      </c>
      <c r="C40" s="153" t="s">
        <v>193</v>
      </c>
      <c r="D40" s="153" t="s">
        <v>96</v>
      </c>
      <c r="E40" s="154" t="s">
        <v>97</v>
      </c>
      <c r="F40" s="154">
        <v>3</v>
      </c>
      <c r="G40" s="155"/>
      <c r="H40" s="155"/>
      <c r="I40" s="156">
        <f t="shared" si="2"/>
        <v>0</v>
      </c>
      <c r="J40" s="157" t="s">
        <v>194</v>
      </c>
      <c r="K40" s="169"/>
      <c r="L40" s="170"/>
      <c r="M40" s="132" t="str">
        <f>IF( SUM( O40:P40 ) = 0, "", $O$5 )</f>
        <v>Please complete all cells in row</v>
      </c>
      <c r="N40" s="170"/>
      <c r="O40" s="171">
        <f xml:space="preserve"> IF( ISNUMBER( $G$40 ), 0, 1 )</f>
        <v>1</v>
      </c>
      <c r="P40" s="171">
        <f xml:space="preserve"> IF( ISNUMBER( $H$40 ), 0, 1 )</f>
        <v>1</v>
      </c>
      <c r="Q40" s="170"/>
      <c r="R40" s="169"/>
      <c r="S40" s="152">
        <v>4</v>
      </c>
      <c r="T40" s="153" t="s">
        <v>193</v>
      </c>
      <c r="U40" s="153" t="s">
        <v>96</v>
      </c>
      <c r="V40" s="154" t="s">
        <v>97</v>
      </c>
      <c r="W40" s="154">
        <v>3</v>
      </c>
      <c r="X40" s="158" t="s">
        <v>195</v>
      </c>
      <c r="Y40" s="158" t="s">
        <v>195</v>
      </c>
      <c r="Z40" s="156" t="s">
        <v>196</v>
      </c>
      <c r="AA40" s="159" t="s">
        <v>194</v>
      </c>
    </row>
    <row r="41" spans="1:27" ht="54" customHeight="1">
      <c r="A41" s="124"/>
      <c r="B41" s="152">
        <v>5</v>
      </c>
      <c r="C41" s="153" t="s">
        <v>193</v>
      </c>
      <c r="D41" s="153" t="s">
        <v>101</v>
      </c>
      <c r="E41" s="154" t="s">
        <v>97</v>
      </c>
      <c r="F41" s="154">
        <v>3</v>
      </c>
      <c r="G41" s="155"/>
      <c r="H41" s="155"/>
      <c r="I41" s="156">
        <f t="shared" si="2"/>
        <v>0</v>
      </c>
      <c r="J41" s="157" t="s">
        <v>197</v>
      </c>
      <c r="K41" s="169"/>
      <c r="L41" s="170"/>
      <c r="M41" s="132" t="str">
        <f>IF( SUM( O41:P41 ) = 0, "", $O$5 )</f>
        <v>Please complete all cells in row</v>
      </c>
      <c r="N41" s="170"/>
      <c r="O41" s="171">
        <f xml:space="preserve"> IF( ISNUMBER( $G$41 ), 0, 1 )</f>
        <v>1</v>
      </c>
      <c r="P41" s="171">
        <f xml:space="preserve"> IF( ISNUMBER( $H$41 ), 0, 1 )</f>
        <v>1</v>
      </c>
      <c r="Q41" s="170"/>
      <c r="R41" s="169"/>
      <c r="S41" s="152">
        <v>5</v>
      </c>
      <c r="T41" s="153" t="s">
        <v>193</v>
      </c>
      <c r="U41" s="153" t="s">
        <v>101</v>
      </c>
      <c r="V41" s="154" t="s">
        <v>97</v>
      </c>
      <c r="W41" s="154">
        <v>3</v>
      </c>
      <c r="X41" s="158" t="s">
        <v>198</v>
      </c>
      <c r="Y41" s="158" t="s">
        <v>198</v>
      </c>
      <c r="Z41" s="156" t="s">
        <v>199</v>
      </c>
      <c r="AA41" s="159" t="s">
        <v>197</v>
      </c>
    </row>
    <row r="42" spans="1:27" ht="54" customHeight="1">
      <c r="A42" s="124"/>
      <c r="B42" s="152">
        <v>6</v>
      </c>
      <c r="C42" s="153" t="s">
        <v>193</v>
      </c>
      <c r="D42" s="153" t="s">
        <v>105</v>
      </c>
      <c r="E42" s="154" t="s">
        <v>97</v>
      </c>
      <c r="F42" s="154">
        <v>3</v>
      </c>
      <c r="G42" s="160">
        <f>SUM(G40:G41)</f>
        <v>0</v>
      </c>
      <c r="H42" s="160">
        <f>SUM(H40:H41)</f>
        <v>0</v>
      </c>
      <c r="I42" s="156">
        <f t="shared" si="2"/>
        <v>0</v>
      </c>
      <c r="J42" s="157" t="s">
        <v>200</v>
      </c>
      <c r="K42" s="169"/>
      <c r="L42" s="170"/>
      <c r="M42" s="132"/>
      <c r="N42" s="170"/>
      <c r="Q42" s="170"/>
      <c r="R42" s="169"/>
      <c r="S42" s="152">
        <v>6</v>
      </c>
      <c r="T42" s="153" t="s">
        <v>193</v>
      </c>
      <c r="U42" s="153" t="s">
        <v>105</v>
      </c>
      <c r="V42" s="154" t="s">
        <v>97</v>
      </c>
      <c r="W42" s="154">
        <v>3</v>
      </c>
      <c r="X42" s="160" t="s">
        <v>201</v>
      </c>
      <c r="Y42" s="160" t="s">
        <v>201</v>
      </c>
      <c r="Z42" s="156" t="s">
        <v>202</v>
      </c>
      <c r="AA42" s="159" t="s">
        <v>200</v>
      </c>
    </row>
    <row r="43" spans="1:27" ht="36.950000000000003" customHeight="1">
      <c r="A43" s="124"/>
      <c r="B43" s="152">
        <v>7</v>
      </c>
      <c r="C43" s="153" t="s">
        <v>203</v>
      </c>
      <c r="D43" s="153" t="s">
        <v>96</v>
      </c>
      <c r="E43" s="154" t="s">
        <v>97</v>
      </c>
      <c r="F43" s="154">
        <v>3</v>
      </c>
      <c r="G43" s="155"/>
      <c r="H43" s="155"/>
      <c r="I43" s="156">
        <f t="shared" si="2"/>
        <v>0</v>
      </c>
      <c r="J43" s="157" t="s">
        <v>204</v>
      </c>
      <c r="K43" s="169"/>
      <c r="L43" s="170"/>
      <c r="M43" s="132" t="str">
        <f>IF( SUM( O43:P43 ) = 0, "", $O$5 )</f>
        <v>Please complete all cells in row</v>
      </c>
      <c r="N43" s="170"/>
      <c r="O43" s="171">
        <f xml:space="preserve"> IF( ISNUMBER( $G$43 ), 0, 1 )</f>
        <v>1</v>
      </c>
      <c r="P43" s="171">
        <f xml:space="preserve"> IF( ISNUMBER( $H$43 ), 0, 1 )</f>
        <v>1</v>
      </c>
      <c r="Q43" s="170"/>
      <c r="R43" s="169"/>
      <c r="S43" s="152">
        <v>7</v>
      </c>
      <c r="T43" s="153" t="s">
        <v>203</v>
      </c>
      <c r="U43" s="153" t="s">
        <v>96</v>
      </c>
      <c r="V43" s="154" t="s">
        <v>97</v>
      </c>
      <c r="W43" s="154">
        <v>3</v>
      </c>
      <c r="X43" s="158" t="s">
        <v>205</v>
      </c>
      <c r="Y43" s="158" t="s">
        <v>205</v>
      </c>
      <c r="Z43" s="156" t="s">
        <v>206</v>
      </c>
      <c r="AA43" s="159" t="s">
        <v>204</v>
      </c>
    </row>
    <row r="44" spans="1:27" ht="36.950000000000003" customHeight="1">
      <c r="A44" s="124"/>
      <c r="B44" s="152">
        <v>8</v>
      </c>
      <c r="C44" s="153" t="s">
        <v>203</v>
      </c>
      <c r="D44" s="153" t="s">
        <v>101</v>
      </c>
      <c r="E44" s="154" t="s">
        <v>97</v>
      </c>
      <c r="F44" s="154">
        <v>3</v>
      </c>
      <c r="G44" s="155"/>
      <c r="H44" s="155"/>
      <c r="I44" s="156">
        <f t="shared" si="2"/>
        <v>0</v>
      </c>
      <c r="J44" s="157" t="s">
        <v>207</v>
      </c>
      <c r="K44" s="169"/>
      <c r="L44" s="170"/>
      <c r="M44" s="132" t="str">
        <f>IF( SUM( O44:P44 ) = 0, "", $O$5 )</f>
        <v>Please complete all cells in row</v>
      </c>
      <c r="N44" s="170"/>
      <c r="O44" s="171">
        <f xml:space="preserve"> IF( ISNUMBER( $G$44 ), 0, 1 )</f>
        <v>1</v>
      </c>
      <c r="P44" s="171">
        <f xml:space="preserve"> IF( ISNUMBER( $H$44 ), 0, 1 )</f>
        <v>1</v>
      </c>
      <c r="Q44" s="170"/>
      <c r="R44" s="169"/>
      <c r="S44" s="152">
        <v>8</v>
      </c>
      <c r="T44" s="153" t="s">
        <v>203</v>
      </c>
      <c r="U44" s="153" t="s">
        <v>101</v>
      </c>
      <c r="V44" s="154" t="s">
        <v>97</v>
      </c>
      <c r="W44" s="154">
        <v>3</v>
      </c>
      <c r="X44" s="158" t="s">
        <v>208</v>
      </c>
      <c r="Y44" s="158" t="s">
        <v>208</v>
      </c>
      <c r="Z44" s="156" t="s">
        <v>209</v>
      </c>
      <c r="AA44" s="159" t="s">
        <v>207</v>
      </c>
    </row>
    <row r="45" spans="1:27" ht="36.950000000000003" customHeight="1">
      <c r="A45" s="124"/>
      <c r="B45" s="152">
        <v>9</v>
      </c>
      <c r="C45" s="153" t="s">
        <v>203</v>
      </c>
      <c r="D45" s="153" t="s">
        <v>105</v>
      </c>
      <c r="E45" s="154" t="s">
        <v>97</v>
      </c>
      <c r="F45" s="154">
        <v>3</v>
      </c>
      <c r="G45" s="160">
        <f>SUM(G43:G44)</f>
        <v>0</v>
      </c>
      <c r="H45" s="160">
        <f>SUM(H43:H44)</f>
        <v>0</v>
      </c>
      <c r="I45" s="156">
        <f t="shared" si="2"/>
        <v>0</v>
      </c>
      <c r="J45" s="157" t="s">
        <v>210</v>
      </c>
      <c r="K45" s="169"/>
      <c r="L45" s="170"/>
      <c r="M45" s="132"/>
      <c r="N45" s="170"/>
      <c r="Q45" s="170"/>
      <c r="R45" s="169"/>
      <c r="S45" s="152">
        <v>9</v>
      </c>
      <c r="T45" s="153" t="s">
        <v>203</v>
      </c>
      <c r="U45" s="153" t="s">
        <v>105</v>
      </c>
      <c r="V45" s="154" t="s">
        <v>97</v>
      </c>
      <c r="W45" s="154">
        <v>3</v>
      </c>
      <c r="X45" s="160" t="s">
        <v>211</v>
      </c>
      <c r="Y45" s="160" t="s">
        <v>211</v>
      </c>
      <c r="Z45" s="156" t="s">
        <v>212</v>
      </c>
      <c r="AA45" s="159" t="s">
        <v>210</v>
      </c>
    </row>
    <row r="46" spans="1:27" ht="36.950000000000003" customHeight="1">
      <c r="A46" s="124"/>
      <c r="B46" s="152">
        <v>10</v>
      </c>
      <c r="C46" s="153" t="s">
        <v>213</v>
      </c>
      <c r="D46" s="153" t="s">
        <v>96</v>
      </c>
      <c r="E46" s="154" t="s">
        <v>97</v>
      </c>
      <c r="F46" s="154">
        <v>3</v>
      </c>
      <c r="G46" s="155"/>
      <c r="H46" s="155"/>
      <c r="I46" s="156">
        <f t="shared" si="2"/>
        <v>0</v>
      </c>
      <c r="J46" s="157" t="s">
        <v>214</v>
      </c>
      <c r="K46" s="169"/>
      <c r="L46" s="170"/>
      <c r="M46" s="132" t="str">
        <f>IF( SUM( O46:P46 ) = 0, "", $O$5 )</f>
        <v>Please complete all cells in row</v>
      </c>
      <c r="N46" s="170"/>
      <c r="O46" s="171">
        <f xml:space="preserve"> IF( ISNUMBER( $G$46 ), 0, 1 )</f>
        <v>1</v>
      </c>
      <c r="P46" s="171">
        <f xml:space="preserve"> IF( ISNUMBER( $H$46 ), 0, 1 )</f>
        <v>1</v>
      </c>
      <c r="Q46" s="170"/>
      <c r="R46" s="169"/>
      <c r="S46" s="152">
        <v>10</v>
      </c>
      <c r="T46" s="153" t="s">
        <v>213</v>
      </c>
      <c r="U46" s="153" t="s">
        <v>96</v>
      </c>
      <c r="V46" s="154" t="s">
        <v>97</v>
      </c>
      <c r="W46" s="154">
        <v>3</v>
      </c>
      <c r="X46" s="158" t="s">
        <v>215</v>
      </c>
      <c r="Y46" s="158" t="s">
        <v>215</v>
      </c>
      <c r="Z46" s="156" t="s">
        <v>216</v>
      </c>
      <c r="AA46" s="159" t="s">
        <v>214</v>
      </c>
    </row>
    <row r="47" spans="1:27" ht="36.950000000000003" customHeight="1">
      <c r="A47" s="124"/>
      <c r="B47" s="152">
        <v>11</v>
      </c>
      <c r="C47" s="153" t="s">
        <v>213</v>
      </c>
      <c r="D47" s="153" t="s">
        <v>101</v>
      </c>
      <c r="E47" s="154" t="s">
        <v>97</v>
      </c>
      <c r="F47" s="154">
        <v>3</v>
      </c>
      <c r="G47" s="155"/>
      <c r="H47" s="155"/>
      <c r="I47" s="156">
        <f t="shared" si="2"/>
        <v>0</v>
      </c>
      <c r="J47" s="157" t="s">
        <v>217</v>
      </c>
      <c r="K47" s="169"/>
      <c r="L47" s="170"/>
      <c r="M47" s="132" t="str">
        <f>IF( SUM( O47:P47 ) = 0, "", $O$5 )</f>
        <v>Please complete all cells in row</v>
      </c>
      <c r="N47" s="170"/>
      <c r="O47" s="171">
        <f xml:space="preserve"> IF( ISNUMBER( $G$47 ), 0, 1 )</f>
        <v>1</v>
      </c>
      <c r="P47" s="171">
        <f xml:space="preserve"> IF( ISNUMBER( $H$47 ), 0, 1 )</f>
        <v>1</v>
      </c>
      <c r="Q47" s="170"/>
      <c r="R47" s="169"/>
      <c r="S47" s="152">
        <v>11</v>
      </c>
      <c r="T47" s="153" t="s">
        <v>213</v>
      </c>
      <c r="U47" s="153" t="s">
        <v>101</v>
      </c>
      <c r="V47" s="154" t="s">
        <v>97</v>
      </c>
      <c r="W47" s="154">
        <v>3</v>
      </c>
      <c r="X47" s="158" t="s">
        <v>218</v>
      </c>
      <c r="Y47" s="158" t="s">
        <v>218</v>
      </c>
      <c r="Z47" s="156" t="s">
        <v>219</v>
      </c>
      <c r="AA47" s="159" t="s">
        <v>217</v>
      </c>
    </row>
    <row r="48" spans="1:27" ht="36.950000000000003" customHeight="1">
      <c r="A48" s="124"/>
      <c r="B48" s="152">
        <v>12</v>
      </c>
      <c r="C48" s="153" t="s">
        <v>213</v>
      </c>
      <c r="D48" s="153" t="s">
        <v>105</v>
      </c>
      <c r="E48" s="154" t="s">
        <v>97</v>
      </c>
      <c r="F48" s="154">
        <v>3</v>
      </c>
      <c r="G48" s="160">
        <f>SUM(G46:G47)</f>
        <v>0</v>
      </c>
      <c r="H48" s="160">
        <f>SUM(H46:H47)</f>
        <v>0</v>
      </c>
      <c r="I48" s="156">
        <f t="shared" si="2"/>
        <v>0</v>
      </c>
      <c r="J48" s="157" t="s">
        <v>220</v>
      </c>
      <c r="K48" s="169"/>
      <c r="L48" s="170"/>
      <c r="M48" s="132"/>
      <c r="N48" s="170"/>
      <c r="Q48" s="170"/>
      <c r="R48" s="169"/>
      <c r="S48" s="152">
        <v>12</v>
      </c>
      <c r="T48" s="153" t="s">
        <v>213</v>
      </c>
      <c r="U48" s="153" t="s">
        <v>105</v>
      </c>
      <c r="V48" s="154" t="s">
        <v>97</v>
      </c>
      <c r="W48" s="154">
        <v>3</v>
      </c>
      <c r="X48" s="160" t="s">
        <v>221</v>
      </c>
      <c r="Y48" s="160" t="s">
        <v>221</v>
      </c>
      <c r="Z48" s="156" t="s">
        <v>222</v>
      </c>
      <c r="AA48" s="159" t="s">
        <v>220</v>
      </c>
    </row>
    <row r="49" spans="1:27" ht="36.950000000000003" customHeight="1">
      <c r="A49" s="124"/>
      <c r="B49" s="152">
        <v>13</v>
      </c>
      <c r="C49" s="153" t="s">
        <v>223</v>
      </c>
      <c r="D49" s="153" t="s">
        <v>96</v>
      </c>
      <c r="E49" s="154" t="s">
        <v>97</v>
      </c>
      <c r="F49" s="154">
        <v>3</v>
      </c>
      <c r="G49" s="155"/>
      <c r="H49" s="155"/>
      <c r="I49" s="156">
        <f t="shared" si="2"/>
        <v>0</v>
      </c>
      <c r="J49" s="157" t="s">
        <v>224</v>
      </c>
      <c r="K49" s="169"/>
      <c r="L49" s="170"/>
      <c r="M49" s="132" t="str">
        <f>IF( SUM( O49:P49 ) = 0, "", $O$5 )</f>
        <v>Please complete all cells in row</v>
      </c>
      <c r="N49" s="170"/>
      <c r="O49" s="171">
        <f xml:space="preserve"> IF( ISNUMBER( $G$49 ), 0, 1 )</f>
        <v>1</v>
      </c>
      <c r="P49" s="171">
        <f xml:space="preserve"> IF( ISNUMBER( $H$49 ), 0, 1 )</f>
        <v>1</v>
      </c>
      <c r="Q49" s="170"/>
      <c r="R49" s="169"/>
      <c r="S49" s="152">
        <v>13</v>
      </c>
      <c r="T49" s="153" t="s">
        <v>223</v>
      </c>
      <c r="U49" s="153" t="s">
        <v>96</v>
      </c>
      <c r="V49" s="154" t="s">
        <v>97</v>
      </c>
      <c r="W49" s="154">
        <v>3</v>
      </c>
      <c r="X49" s="158" t="s">
        <v>225</v>
      </c>
      <c r="Y49" s="158" t="s">
        <v>225</v>
      </c>
      <c r="Z49" s="156" t="s">
        <v>226</v>
      </c>
      <c r="AA49" s="159" t="s">
        <v>224</v>
      </c>
    </row>
    <row r="50" spans="1:27" ht="36.950000000000003" customHeight="1">
      <c r="A50" s="124"/>
      <c r="B50" s="152">
        <v>14</v>
      </c>
      <c r="C50" s="153" t="s">
        <v>223</v>
      </c>
      <c r="D50" s="153" t="s">
        <v>101</v>
      </c>
      <c r="E50" s="154" t="s">
        <v>97</v>
      </c>
      <c r="F50" s="154">
        <v>3</v>
      </c>
      <c r="G50" s="155"/>
      <c r="H50" s="155"/>
      <c r="I50" s="156">
        <f t="shared" si="2"/>
        <v>0</v>
      </c>
      <c r="J50" s="157" t="s">
        <v>227</v>
      </c>
      <c r="K50" s="169"/>
      <c r="L50" s="170"/>
      <c r="M50" s="132" t="str">
        <f>IF( SUM( O50:P50 ) = 0, "", $O$5 )</f>
        <v>Please complete all cells in row</v>
      </c>
      <c r="N50" s="170"/>
      <c r="O50" s="171">
        <f xml:space="preserve"> IF( ISNUMBER( $G$50 ), 0, 1 )</f>
        <v>1</v>
      </c>
      <c r="P50" s="171">
        <f xml:space="preserve"> IF( ISNUMBER( $H$50 ), 0, 1 )</f>
        <v>1</v>
      </c>
      <c r="Q50" s="170"/>
      <c r="R50" s="169"/>
      <c r="S50" s="152">
        <v>14</v>
      </c>
      <c r="T50" s="153" t="s">
        <v>223</v>
      </c>
      <c r="U50" s="153" t="s">
        <v>101</v>
      </c>
      <c r="V50" s="154" t="s">
        <v>97</v>
      </c>
      <c r="W50" s="154">
        <v>3</v>
      </c>
      <c r="X50" s="158" t="s">
        <v>228</v>
      </c>
      <c r="Y50" s="158" t="s">
        <v>228</v>
      </c>
      <c r="Z50" s="156" t="s">
        <v>229</v>
      </c>
      <c r="AA50" s="159" t="s">
        <v>227</v>
      </c>
    </row>
    <row r="51" spans="1:27" ht="36.950000000000003" customHeight="1" thickBot="1">
      <c r="A51" s="124"/>
      <c r="B51" s="161">
        <v>15</v>
      </c>
      <c r="C51" s="162" t="s">
        <v>223</v>
      </c>
      <c r="D51" s="162" t="s">
        <v>105</v>
      </c>
      <c r="E51" s="163" t="s">
        <v>97</v>
      </c>
      <c r="F51" s="163">
        <v>3</v>
      </c>
      <c r="G51" s="164">
        <f>SUM(G49:G50)</f>
        <v>0</v>
      </c>
      <c r="H51" s="164">
        <f>SUM(H49:H50)</f>
        <v>0</v>
      </c>
      <c r="I51" s="165">
        <f t="shared" si="2"/>
        <v>0</v>
      </c>
      <c r="J51" s="166" t="s">
        <v>230</v>
      </c>
      <c r="K51" s="169"/>
      <c r="L51" s="170"/>
      <c r="M51" s="132"/>
      <c r="N51" s="170"/>
      <c r="Q51" s="170"/>
      <c r="R51" s="169"/>
      <c r="S51" s="161">
        <v>15</v>
      </c>
      <c r="T51" s="162" t="s">
        <v>223</v>
      </c>
      <c r="U51" s="162" t="s">
        <v>105</v>
      </c>
      <c r="V51" s="163" t="s">
        <v>97</v>
      </c>
      <c r="W51" s="163">
        <v>3</v>
      </c>
      <c r="X51" s="164" t="s">
        <v>231</v>
      </c>
      <c r="Y51" s="164" t="s">
        <v>231</v>
      </c>
      <c r="Z51" s="165" t="s">
        <v>232</v>
      </c>
      <c r="AA51" s="167" t="s">
        <v>230</v>
      </c>
    </row>
    <row r="52" spans="1:27" ht="15" customHeight="1" thickTop="1"/>
    <row r="53" spans="1:27" ht="14.45" customHeight="1"/>
    <row r="54" spans="1:27" ht="14.45" customHeight="1"/>
    <row r="55" spans="1:27" ht="14.45" customHeight="1"/>
    <row r="56" spans="1:27" ht="14.45" customHeight="1"/>
    <row r="57" spans="1:27" ht="14.45" customHeight="1"/>
    <row r="58" spans="1:27" ht="14.45" customHeight="1"/>
    <row r="59" spans="1:27" ht="14.45" customHeight="1"/>
    <row r="60" spans="1:27" ht="14.45" customHeight="1"/>
    <row r="61" spans="1:27" ht="14.45" customHeight="1"/>
    <row r="62" spans="1:27" ht="14.45" customHeight="1"/>
    <row r="63" spans="1:27" ht="14.45" customHeight="1"/>
    <row r="64" spans="1:27"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sheetData>
  <mergeCells count="18">
    <mergeCell ref="X5:Y5"/>
    <mergeCell ref="Z5:Z6"/>
    <mergeCell ref="AA5:AA6"/>
    <mergeCell ref="I5:I6"/>
    <mergeCell ref="J5:J6"/>
    <mergeCell ref="S5:T6"/>
    <mergeCell ref="U5:U6"/>
    <mergeCell ref="V5:V6"/>
    <mergeCell ref="W5:W6"/>
    <mergeCell ref="B1:J1"/>
    <mergeCell ref="S1:AA1"/>
    <mergeCell ref="B3:J3"/>
    <mergeCell ref="S3:AA3"/>
    <mergeCell ref="B5:C6"/>
    <mergeCell ref="D5:D6"/>
    <mergeCell ref="E5:E6"/>
    <mergeCell ref="F5:F6"/>
    <mergeCell ref="G5:H5"/>
  </mergeCells>
  <conditionalFormatting sqref="M1:M51">
    <cfRule type="cellIs" dxfId="1" priority="1" operator="equal">
      <formula>"Please complete all cells in row"</formula>
    </cfRule>
  </conditionalFormatting>
  <dataValidations count="118">
    <dataValidation type="custom" allowBlank="1" showInputMessage="1" showErrorMessage="1" errorTitle="Input Error: £m's" error="Please input a numeric value, in units of £m's." sqref="I51" xr:uid="{7CAB1687-EEC7-4216-9AEC-D66E1910087D}">
      <formula1>ISNUMBER($I$51)</formula1>
    </dataValidation>
    <dataValidation type="custom" allowBlank="1" showInputMessage="1" showErrorMessage="1" errorTitle="Input Error: £m's" error="Please input a numeric value, in units of £m's." sqref="H51" xr:uid="{675C2C05-B94A-4CF2-BE46-43F319DA603F}">
      <formula1>ISNUMBER($H$51)</formula1>
    </dataValidation>
    <dataValidation type="custom" allowBlank="1" showInputMessage="1" showErrorMessage="1" errorTitle="Input Error: £m's" error="Please input a numeric value, in units of £m's." sqref="G51" xr:uid="{784A716E-5B1B-4FF9-BBAA-97C6C896B97E}">
      <formula1>ISNUMBER($G$51)</formula1>
    </dataValidation>
    <dataValidation type="custom" allowBlank="1" showInputMessage="1" showErrorMessage="1" errorTitle="Input Error: £m's" error="Please input a numeric value, in units of £m's." sqref="I50" xr:uid="{656CABF8-433E-49EF-AEAE-30B9E1706D61}">
      <formula1>ISNUMBER($I$50)</formula1>
    </dataValidation>
    <dataValidation type="custom" allowBlank="1" showInputMessage="1" showErrorMessage="1" errorTitle="Input Error: £m's" error="Please input a numeric value, in units of £m's." sqref="H50" xr:uid="{C8244016-C6D2-48BD-AF35-317F7715217E}">
      <formula1>ISNUMBER($H$50)</formula1>
    </dataValidation>
    <dataValidation type="custom" allowBlank="1" showInputMessage="1" showErrorMessage="1" errorTitle="Input Error: £m's" error="Please input a numeric value, in units of £m's." sqref="G50" xr:uid="{E8C280B4-8AE1-4192-BE0B-A4144C372D30}">
      <formula1>ISNUMBER($G$50)</formula1>
    </dataValidation>
    <dataValidation type="custom" allowBlank="1" showInputMessage="1" showErrorMessage="1" errorTitle="Input Error: £m's" error="Please input a numeric value, in units of £m's." sqref="I49" xr:uid="{B7A6BC36-5AE7-48DC-97D5-7F93B37652C3}">
      <formula1>ISNUMBER($I$49)</formula1>
    </dataValidation>
    <dataValidation type="custom" allowBlank="1" showInputMessage="1" showErrorMessage="1" errorTitle="Input Error: £m's" error="Please input a numeric value, in units of £m's." sqref="H49" xr:uid="{CC96A7BC-8DB5-4C7A-B58A-4029AC96F53F}">
      <formula1>ISNUMBER($H$49)</formula1>
    </dataValidation>
    <dataValidation type="custom" allowBlank="1" showInputMessage="1" showErrorMessage="1" errorTitle="Input Error: £m's" error="Please input a numeric value, in units of £m's." sqref="G49" xr:uid="{5785055B-DF06-45CC-8938-81F41FE84AE2}">
      <formula1>ISNUMBER($G$49)</formula1>
    </dataValidation>
    <dataValidation type="custom" allowBlank="1" showInputMessage="1" showErrorMessage="1" errorTitle="Input Error: £m's" error="Please input a numeric value, in units of £m's." sqref="I48" xr:uid="{A09A550B-0B71-48D0-BE6F-44BFE6BA1475}">
      <formula1>ISNUMBER($I$48)</formula1>
    </dataValidation>
    <dataValidation type="custom" allowBlank="1" showInputMessage="1" showErrorMessage="1" errorTitle="Input Error: £m's" error="Please input a numeric value, in units of £m's." sqref="H48" xr:uid="{BFB6D2FA-1C6E-4277-8D6C-2A5A15BB91F9}">
      <formula1>ISNUMBER($H$48)</formula1>
    </dataValidation>
    <dataValidation type="custom" allowBlank="1" showInputMessage="1" showErrorMessage="1" errorTitle="Input Error: £m's" error="Please input a numeric value, in units of £m's." sqref="G48" xr:uid="{5B67F95B-5BE7-414F-AA69-39DD6E050D4F}">
      <formula1>ISNUMBER($G$48)</formula1>
    </dataValidation>
    <dataValidation type="custom" allowBlank="1" showInputMessage="1" showErrorMessage="1" errorTitle="Input Error: £m's" error="Please input a numeric value, in units of £m's." sqref="I47" xr:uid="{A3E354DE-85F1-45A5-85B0-AADB114A673F}">
      <formula1>ISNUMBER($I$47)</formula1>
    </dataValidation>
    <dataValidation type="custom" allowBlank="1" showInputMessage="1" showErrorMessage="1" errorTitle="Input Error: £m's" error="Please input a numeric value, in units of £m's." sqref="H47" xr:uid="{B7F909CC-93ED-4C46-AA6E-72F15CF755DF}">
      <formula1>ISNUMBER($H$47)</formula1>
    </dataValidation>
    <dataValidation type="custom" allowBlank="1" showInputMessage="1" showErrorMessage="1" errorTitle="Input Error: £m's" error="Please input a numeric value, in units of £m's." sqref="G47" xr:uid="{6B4C06FD-D12E-4F1E-A516-5704DB73161F}">
      <formula1>ISNUMBER($G$47)</formula1>
    </dataValidation>
    <dataValidation type="custom" allowBlank="1" showInputMessage="1" showErrorMessage="1" errorTitle="Input Error: £m's" error="Please input a numeric value, in units of £m's." sqref="I46" xr:uid="{4ACEF4BC-68DD-4C69-966B-F95D1F8851A0}">
      <formula1>ISNUMBER($I$46)</formula1>
    </dataValidation>
    <dataValidation type="custom" allowBlank="1" showInputMessage="1" showErrorMessage="1" errorTitle="Input Error: £m's" error="Please input a numeric value, in units of £m's." sqref="H46" xr:uid="{15BAA156-862D-4EEE-828A-41E96C43F568}">
      <formula1>ISNUMBER($H$46)</formula1>
    </dataValidation>
    <dataValidation type="custom" allowBlank="1" showInputMessage="1" showErrorMessage="1" errorTitle="Input Error: £m's" error="Please input a numeric value, in units of £m's." sqref="G46" xr:uid="{9BCD4875-B1DE-4264-A443-FA11F279C25A}">
      <formula1>ISNUMBER($G$46)</formula1>
    </dataValidation>
    <dataValidation type="custom" allowBlank="1" showInputMessage="1" showErrorMessage="1" errorTitle="Input Error: £m's" error="Please input a numeric value, in units of £m's." sqref="I45" xr:uid="{0193A94C-EFE5-47FF-A26D-94903BC933E0}">
      <formula1>ISNUMBER($I$45)</formula1>
    </dataValidation>
    <dataValidation type="custom" allowBlank="1" showInputMessage="1" showErrorMessage="1" errorTitle="Input Error: £m's" error="Please input a numeric value, in units of £m's." sqref="H45" xr:uid="{ACD2A315-1152-4144-8B65-7D664DE64189}">
      <formula1>ISNUMBER($H$45)</formula1>
    </dataValidation>
    <dataValidation type="custom" allowBlank="1" showInputMessage="1" showErrorMessage="1" errorTitle="Input Error: £m's" error="Please input a numeric value, in units of £m's." sqref="G45" xr:uid="{C64C5E7C-011D-4FB0-B4C6-6977BDDA4720}">
      <formula1>ISNUMBER($G$45)</formula1>
    </dataValidation>
    <dataValidation type="custom" allowBlank="1" showInputMessage="1" showErrorMessage="1" errorTitle="Input Error: £m's" error="Please input a numeric value, in units of £m's." sqref="I44" xr:uid="{44083009-3F5F-4639-A623-6C361F20A725}">
      <formula1>ISNUMBER($I$44)</formula1>
    </dataValidation>
    <dataValidation type="custom" allowBlank="1" showInputMessage="1" showErrorMessage="1" errorTitle="Input Error: £m's" error="Please input a numeric value, in units of £m's." sqref="H44" xr:uid="{2D22DB82-067B-459F-86E8-076DE70F7662}">
      <formula1>ISNUMBER($H$44)</formula1>
    </dataValidation>
    <dataValidation type="custom" allowBlank="1" showInputMessage="1" showErrorMessage="1" errorTitle="Input Error: £m's" error="Please input a numeric value, in units of £m's." sqref="G44" xr:uid="{0EC4CD89-094F-417B-93A4-65486FD74DB0}">
      <formula1>ISNUMBER($G$44)</formula1>
    </dataValidation>
    <dataValidation type="custom" allowBlank="1" showInputMessage="1" showErrorMessage="1" errorTitle="Input Error: £m's" error="Please input a numeric value, in units of £m's." sqref="I43" xr:uid="{6819D6F4-5B61-4DA3-817C-CBF855275349}">
      <formula1>ISNUMBER($I$43)</formula1>
    </dataValidation>
    <dataValidation type="custom" allowBlank="1" showInputMessage="1" showErrorMessage="1" errorTitle="Input Error: £m's" error="Please input a numeric value, in units of £m's." sqref="H43" xr:uid="{B6B3B39E-E8BE-46E9-984A-E9CC5EFE18AE}">
      <formula1>ISNUMBER($H$43)</formula1>
    </dataValidation>
    <dataValidation type="custom" allowBlank="1" showInputMessage="1" showErrorMessage="1" errorTitle="Input Error: £m's" error="Please input a numeric value, in units of £m's." sqref="G43" xr:uid="{AE1DA88A-CDB9-4046-9557-E5B1AB980E57}">
      <formula1>ISNUMBER($G$43)</formula1>
    </dataValidation>
    <dataValidation type="custom" allowBlank="1" showInputMessage="1" showErrorMessage="1" errorTitle="Input Error: £m's" error="Please input a numeric value, in units of £m's." sqref="I42" xr:uid="{C5B9FEAC-679A-451C-95A4-5F5A8EA6CDCD}">
      <formula1>ISNUMBER($I$42)</formula1>
    </dataValidation>
    <dataValidation type="custom" allowBlank="1" showInputMessage="1" showErrorMessage="1" errorTitle="Input Error: £m's" error="Please input a numeric value, in units of £m's." sqref="H42" xr:uid="{6C5C39A2-7306-4439-A74D-1CD819EBB84E}">
      <formula1>ISNUMBER($H$42)</formula1>
    </dataValidation>
    <dataValidation type="custom" allowBlank="1" showInputMessage="1" showErrorMessage="1" errorTitle="Input Error: £m's" error="Please input a numeric value, in units of £m's." sqref="G42" xr:uid="{27865F2A-3063-458E-A89A-BF7FCB657E02}">
      <formula1>ISNUMBER($G$42)</formula1>
    </dataValidation>
    <dataValidation type="custom" allowBlank="1" showInputMessage="1" showErrorMessage="1" errorTitle="Input Error: £m's" error="Please input a numeric value, in units of £m's." sqref="I41" xr:uid="{CB33CA1E-7EED-461B-83C6-32432056F99C}">
      <formula1>ISNUMBER($I$41)</formula1>
    </dataValidation>
    <dataValidation type="custom" allowBlank="1" showInputMessage="1" showErrorMessage="1" errorTitle="Input Error: £m's" error="Please input a numeric value, in units of £m's." sqref="H41" xr:uid="{C9651F83-95B4-43BF-A376-D6DC7E133FD1}">
      <formula1>ISNUMBER($H$41)</formula1>
    </dataValidation>
    <dataValidation type="custom" allowBlank="1" showInputMessage="1" showErrorMessage="1" errorTitle="Input Error: £m's" error="Please input a numeric value, in units of £m's." sqref="G41" xr:uid="{E831ACCF-0E7A-45E7-82AA-09CC37575984}">
      <formula1>ISNUMBER($G$41)</formula1>
    </dataValidation>
    <dataValidation type="custom" allowBlank="1" showInputMessage="1" showErrorMessage="1" errorTitle="Input Error: £m's" error="Please input a numeric value, in units of £m's." sqref="I40" xr:uid="{292FB35E-4EE8-46C0-8F96-9ACDA3408597}">
      <formula1>ISNUMBER($I$40)</formula1>
    </dataValidation>
    <dataValidation type="custom" allowBlank="1" showInputMessage="1" showErrorMessage="1" errorTitle="Input Error: £m's" error="Please input a numeric value, in units of £m's." sqref="H40" xr:uid="{8CDC1D14-C8AA-4220-8302-295192C97F00}">
      <formula1>ISNUMBER($H$40)</formula1>
    </dataValidation>
    <dataValidation type="custom" allowBlank="1" showInputMessage="1" showErrorMessage="1" errorTitle="Input Error: £m's" error="Please input a numeric value, in units of £m's." sqref="G40" xr:uid="{46042205-93FC-40AA-83DF-03DC5197C12F}">
      <formula1>ISNUMBER($G$40)</formula1>
    </dataValidation>
    <dataValidation type="custom" allowBlank="1" showInputMessage="1" showErrorMessage="1" errorTitle="Input Error: £m's" error="Please input a numeric value, in units of £m's." sqref="I39" xr:uid="{A936CD38-A529-4C75-914F-679D19C0E4E6}">
      <formula1>ISNUMBER($I$39)</formula1>
    </dataValidation>
    <dataValidation type="custom" allowBlank="1" showInputMessage="1" showErrorMessage="1" errorTitle="Input Error: £m's" error="Please input a numeric value, in units of £m's." sqref="H39" xr:uid="{DF471C5C-A8AB-4FC5-B8B1-2C5C572898A5}">
      <formula1>ISNUMBER($H$39)</formula1>
    </dataValidation>
    <dataValidation type="custom" allowBlank="1" showInputMessage="1" showErrorMessage="1" errorTitle="Input Error: £m's" error="Please input a numeric value, in units of £m's." sqref="G39" xr:uid="{E2707BDD-A48E-4F76-9864-C6742DDB18A2}">
      <formula1>ISNUMBER($G$39)</formula1>
    </dataValidation>
    <dataValidation type="custom" allowBlank="1" showInputMessage="1" showErrorMessage="1" errorTitle="Input Error: £m's" error="Please input a numeric value, in units of £m's." sqref="I38" xr:uid="{EE0828BC-6594-4928-9192-C63EF6512EF6}">
      <formula1>ISNUMBER($I$38)</formula1>
    </dataValidation>
    <dataValidation type="custom" allowBlank="1" showInputMessage="1" showErrorMessage="1" errorTitle="Input Error: £m's" error="Please input a numeric value, in units of £m's." sqref="H38" xr:uid="{62E5739C-64F0-4AD1-865A-193FB5FA8AEF}">
      <formula1>ISNUMBER($H$38)</formula1>
    </dataValidation>
    <dataValidation type="custom" allowBlank="1" showInputMessage="1" showErrorMessage="1" errorTitle="Input Error: £m's" error="Please input a numeric value, in units of £m's." sqref="G38" xr:uid="{8E106C69-15BF-4705-9715-1D5656746446}">
      <formula1>ISNUMBER($G$38)</formula1>
    </dataValidation>
    <dataValidation type="custom" allowBlank="1" showInputMessage="1" showErrorMessage="1" errorTitle="Input Error: £m's" error="Please input a numeric value, in units of £m's." sqref="I37" xr:uid="{54B3BD53-8BAA-42DC-9357-54722BD465C1}">
      <formula1>ISNUMBER($I$37)</formula1>
    </dataValidation>
    <dataValidation type="custom" allowBlank="1" showInputMessage="1" showErrorMessage="1" errorTitle="Input Error: £m's" error="Please input a numeric value, in units of £m's." sqref="H37" xr:uid="{9603FEEF-38C2-40E3-BA2E-CEAEF1D3468E}">
      <formula1>ISNUMBER($H$37)</formula1>
    </dataValidation>
    <dataValidation type="custom" allowBlank="1" showInputMessage="1" showErrorMessage="1" errorTitle="Input Error: £m's" error="Please input a numeric value, in units of £m's." sqref="G37" xr:uid="{215A151C-202B-4356-8DC2-B96B806E9B6D}">
      <formula1>ISNUMBER($G$37)</formula1>
    </dataValidation>
    <dataValidation type="custom" allowBlank="1" showInputMessage="1" showErrorMessage="1" errorTitle="Input Error: £m's" error="Please input a numeric value, in units of £m's." sqref="I34" xr:uid="{41533252-1115-4DF2-9093-9AF110EDAEC7}">
      <formula1>ISNUMBER($I$34)</formula1>
    </dataValidation>
    <dataValidation type="custom" allowBlank="1" showInputMessage="1" showErrorMessage="1" errorTitle="Input Error: £m's" error="Please input a numeric value, in units of £m's." sqref="H34" xr:uid="{113767A7-A780-4A57-A12C-15B9BB338BA4}">
      <formula1>ISNUMBER($H$34)</formula1>
    </dataValidation>
    <dataValidation type="custom" allowBlank="1" showInputMessage="1" showErrorMessage="1" errorTitle="Input Error: £m's" error="Please input a numeric value, in units of £m's." sqref="G34" xr:uid="{08724CB1-FBD5-48E9-ADAE-57475C1B7B55}">
      <formula1>ISNUMBER($G$34)</formula1>
    </dataValidation>
    <dataValidation type="custom" allowBlank="1" showInputMessage="1" showErrorMessage="1" errorTitle="Input Error: £m's" error="Please input a numeric value, in units of £m's." sqref="I33" xr:uid="{6E2A9707-F997-46C8-A297-949698D2BA8B}">
      <formula1>ISNUMBER($I$33)</formula1>
    </dataValidation>
    <dataValidation type="custom" allowBlank="1" showInputMessage="1" showErrorMessage="1" errorTitle="Input Error: £m's" error="Please input a numeric value, in units of £m's." sqref="H33" xr:uid="{C23CA7FC-5C58-4525-943B-CAF0DF7ABACB}">
      <formula1>ISNUMBER($H$33)</formula1>
    </dataValidation>
    <dataValidation type="custom" allowBlank="1" showInputMessage="1" showErrorMessage="1" errorTitle="Input Error: £m's" error="Please input a numeric value, in units of £m's." sqref="G33" xr:uid="{F6133DBA-D34A-4654-BDE3-19B2E3546684}">
      <formula1>ISNUMBER($G$33)</formula1>
    </dataValidation>
    <dataValidation type="custom" allowBlank="1" showInputMessage="1" showErrorMessage="1" errorTitle="Input Error: £m's" error="Please input a numeric value, in units of £m's." sqref="I32" xr:uid="{4EECD07C-496B-4A35-8620-EC9B179B2758}">
      <formula1>ISNUMBER($I$32)</formula1>
    </dataValidation>
    <dataValidation type="custom" allowBlank="1" showInputMessage="1" showErrorMessage="1" errorTitle="Input Error: £m's" error="Please input a numeric value, in units of £m's." sqref="H32" xr:uid="{B4982D23-E1A6-4D9E-AB58-551392D5F118}">
      <formula1>ISNUMBER($H$32)</formula1>
    </dataValidation>
    <dataValidation type="custom" allowBlank="1" showInputMessage="1" showErrorMessage="1" errorTitle="Input Error: £m's" error="Please input a numeric value, in units of £m's." sqref="G32" xr:uid="{CA4AF609-7683-4C6D-B86D-E0CC176E69F5}">
      <formula1>ISNUMBER($G$32)</formula1>
    </dataValidation>
    <dataValidation type="custom" allowBlank="1" showInputMessage="1" showErrorMessage="1" errorTitle="Input Error: £m's" error="Please input a numeric value, in units of £m's." sqref="I31" xr:uid="{BC66323C-6513-49AF-A132-84E63B347CEE}">
      <formula1>ISNUMBER($I$31)</formula1>
    </dataValidation>
    <dataValidation type="custom" allowBlank="1" showInputMessage="1" showErrorMessage="1" errorTitle="Input Error: £m's" error="Please input a numeric value, in units of £m's." sqref="H31" xr:uid="{2B7549EB-584F-4B2E-9925-01266B920736}">
      <formula1>ISNUMBER($H$31)</formula1>
    </dataValidation>
    <dataValidation type="custom" allowBlank="1" showInputMessage="1" showErrorMessage="1" errorTitle="Input Error: £m's" error="Please input a numeric value, in units of £m's." sqref="G31" xr:uid="{6D972164-6EB3-4873-87EA-8DB468702FE3}">
      <formula1>ISNUMBER($G$31)</formula1>
    </dataValidation>
    <dataValidation type="custom" allowBlank="1" showInputMessage="1" showErrorMessage="1" errorTitle="Input Error: £m's" error="Please input a numeric value, in units of £m's." sqref="I30" xr:uid="{536DB7FE-BA33-4750-A3DD-03114984CA67}">
      <formula1>ISNUMBER($I$30)</formula1>
    </dataValidation>
    <dataValidation type="custom" allowBlank="1" showInputMessage="1" showErrorMessage="1" errorTitle="Input Error: £m's" error="Please input a numeric value, in units of £m's." sqref="H30" xr:uid="{676685AC-39C2-4865-B176-C27FBE4252F4}">
      <formula1>ISNUMBER($H$30)</formula1>
    </dataValidation>
    <dataValidation type="custom" allowBlank="1" showInputMessage="1" showErrorMessage="1" errorTitle="Input Error: £m's" error="Please input a numeric value, in units of £m's." sqref="G30" xr:uid="{DE6EFCC4-641D-4341-A6BC-4433C4423912}">
      <formula1>ISNUMBER($G$30)</formula1>
    </dataValidation>
    <dataValidation type="custom" allowBlank="1" showInputMessage="1" showErrorMessage="1" errorTitle="Input Error: £m's" error="Please input a numeric value, in units of £m's." sqref="I29" xr:uid="{52994E0A-B3A0-4822-817E-654EF350790C}">
      <formula1>ISNUMBER($I$29)</formula1>
    </dataValidation>
    <dataValidation type="custom" allowBlank="1" showInputMessage="1" showErrorMessage="1" errorTitle="Input Error: £m's" error="Please input a numeric value, in units of £m's." sqref="H29" xr:uid="{A5D79249-3079-4462-A2A2-5D1CB18F5E50}">
      <formula1>ISNUMBER($H$29)</formula1>
    </dataValidation>
    <dataValidation type="custom" allowBlank="1" showInputMessage="1" showErrorMessage="1" errorTitle="Input Error: £m's" error="Please input a numeric value, in units of £m's." sqref="G29" xr:uid="{202E35AD-A67E-4F43-BED2-B9D9AD89B208}">
      <formula1>ISNUMBER($G$29)</formula1>
    </dataValidation>
    <dataValidation type="custom" allowBlank="1" showInputMessage="1" showErrorMessage="1" errorTitle="Input Error: £m's" error="Please input a numeric value, in units of £m's." sqref="I28" xr:uid="{04B6977E-3A1B-4219-8593-0E3E09DD0235}">
      <formula1>ISNUMBER($I$28)</formula1>
    </dataValidation>
    <dataValidation type="custom" allowBlank="1" showInputMessage="1" showErrorMessage="1" errorTitle="Input Error: £m's" error="Please input a numeric value, in units of £m's." sqref="H28" xr:uid="{22ABDDFC-6255-4E92-86EF-AB2A970E9D25}">
      <formula1>ISNUMBER($H$28)</formula1>
    </dataValidation>
    <dataValidation type="custom" allowBlank="1" showInputMessage="1" showErrorMessage="1" errorTitle="Input Error: £m's" error="Please input a numeric value, in units of £m's." sqref="G28" xr:uid="{166238A1-3384-4C6C-AAAB-3E79D2C76423}">
      <formula1>ISNUMBER($G$28)</formula1>
    </dataValidation>
    <dataValidation type="custom" allowBlank="1" showInputMessage="1" showErrorMessage="1" errorTitle="Input Error: £m's" error="Please input a numeric value, in units of £m's." sqref="I27" xr:uid="{DAA312B8-9A94-45E8-85CE-5E7C4E977E72}">
      <formula1>ISNUMBER($I$27)</formula1>
    </dataValidation>
    <dataValidation type="custom" allowBlank="1" showInputMessage="1" showErrorMessage="1" errorTitle="Input Error: £m's" error="Please input a numeric value, in units of £m's." sqref="H27" xr:uid="{0821DA34-669E-46AC-AB10-6E6091931AB3}">
      <formula1>ISNUMBER($H$27)</formula1>
    </dataValidation>
    <dataValidation type="custom" allowBlank="1" showInputMessage="1" showErrorMessage="1" errorTitle="Input Error: £m's" error="Please input a numeric value, in units of £m's." sqref="G27" xr:uid="{4AC531EB-A128-4AA0-A40D-09D0263E2077}">
      <formula1>ISNUMBER($G$27)</formula1>
    </dataValidation>
    <dataValidation type="custom" allowBlank="1" showInputMessage="1" showErrorMessage="1" errorTitle="Input Error: £m's" error="Please input a numeric value, in units of £m's." sqref="I26" xr:uid="{3E47E5F8-9A45-4FE8-8221-1B55DB103F39}">
      <formula1>ISNUMBER($I$26)</formula1>
    </dataValidation>
    <dataValidation type="custom" allowBlank="1" showInputMessage="1" showErrorMessage="1" errorTitle="Input Error: £m's" error="Please input a numeric value, in units of £m's." sqref="H26" xr:uid="{6AC27687-F26E-48F5-AFB8-2CBADA24AF7B}">
      <formula1>ISNUMBER($H$26)</formula1>
    </dataValidation>
    <dataValidation type="custom" allowBlank="1" showInputMessage="1" showErrorMessage="1" errorTitle="Input Error: £m's" error="Please input a numeric value, in units of £m's." sqref="G26" xr:uid="{377AE399-DB66-4FE5-8098-EC92D91451D2}">
      <formula1>ISNUMBER($G$26)</formula1>
    </dataValidation>
    <dataValidation type="custom" allowBlank="1" showInputMessage="1" showErrorMessage="1" errorTitle="Input Error: £m's" error="Please input a numeric value, in units of £m's." sqref="I23" xr:uid="{123CEEDA-9B4D-4604-90A8-E021704C1133}">
      <formula1>ISNUMBER($I$23)</formula1>
    </dataValidation>
    <dataValidation type="custom" allowBlank="1" showInputMessage="1" showErrorMessage="1" errorTitle="Input Error: £m's" error="Please input a numeric value, in units of £m's." sqref="H23" xr:uid="{1A8184CB-4212-4108-B65E-839A67AC95CC}">
      <formula1>ISNUMBER($H$23)</formula1>
    </dataValidation>
    <dataValidation type="custom" allowBlank="1" showInputMessage="1" showErrorMessage="1" errorTitle="Input Error: £m's" error="Please input a numeric value, in units of £m's." sqref="G23" xr:uid="{0436E888-9540-424B-9067-49B0019A7DA9}">
      <formula1>ISNUMBER($G$23)</formula1>
    </dataValidation>
    <dataValidation type="custom" allowBlank="1" showInputMessage="1" showErrorMessage="1" errorTitle="Input Error: £m's" error="Please input a numeric value, in units of £m's." sqref="I22" xr:uid="{51D0C58B-AF13-4EC1-96C4-9100ABFAC0DC}">
      <formula1>ISNUMBER($I$22)</formula1>
    </dataValidation>
    <dataValidation type="custom" allowBlank="1" showInputMessage="1" showErrorMessage="1" errorTitle="Input Error: £m's" error="Please input a numeric value, in units of £m's." sqref="H22" xr:uid="{30706DD4-7E99-46C9-B827-AB0837F3FC57}">
      <formula1>ISNUMBER($H$22)</formula1>
    </dataValidation>
    <dataValidation type="custom" allowBlank="1" showInputMessage="1" showErrorMessage="1" errorTitle="Input Error: £m's" error="Please input a numeric value, in units of £m's." sqref="G22" xr:uid="{3C20B942-68DD-4801-9E76-59CF063249E3}">
      <formula1>ISNUMBER($G$22)</formula1>
    </dataValidation>
    <dataValidation type="custom" allowBlank="1" showInputMessage="1" showErrorMessage="1" errorTitle="Input Error: £m's" error="Please input a numeric value, in units of £m's." sqref="I21" xr:uid="{52FA3D7F-24F0-4398-9B39-39907FC8BC25}">
      <formula1>ISNUMBER($I$21)</formula1>
    </dataValidation>
    <dataValidation type="custom" allowBlank="1" showInputMessage="1" showErrorMessage="1" errorTitle="Input Error: £m's" error="Please input a numeric value, in units of £m's." sqref="H21" xr:uid="{3992B97F-A68F-4880-97A9-557D3C101843}">
      <formula1>ISNUMBER($H$21)</formula1>
    </dataValidation>
    <dataValidation type="custom" allowBlank="1" showInputMessage="1" showErrorMessage="1" errorTitle="Input Error: £m's" error="Please input a numeric value, in units of £m's." sqref="G21" xr:uid="{D095C0A7-12B1-4F53-A941-D4AA368F9CF3}">
      <formula1>ISNUMBER($G$21)</formula1>
    </dataValidation>
    <dataValidation type="custom" allowBlank="1" showInputMessage="1" showErrorMessage="1" errorTitle="Input Error: £m's" error="Please input a numeric value, in units of £m's." sqref="I20" xr:uid="{38E38CCA-476E-489E-B6B1-8B9B980CA807}">
      <formula1>ISNUMBER($I$20)</formula1>
    </dataValidation>
    <dataValidation type="custom" allowBlank="1" showInputMessage="1" showErrorMessage="1" errorTitle="Input Error: £m's" error="Please input a numeric value, in units of £m's." sqref="H20" xr:uid="{FAE4A8C9-53DC-4070-BC22-C714ED823C20}">
      <formula1>ISNUMBER($H$20)</formula1>
    </dataValidation>
    <dataValidation type="custom" allowBlank="1" showInputMessage="1" showErrorMessage="1" errorTitle="Input Error: £m's" error="Please input a numeric value, in units of £m's." sqref="G20" xr:uid="{04BACE2C-65AF-40BE-9A13-D750ED509D7E}">
      <formula1>ISNUMBER($G$20)</formula1>
    </dataValidation>
    <dataValidation type="custom" allowBlank="1" showInputMessage="1" showErrorMessage="1" errorTitle="Input Error: £m's" error="Please input a numeric value, in units of £m's." sqref="I19" xr:uid="{01442E24-356C-43D2-B051-AFD48708909F}">
      <formula1>ISNUMBER($I$19)</formula1>
    </dataValidation>
    <dataValidation type="custom" allowBlank="1" showInputMessage="1" showErrorMessage="1" errorTitle="Input Error: £m's" error="Please input a numeric value, in units of £m's." sqref="H19" xr:uid="{E8003198-DC2D-4A89-8D7C-B9274919675D}">
      <formula1>ISNUMBER($H$19)</formula1>
    </dataValidation>
    <dataValidation type="custom" allowBlank="1" showInputMessage="1" showErrorMessage="1" errorTitle="Input Error: £m's" error="Please input a numeric value, in units of £m's." sqref="G19" xr:uid="{C985AFBF-1AFD-42F4-AC1C-5CAD22CBDB9F}">
      <formula1>ISNUMBER($G$19)</formula1>
    </dataValidation>
    <dataValidation type="custom" allowBlank="1" showInputMessage="1" showErrorMessage="1" errorTitle="Input Error: £m's" error="Please input a numeric value, in units of £m's." sqref="I18" xr:uid="{8482A622-9A3B-486A-A93E-1C03EEC90DAA}">
      <formula1>ISNUMBER($I$18)</formula1>
    </dataValidation>
    <dataValidation type="custom" allowBlank="1" showInputMessage="1" showErrorMessage="1" errorTitle="Input Error: £m's" error="Please input a numeric value, in units of £m's." sqref="H18" xr:uid="{E11A7D11-031E-4BDC-B6DB-EEB097A6067F}">
      <formula1>ISNUMBER($H$18)</formula1>
    </dataValidation>
    <dataValidation type="custom" allowBlank="1" showInputMessage="1" showErrorMessage="1" errorTitle="Input Error: £m's" error="Please input a numeric value, in units of £m's." sqref="G18" xr:uid="{CD26605B-9342-49AD-AB1D-F94DE5323232}">
      <formula1>ISNUMBER($G$18)</formula1>
    </dataValidation>
    <dataValidation type="custom" allowBlank="1" showInputMessage="1" showErrorMessage="1" errorTitle="Input Error: £m's" error="Please input a numeric value, in units of £m's." sqref="I17" xr:uid="{AC2AC58C-DB4C-40FB-9D76-8221BA92A929}">
      <formula1>ISNUMBER($I$17)</formula1>
    </dataValidation>
    <dataValidation type="custom" allowBlank="1" showInputMessage="1" showErrorMessage="1" errorTitle="Input Error: £m's" error="Please input a numeric value, in units of £m's." sqref="H17" xr:uid="{E66AFDF0-49C7-41B6-9D58-354421EF9BB7}">
      <formula1>ISNUMBER($H$17)</formula1>
    </dataValidation>
    <dataValidation type="custom" allowBlank="1" showInputMessage="1" showErrorMessage="1" errorTitle="Input Error: £m's" error="Please input a numeric value, in units of £m's." sqref="G17" xr:uid="{01AA424C-52D2-48E8-9BBA-4E2771193AB4}">
      <formula1>ISNUMBER($G$17)</formula1>
    </dataValidation>
    <dataValidation type="custom" allowBlank="1" showInputMessage="1" showErrorMessage="1" errorTitle="Input Error: £m's" error="Please input a numeric value, in units of £m's." sqref="I16" xr:uid="{955640C7-6522-4038-821A-FE153E63D489}">
      <formula1>ISNUMBER($I$16)</formula1>
    </dataValidation>
    <dataValidation type="custom" allowBlank="1" showInputMessage="1" showErrorMessage="1" errorTitle="Input Error: £m's" error="Please input a numeric value, in units of £m's." sqref="H16" xr:uid="{C23B1108-B176-40CB-B503-43E458503977}">
      <formula1>ISNUMBER($H$16)</formula1>
    </dataValidation>
    <dataValidation type="custom" allowBlank="1" showInputMessage="1" showErrorMessage="1" errorTitle="Input Error: £m's" error="Please input a numeric value, in units of £m's." sqref="G16" xr:uid="{C4989480-9EC7-4C7E-A06C-2123B34F2053}">
      <formula1>ISNUMBER($G$16)</formula1>
    </dataValidation>
    <dataValidation type="custom" allowBlank="1" showInputMessage="1" showErrorMessage="1" errorTitle="Input Error: £m's" error="Please input a numeric value, in units of £m's." sqref="I15" xr:uid="{4709869A-38CC-4515-BBAA-56F197A7EF9D}">
      <formula1>ISNUMBER($I$15)</formula1>
    </dataValidation>
    <dataValidation type="custom" allowBlank="1" showInputMessage="1" showErrorMessage="1" errorTitle="Input Error: £m's" error="Please input a numeric value, in units of £m's." sqref="H15" xr:uid="{19A39F11-B71A-43D3-8276-5590A7986E15}">
      <formula1>ISNUMBER($H$15)</formula1>
    </dataValidation>
    <dataValidation type="custom" allowBlank="1" showInputMessage="1" showErrorMessage="1" errorTitle="Input Error: £m's" error="Please input a numeric value, in units of £m's." sqref="G15" xr:uid="{92C401B8-3B92-4BA6-84A7-1F9A64F42DA7}">
      <formula1>ISNUMBER($G$15)</formula1>
    </dataValidation>
    <dataValidation type="custom" allowBlank="1" showInputMessage="1" showErrorMessage="1" errorTitle="Input Error: £m's" error="Please input a numeric value, in units of £m's." sqref="I14" xr:uid="{9496DD3B-0DD3-4012-8EA5-F07D4936E4A6}">
      <formula1>ISNUMBER($I$14)</formula1>
    </dataValidation>
    <dataValidation type="custom" allowBlank="1" showInputMessage="1" showErrorMessage="1" errorTitle="Input Error: £m's" error="Please input a numeric value, in units of £m's." sqref="H14" xr:uid="{DF8C5807-661C-43CD-B012-23B691713FBC}">
      <formula1>ISNUMBER($H$14)</formula1>
    </dataValidation>
    <dataValidation type="custom" allowBlank="1" showInputMessage="1" showErrorMessage="1" errorTitle="Input Error: £m's" error="Please input a numeric value, in units of £m's." sqref="G14" xr:uid="{BC81A17B-3D9F-4715-ABF7-77A2B3506A67}">
      <formula1>ISNUMBER($G$14)</formula1>
    </dataValidation>
    <dataValidation type="custom" allowBlank="1" showInputMessage="1" showErrorMessage="1" errorTitle="Input Error: £m's" error="Please input a numeric value, in units of £m's." sqref="I13" xr:uid="{8299CD2C-3738-4434-9C37-62A8F47409D6}">
      <formula1>ISNUMBER($I$13)</formula1>
    </dataValidation>
    <dataValidation type="custom" allowBlank="1" showInputMessage="1" showErrorMessage="1" errorTitle="Input Error: £m's" error="Please input a numeric value, in units of £m's." sqref="H13" xr:uid="{60614EC3-B7A2-416C-9AA9-4274BF5CFFEC}">
      <formula1>ISNUMBER($H$13)</formula1>
    </dataValidation>
    <dataValidation type="custom" allowBlank="1" showInputMessage="1" showErrorMessage="1" errorTitle="Input Error: £m's" error="Please input a numeric value, in units of £m's." sqref="G13" xr:uid="{2C367714-001E-49E1-825D-761257275184}">
      <formula1>ISNUMBER($G$13)</formula1>
    </dataValidation>
    <dataValidation type="custom" allowBlank="1" showInputMessage="1" showErrorMessage="1" errorTitle="Input Error: £m's" error="Please input a numeric value, in units of £m's." sqref="I12" xr:uid="{3960DA15-ABF2-4C10-835C-7C533F2EA314}">
      <formula1>ISNUMBER($I$12)</formula1>
    </dataValidation>
    <dataValidation type="custom" allowBlank="1" showInputMessage="1" showErrorMessage="1" errorTitle="Input Error: £m's" error="Please input a numeric value, in units of £m's." sqref="H12" xr:uid="{691CA418-E865-4BA5-9C8A-D44F533BF083}">
      <formula1>ISNUMBER($H$12)</formula1>
    </dataValidation>
    <dataValidation type="custom" allowBlank="1" showInputMessage="1" showErrorMessage="1" errorTitle="Input Error: £m's" error="Please input a numeric value, in units of £m's." sqref="G12" xr:uid="{7397AD7C-B173-489E-9162-2BCE5FAC1543}">
      <formula1>ISNUMBER($G$12)</formula1>
    </dataValidation>
    <dataValidation type="custom" allowBlank="1" showInputMessage="1" showErrorMessage="1" errorTitle="Input Error: £m's" error="Please input a numeric value, in units of £m's." sqref="I11" xr:uid="{B02BF21C-F3E3-4401-9BB0-3D1F589560F2}">
      <formula1>ISNUMBER($I$11)</formula1>
    </dataValidation>
    <dataValidation type="custom" allowBlank="1" showInputMessage="1" showErrorMessage="1" errorTitle="Input Error: £m's" error="Please input a numeric value, in units of £m's." sqref="H11" xr:uid="{5EE563FF-B831-4C37-95CE-E313CEB0F893}">
      <formula1>ISNUMBER($H$11)</formula1>
    </dataValidation>
    <dataValidation type="custom" allowBlank="1" showInputMessage="1" showErrorMessage="1" errorTitle="Input Error: £m's" error="Please input a numeric value, in units of £m's." sqref="G11" xr:uid="{18FFD96A-A613-46B8-99D8-CDBE15E10A20}">
      <formula1>ISNUMBER($G$11)</formula1>
    </dataValidation>
    <dataValidation type="custom" allowBlank="1" showInputMessage="1" showErrorMessage="1" errorTitle="Input Error: £m's" error="Please input a numeric value, in units of £m's." sqref="I10" xr:uid="{287B80F2-EFE0-4386-9801-F315354023E8}">
      <formula1>ISNUMBER($I$10)</formula1>
    </dataValidation>
    <dataValidation type="custom" allowBlank="1" showInputMessage="1" showErrorMessage="1" errorTitle="Input Error: £m's" error="Please input a numeric value, in units of £m's." sqref="H10" xr:uid="{4C3AB989-7453-42BD-8340-D5D647E9FE33}">
      <formula1>ISNUMBER($H$10)</formula1>
    </dataValidation>
    <dataValidation type="custom" allowBlank="1" showInputMessage="1" showErrorMessage="1" errorTitle="Input Error: £m's" error="Please input a numeric value, in units of £m's." sqref="G10" xr:uid="{56EC4C54-6B6C-4CDB-AD55-941D95FC30AD}">
      <formula1>ISNUMBER($G$10)</formula1>
    </dataValidation>
    <dataValidation type="custom" allowBlank="1" showInputMessage="1" showErrorMessage="1" errorTitle="Input Error: £m's" error="Please input a numeric value, in units of £m's." sqref="I9" xr:uid="{A135D805-C916-4FB4-A697-C7D475AAA44A}">
      <formula1>ISNUMBER($I$9)</formula1>
    </dataValidation>
    <dataValidation type="custom" allowBlank="1" showInputMessage="1" showErrorMessage="1" errorTitle="Input Error: £m's" error="Please input a numeric value, in units of £m's." sqref="H9" xr:uid="{0DBEAA02-6C9D-40AC-AD7E-0B1F8D1516B9}">
      <formula1>ISNUMBER($H$9)</formula1>
    </dataValidation>
    <dataValidation type="custom" allowBlank="1" showInputMessage="1" showErrorMessage="1" errorTitle="Input Error: £m's" error="Please input a numeric value, in units of £m's." sqref="G9" xr:uid="{D00B04CD-9D42-4493-83F0-4F1EBE05E9EE}">
      <formula1>ISNUMBER($G$9)</formula1>
    </dataValidation>
    <dataValidation type="custom" allowBlank="1" showErrorMessage="1" errorTitle="Input Error" error="Please enter a numeric value." sqref="X37:Z51 X26:Z34 X9:Z23" xr:uid="{D9A7CAFE-8D74-408F-B97E-94C80636919F}">
      <formula1>ISNUMBER(X9)</formula1>
    </dataValidation>
  </dataValidations>
  <pageMargins left="0.7" right="0.7" top="0.75" bottom="0.75" header="0.3" footer="0.3"/>
  <pageSetup paperSize="8" scale="44" fitToHeight="2" orientation="portrait" r:id="rId1"/>
  <headerFooter>
    <oddHeader>&amp;L&amp;F&amp;CSheet: &amp;A&amp;ROFFICIAL</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7C87646-2F14-42D2-91A1-EF84E30DD756}">
          <x14:formula1>
            <xm:f>Lists!$C$5:$C$23</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0E5C3-A33B-4228-9976-53537DD7AE58}">
  <sheetPr>
    <tabColor rgb="FF0070C0"/>
    <pageSetUpPr fitToPage="1"/>
  </sheetPr>
  <dimension ref="A1:Y10000"/>
  <sheetViews>
    <sheetView showGridLines="0" zoomScale="55" zoomScaleNormal="55" zoomScaleSheetLayoutView="100" workbookViewId="0">
      <pane ySplit="6" topLeftCell="A7" activePane="bottomLeft" state="frozen"/>
      <selection activeCell="O10" sqref="O10"/>
      <selection pane="bottomLeft" activeCell="O10" sqref="O10"/>
    </sheetView>
  </sheetViews>
  <sheetFormatPr defaultColWidth="10.28515625" defaultRowHeight="15"/>
  <cols>
    <col min="1" max="1" width="6.140625" style="171" customWidth="1"/>
    <col min="2" max="2" width="3.85546875" style="171" customWidth="1"/>
    <col min="3" max="3" width="87" style="174" customWidth="1"/>
    <col min="4" max="4" width="6.42578125" style="171" customWidth="1"/>
    <col min="5" max="5" width="5.5703125" style="171" customWidth="1"/>
    <col min="6" max="8" width="20.140625" style="175" customWidth="1"/>
    <col min="9" max="9" width="97.28515625" style="171" customWidth="1"/>
    <col min="10" max="11" width="4.140625" style="171" customWidth="1"/>
    <col min="12" max="12" width="33.5703125" style="171" customWidth="1"/>
    <col min="13" max="13" width="4.140625" style="171" customWidth="1"/>
    <col min="14" max="16" width="0" style="171" hidden="1" customWidth="1"/>
    <col min="17" max="17" width="4.140625" style="171" customWidth="1"/>
    <col min="18" max="18" width="3.85546875" style="171" customWidth="1"/>
    <col min="19" max="19" width="87" style="171" customWidth="1"/>
    <col min="20" max="20" width="6.42578125" style="171" customWidth="1"/>
    <col min="21" max="21" width="5.5703125" style="171" customWidth="1"/>
    <col min="22" max="24" width="20.140625" style="171" customWidth="1"/>
    <col min="25" max="25" width="97.28515625" style="171" customWidth="1"/>
    <col min="26" max="677" width="6.140625" style="171" customWidth="1"/>
    <col min="678" max="16384" width="10.28515625" style="171"/>
  </cols>
  <sheetData>
    <row r="1" spans="1:25" s="121" customFormat="1" ht="22.5" customHeight="1">
      <c r="A1" s="118"/>
      <c r="B1" s="119" t="s">
        <v>233</v>
      </c>
      <c r="C1" s="119"/>
      <c r="D1" s="119"/>
      <c r="E1" s="119"/>
      <c r="F1" s="119"/>
      <c r="G1" s="119"/>
      <c r="H1" s="119"/>
      <c r="I1" s="119"/>
      <c r="J1" s="118"/>
      <c r="K1" s="120"/>
      <c r="L1" s="118"/>
      <c r="M1" s="120"/>
      <c r="N1" s="118"/>
      <c r="O1" s="118"/>
      <c r="P1" s="120"/>
      <c r="Q1" s="118"/>
      <c r="R1" s="119" t="s">
        <v>58</v>
      </c>
      <c r="S1" s="119"/>
      <c r="T1" s="119"/>
      <c r="U1" s="119"/>
      <c r="V1" s="119"/>
      <c r="W1" s="119"/>
      <c r="X1" s="119"/>
      <c r="Y1" s="119"/>
    </row>
    <row r="2" spans="1:25" s="121" customFormat="1" ht="22.5" customHeight="1">
      <c r="A2" s="118"/>
      <c r="B2" s="119" t="str">
        <f>Costs!B2</f>
        <v>XXX</v>
      </c>
      <c r="C2" s="119"/>
      <c r="D2" s="119"/>
      <c r="E2" s="119"/>
      <c r="F2" s="119"/>
      <c r="G2" s="119"/>
      <c r="H2" s="119"/>
      <c r="I2" s="119"/>
      <c r="J2" s="118"/>
      <c r="K2" s="120"/>
      <c r="L2" s="118"/>
      <c r="M2" s="120"/>
      <c r="N2" s="118"/>
      <c r="O2" s="118"/>
      <c r="P2" s="120"/>
      <c r="Q2" s="118"/>
      <c r="R2" s="118"/>
      <c r="S2" s="118"/>
      <c r="T2" s="118"/>
      <c r="U2" s="118"/>
      <c r="V2" s="118"/>
      <c r="W2" s="118"/>
      <c r="X2" s="118"/>
      <c r="Y2" s="118"/>
    </row>
    <row r="3" spans="1:25" s="121" customFormat="1" ht="18.95" customHeight="1">
      <c r="A3" s="118"/>
      <c r="B3" s="122" t="s">
        <v>234</v>
      </c>
      <c r="C3" s="122"/>
      <c r="D3" s="122"/>
      <c r="E3" s="122"/>
      <c r="F3" s="122"/>
      <c r="G3" s="122"/>
      <c r="H3" s="122"/>
      <c r="I3" s="122"/>
      <c r="J3" s="118"/>
      <c r="K3" s="120"/>
      <c r="L3" s="123" t="s">
        <v>56</v>
      </c>
      <c r="M3" s="120"/>
      <c r="N3" s="118"/>
      <c r="O3" s="118"/>
      <c r="P3" s="120"/>
      <c r="Q3" s="118"/>
      <c r="R3" s="122" t="s">
        <v>234</v>
      </c>
      <c r="S3" s="122"/>
      <c r="T3" s="122"/>
      <c r="U3" s="122"/>
      <c r="V3" s="122"/>
      <c r="W3" s="122"/>
      <c r="X3" s="122"/>
      <c r="Y3" s="122"/>
    </row>
    <row r="4" spans="1:25" s="121" customFormat="1" ht="15" customHeight="1" thickBot="1">
      <c r="A4" s="118"/>
      <c r="B4" s="118"/>
      <c r="C4" s="118"/>
      <c r="D4" s="118"/>
      <c r="E4" s="118"/>
      <c r="F4" s="118"/>
      <c r="G4" s="118"/>
      <c r="H4" s="118"/>
      <c r="I4" s="118"/>
      <c r="J4" s="118"/>
      <c r="K4" s="120"/>
      <c r="L4" s="118"/>
      <c r="M4" s="120"/>
      <c r="N4" s="118"/>
      <c r="O4" s="118"/>
      <c r="P4" s="120"/>
      <c r="Q4" s="118"/>
      <c r="R4" s="118"/>
      <c r="S4" s="118"/>
      <c r="T4" s="118"/>
      <c r="U4" s="118"/>
      <c r="V4" s="118"/>
      <c r="W4" s="118"/>
      <c r="X4" s="118"/>
      <c r="Y4" s="118"/>
    </row>
    <row r="5" spans="1:25" s="133" customFormat="1" ht="15" customHeight="1" thickTop="1">
      <c r="A5" s="124"/>
      <c r="B5" s="125" t="s">
        <v>89</v>
      </c>
      <c r="C5" s="126"/>
      <c r="D5" s="127" t="s">
        <v>2</v>
      </c>
      <c r="E5" s="127" t="s">
        <v>3</v>
      </c>
      <c r="F5" s="128" t="s">
        <v>235</v>
      </c>
      <c r="G5" s="129"/>
      <c r="H5" s="127" t="s">
        <v>236</v>
      </c>
      <c r="I5" s="130" t="s">
        <v>93</v>
      </c>
      <c r="J5" s="124"/>
      <c r="K5" s="131"/>
      <c r="L5" s="132"/>
      <c r="M5" s="131"/>
      <c r="N5" s="133" t="s">
        <v>57</v>
      </c>
      <c r="P5" s="131"/>
      <c r="Q5" s="124"/>
      <c r="R5" s="125" t="s">
        <v>89</v>
      </c>
      <c r="S5" s="126"/>
      <c r="T5" s="127" t="s">
        <v>2</v>
      </c>
      <c r="U5" s="127" t="s">
        <v>3</v>
      </c>
      <c r="V5" s="128" t="s">
        <v>235</v>
      </c>
      <c r="W5" s="129"/>
      <c r="X5" s="127" t="s">
        <v>236</v>
      </c>
      <c r="Y5" s="130" t="s">
        <v>93</v>
      </c>
    </row>
    <row r="6" spans="1:25" s="133" customFormat="1" ht="15" customHeight="1" thickBot="1">
      <c r="A6" s="124"/>
      <c r="B6" s="134"/>
      <c r="C6" s="135"/>
      <c r="D6" s="136"/>
      <c r="E6" s="136"/>
      <c r="F6" s="137" t="s">
        <v>13</v>
      </c>
      <c r="G6" s="137" t="s">
        <v>14</v>
      </c>
      <c r="H6" s="136"/>
      <c r="I6" s="138"/>
      <c r="J6" s="124"/>
      <c r="K6" s="131"/>
      <c r="L6" s="132"/>
      <c r="M6" s="131"/>
      <c r="P6" s="131"/>
      <c r="Q6" s="124"/>
      <c r="R6" s="134"/>
      <c r="S6" s="135"/>
      <c r="T6" s="136"/>
      <c r="U6" s="136"/>
      <c r="V6" s="137" t="s">
        <v>13</v>
      </c>
      <c r="W6" s="137" t="s">
        <v>14</v>
      </c>
      <c r="X6" s="136"/>
      <c r="Y6" s="138"/>
    </row>
    <row r="7" spans="1:25" s="133" customFormat="1" ht="15" customHeight="1" thickTop="1" thickBot="1">
      <c r="A7" s="124"/>
      <c r="B7" s="124"/>
      <c r="C7" s="139"/>
      <c r="D7" s="140"/>
      <c r="E7" s="140"/>
      <c r="F7" s="140"/>
      <c r="G7" s="140"/>
      <c r="H7" s="140"/>
      <c r="I7" s="124"/>
      <c r="J7" s="124"/>
      <c r="K7" s="131"/>
      <c r="L7" s="132"/>
      <c r="M7" s="131"/>
      <c r="P7" s="131"/>
      <c r="Q7" s="124"/>
      <c r="R7" s="124"/>
      <c r="S7" s="139"/>
      <c r="T7" s="140"/>
      <c r="U7" s="140"/>
      <c r="V7" s="140"/>
      <c r="W7" s="140"/>
      <c r="X7" s="140"/>
      <c r="Y7" s="124"/>
    </row>
    <row r="8" spans="1:25" s="133" customFormat="1" ht="15" customHeight="1" thickTop="1" thickBot="1">
      <c r="A8" s="124"/>
      <c r="B8" s="141" t="s">
        <v>16</v>
      </c>
      <c r="C8" s="172" t="s">
        <v>94</v>
      </c>
      <c r="D8" s="140"/>
      <c r="E8" s="140"/>
      <c r="F8" s="140"/>
      <c r="G8" s="140"/>
      <c r="H8" s="140"/>
      <c r="I8" s="124"/>
      <c r="J8" s="124"/>
      <c r="K8" s="131"/>
      <c r="L8" s="132"/>
      <c r="M8" s="131"/>
      <c r="P8" s="131"/>
      <c r="Q8" s="124"/>
      <c r="R8" s="141" t="s">
        <v>16</v>
      </c>
      <c r="S8" s="172" t="s">
        <v>94</v>
      </c>
      <c r="T8" s="140"/>
      <c r="U8" s="140"/>
      <c r="V8" s="140"/>
      <c r="W8" s="140"/>
      <c r="X8" s="140"/>
      <c r="Y8" s="124"/>
    </row>
    <row r="9" spans="1:25" s="133" customFormat="1" ht="54" customHeight="1" thickTop="1">
      <c r="A9" s="124"/>
      <c r="B9" s="143">
        <v>2</v>
      </c>
      <c r="C9" s="144" t="s">
        <v>237</v>
      </c>
      <c r="D9" s="146" t="s">
        <v>238</v>
      </c>
      <c r="E9" s="146">
        <v>0</v>
      </c>
      <c r="F9" s="176"/>
      <c r="G9" s="176"/>
      <c r="H9" s="177">
        <f>IFERROR(SUM(F9:G9), 0)</f>
        <v>0</v>
      </c>
      <c r="I9" s="149" t="s">
        <v>239</v>
      </c>
      <c r="J9" s="124"/>
      <c r="K9" s="131"/>
      <c r="L9" s="132" t="str">
        <f>IF( SUM( N9:O9 ) = 0, "", $N$5 )</f>
        <v>Please complete all cells in row</v>
      </c>
      <c r="M9" s="131"/>
      <c r="N9" s="133">
        <f xml:space="preserve"> IF( ISNUMBER( $F$9 ), 0, 1 )</f>
        <v>1</v>
      </c>
      <c r="O9" s="133">
        <f xml:space="preserve"> IF( ISNUMBER( $G$9 ), 0, 1 )</f>
        <v>1</v>
      </c>
      <c r="P9" s="131"/>
      <c r="Q9" s="124"/>
      <c r="R9" s="143">
        <v>2</v>
      </c>
      <c r="S9" s="144" t="s">
        <v>237</v>
      </c>
      <c r="T9" s="146" t="s">
        <v>238</v>
      </c>
      <c r="U9" s="146">
        <v>0</v>
      </c>
      <c r="V9" s="178" t="s">
        <v>240</v>
      </c>
      <c r="W9" s="178" t="s">
        <v>240</v>
      </c>
      <c r="X9" s="177" t="s">
        <v>241</v>
      </c>
      <c r="Y9" s="151" t="s">
        <v>239</v>
      </c>
    </row>
    <row r="10" spans="1:25" s="133" customFormat="1" ht="36.950000000000003" customHeight="1">
      <c r="A10" s="124"/>
      <c r="B10" s="152">
        <v>3</v>
      </c>
      <c r="C10" s="153" t="s">
        <v>242</v>
      </c>
      <c r="D10" s="154" t="s">
        <v>243</v>
      </c>
      <c r="E10" s="154">
        <v>0</v>
      </c>
      <c r="F10" s="179"/>
      <c r="G10" s="179"/>
      <c r="H10" s="180">
        <f>IFERROR(SUM(F10:G10), 0)</f>
        <v>0</v>
      </c>
      <c r="I10" s="157" t="s">
        <v>244</v>
      </c>
      <c r="J10" s="124"/>
      <c r="K10" s="131"/>
      <c r="L10" s="132" t="str">
        <f>IF( SUM( N10:O10 ) = 0, "", $N$5 )</f>
        <v>Please complete all cells in row</v>
      </c>
      <c r="M10" s="131"/>
      <c r="N10" s="133">
        <f xml:space="preserve"> IF( ISNUMBER( $F$10 ), 0, 1 )</f>
        <v>1</v>
      </c>
      <c r="O10" s="133">
        <f xml:space="preserve"> IF( ISNUMBER( $G$10 ), 0, 1 )</f>
        <v>1</v>
      </c>
      <c r="P10" s="131"/>
      <c r="Q10" s="124"/>
      <c r="R10" s="152">
        <v>3</v>
      </c>
      <c r="S10" s="153" t="s">
        <v>242</v>
      </c>
      <c r="T10" s="154" t="s">
        <v>243</v>
      </c>
      <c r="U10" s="154">
        <v>0</v>
      </c>
      <c r="V10" s="181" t="s">
        <v>245</v>
      </c>
      <c r="W10" s="181" t="s">
        <v>245</v>
      </c>
      <c r="X10" s="180" t="s">
        <v>246</v>
      </c>
      <c r="Y10" s="159" t="s">
        <v>244</v>
      </c>
    </row>
    <row r="11" spans="1:25" s="133" customFormat="1" ht="36.950000000000003" customHeight="1">
      <c r="A11" s="124"/>
      <c r="B11" s="152">
        <v>4</v>
      </c>
      <c r="C11" s="153" t="s">
        <v>247</v>
      </c>
      <c r="D11" s="154" t="s">
        <v>238</v>
      </c>
      <c r="E11" s="154">
        <v>0</v>
      </c>
      <c r="F11" s="179"/>
      <c r="G11" s="179"/>
      <c r="H11" s="180">
        <f>IFERROR(SUM(F11:G11), 0)</f>
        <v>0</v>
      </c>
      <c r="I11" s="157" t="s">
        <v>248</v>
      </c>
      <c r="J11" s="124"/>
      <c r="K11" s="131"/>
      <c r="L11" s="132" t="str">
        <f>IF( SUM( N11:O11 ) = 0, "", $N$5 )</f>
        <v>Please complete all cells in row</v>
      </c>
      <c r="M11" s="131"/>
      <c r="N11" s="133">
        <f xml:space="preserve"> IF( ISNUMBER( $F$11 ), 0, 1 )</f>
        <v>1</v>
      </c>
      <c r="O11" s="133">
        <f xml:space="preserve"> IF( ISNUMBER( $G$11 ), 0, 1 )</f>
        <v>1</v>
      </c>
      <c r="P11" s="131"/>
      <c r="Q11" s="124"/>
      <c r="R11" s="152">
        <v>4</v>
      </c>
      <c r="S11" s="153" t="s">
        <v>247</v>
      </c>
      <c r="T11" s="154" t="s">
        <v>238</v>
      </c>
      <c r="U11" s="154">
        <v>0</v>
      </c>
      <c r="V11" s="181" t="s">
        <v>249</v>
      </c>
      <c r="W11" s="181" t="s">
        <v>249</v>
      </c>
      <c r="X11" s="180" t="s">
        <v>250</v>
      </c>
      <c r="Y11" s="159" t="s">
        <v>248</v>
      </c>
    </row>
    <row r="12" spans="1:25" s="133" customFormat="1" ht="36.950000000000003" customHeight="1">
      <c r="A12" s="124"/>
      <c r="B12" s="152">
        <v>5</v>
      </c>
      <c r="C12" s="153" t="s">
        <v>251</v>
      </c>
      <c r="D12" s="154" t="s">
        <v>243</v>
      </c>
      <c r="E12" s="154">
        <v>0</v>
      </c>
      <c r="F12" s="179"/>
      <c r="G12" s="179"/>
      <c r="H12" s="180">
        <f>IFERROR(SUM(F12:G12), 0)</f>
        <v>0</v>
      </c>
      <c r="I12" s="157" t="s">
        <v>252</v>
      </c>
      <c r="J12" s="124"/>
      <c r="K12" s="131"/>
      <c r="L12" s="132" t="str">
        <f>IF( SUM( N12:O12 ) = 0, "", $N$5 )</f>
        <v>Please complete all cells in row</v>
      </c>
      <c r="M12" s="131"/>
      <c r="N12" s="133">
        <f xml:space="preserve"> IF( ISNUMBER( $F$12 ), 0, 1 )</f>
        <v>1</v>
      </c>
      <c r="O12" s="133">
        <f xml:space="preserve"> IF( ISNUMBER( $G$12 ), 0, 1 )</f>
        <v>1</v>
      </c>
      <c r="P12" s="131"/>
      <c r="Q12" s="124"/>
      <c r="R12" s="152">
        <v>5</v>
      </c>
      <c r="S12" s="153" t="s">
        <v>251</v>
      </c>
      <c r="T12" s="154" t="s">
        <v>243</v>
      </c>
      <c r="U12" s="154">
        <v>0</v>
      </c>
      <c r="V12" s="181" t="s">
        <v>253</v>
      </c>
      <c r="W12" s="181" t="s">
        <v>253</v>
      </c>
      <c r="X12" s="180" t="s">
        <v>254</v>
      </c>
      <c r="Y12" s="159" t="s">
        <v>252</v>
      </c>
    </row>
    <row r="13" spans="1:25" s="133" customFormat="1" ht="36.950000000000003" customHeight="1" thickBot="1">
      <c r="A13" s="124"/>
      <c r="B13" s="161">
        <v>6</v>
      </c>
      <c r="C13" s="162" t="s">
        <v>255</v>
      </c>
      <c r="D13" s="163" t="s">
        <v>238</v>
      </c>
      <c r="E13" s="163">
        <v>0</v>
      </c>
      <c r="F13" s="182"/>
      <c r="G13" s="182"/>
      <c r="H13" s="183">
        <f>IFERROR(SUM(F13:G13), 0)</f>
        <v>0</v>
      </c>
      <c r="I13" s="166" t="s">
        <v>256</v>
      </c>
      <c r="J13" s="124"/>
      <c r="K13" s="131"/>
      <c r="L13" s="132" t="str">
        <f>IF( SUM( N13:O13 ) = 0, "", $N$5 )</f>
        <v>Please complete all cells in row</v>
      </c>
      <c r="M13" s="131"/>
      <c r="N13" s="133">
        <f xml:space="preserve"> IF( ISNUMBER( $F$13 ), 0, 1 )</f>
        <v>1</v>
      </c>
      <c r="O13" s="133">
        <f xml:space="preserve"> IF( ISNUMBER( $G$13 ), 0, 1 )</f>
        <v>1</v>
      </c>
      <c r="P13" s="131"/>
      <c r="Q13" s="124"/>
      <c r="R13" s="161">
        <v>6</v>
      </c>
      <c r="S13" s="162" t="s">
        <v>255</v>
      </c>
      <c r="T13" s="163" t="s">
        <v>238</v>
      </c>
      <c r="U13" s="163">
        <v>0</v>
      </c>
      <c r="V13" s="184" t="s">
        <v>257</v>
      </c>
      <c r="W13" s="184" t="s">
        <v>257</v>
      </c>
      <c r="X13" s="183" t="s">
        <v>258</v>
      </c>
      <c r="Y13" s="167" t="s">
        <v>256</v>
      </c>
    </row>
    <row r="14" spans="1:25" ht="15" customHeight="1" thickTop="1" thickBot="1">
      <c r="A14" s="124"/>
      <c r="B14" s="124"/>
      <c r="C14" s="168"/>
      <c r="D14" s="124"/>
      <c r="E14" s="124"/>
      <c r="F14" s="173" t="s">
        <v>149</v>
      </c>
      <c r="G14" s="173" t="s">
        <v>149</v>
      </c>
      <c r="H14" s="173" t="s">
        <v>149</v>
      </c>
      <c r="I14" s="169"/>
      <c r="J14" s="169"/>
      <c r="K14" s="170"/>
      <c r="L14" s="132"/>
      <c r="M14" s="170"/>
      <c r="P14" s="170"/>
      <c r="Q14" s="169"/>
      <c r="R14" s="124"/>
      <c r="S14" s="168"/>
      <c r="T14" s="124"/>
      <c r="U14" s="124"/>
      <c r="V14" s="173" t="s">
        <v>149</v>
      </c>
      <c r="W14" s="173" t="s">
        <v>149</v>
      </c>
      <c r="X14" s="173" t="s">
        <v>149</v>
      </c>
      <c r="Y14" s="169"/>
    </row>
    <row r="15" spans="1:25" ht="15" customHeight="1" thickTop="1" thickBot="1">
      <c r="A15" s="124"/>
      <c r="B15" s="141" t="s">
        <v>31</v>
      </c>
      <c r="C15" s="172" t="s">
        <v>150</v>
      </c>
      <c r="D15" s="124"/>
      <c r="E15" s="124"/>
      <c r="F15" s="173" t="s">
        <v>149</v>
      </c>
      <c r="G15" s="173" t="s">
        <v>149</v>
      </c>
      <c r="H15" s="173" t="s">
        <v>149</v>
      </c>
      <c r="I15" s="169"/>
      <c r="J15" s="169"/>
      <c r="K15" s="170"/>
      <c r="L15" s="132"/>
      <c r="M15" s="170"/>
      <c r="P15" s="170"/>
      <c r="Q15" s="169"/>
      <c r="R15" s="141" t="s">
        <v>31</v>
      </c>
      <c r="S15" s="172" t="s">
        <v>150</v>
      </c>
      <c r="T15" s="124"/>
      <c r="U15" s="124"/>
      <c r="V15" s="173" t="s">
        <v>149</v>
      </c>
      <c r="W15" s="173" t="s">
        <v>149</v>
      </c>
      <c r="X15" s="173" t="s">
        <v>149</v>
      </c>
      <c r="Y15" s="169"/>
    </row>
    <row r="16" spans="1:25" ht="36.950000000000003" customHeight="1" thickTop="1">
      <c r="A16" s="124"/>
      <c r="B16" s="143">
        <v>1</v>
      </c>
      <c r="C16" s="144" t="s">
        <v>259</v>
      </c>
      <c r="D16" s="146" t="s">
        <v>19</v>
      </c>
      <c r="E16" s="146">
        <v>0</v>
      </c>
      <c r="F16" s="176"/>
      <c r="G16" s="176"/>
      <c r="H16" s="177">
        <f>IFERROR(SUM(F16:G16), 0)</f>
        <v>0</v>
      </c>
      <c r="I16" s="149" t="s">
        <v>260</v>
      </c>
      <c r="J16" s="169"/>
      <c r="K16" s="170"/>
      <c r="L16" s="132" t="str">
        <f>IF( SUM( N16:O16 ) = 0, "", $N$5 )</f>
        <v>Please complete all cells in row</v>
      </c>
      <c r="M16" s="170"/>
      <c r="N16" s="171">
        <f xml:space="preserve"> IF( ISNUMBER( $F$16 ), 0, 1 )</f>
        <v>1</v>
      </c>
      <c r="O16" s="171">
        <f xml:space="preserve"> IF( ISNUMBER( $G$16 ), 0, 1 )</f>
        <v>1</v>
      </c>
      <c r="P16" s="170"/>
      <c r="Q16" s="169"/>
      <c r="R16" s="143">
        <v>1</v>
      </c>
      <c r="S16" s="144" t="s">
        <v>259</v>
      </c>
      <c r="T16" s="146" t="s">
        <v>19</v>
      </c>
      <c r="U16" s="146">
        <v>0</v>
      </c>
      <c r="V16" s="178" t="s">
        <v>261</v>
      </c>
      <c r="W16" s="178" t="s">
        <v>261</v>
      </c>
      <c r="X16" s="177" t="s">
        <v>262</v>
      </c>
      <c r="Y16" s="149" t="s">
        <v>260</v>
      </c>
    </row>
    <row r="17" spans="1:25" ht="69" customHeight="1" thickBot="1">
      <c r="A17" s="124"/>
      <c r="B17" s="161">
        <v>2</v>
      </c>
      <c r="C17" s="162" t="s">
        <v>263</v>
      </c>
      <c r="D17" s="163" t="s">
        <v>19</v>
      </c>
      <c r="E17" s="163">
        <v>0</v>
      </c>
      <c r="F17" s="182"/>
      <c r="G17" s="182"/>
      <c r="H17" s="183">
        <f>IFERROR(SUM(F17:G17), 0)</f>
        <v>0</v>
      </c>
      <c r="I17" s="166" t="s">
        <v>264</v>
      </c>
      <c r="J17" s="169"/>
      <c r="K17" s="170"/>
      <c r="L17" s="132" t="str">
        <f>IF( SUM( N17:O17 ) = 0, "", $N$5 )</f>
        <v>Please complete all cells in row</v>
      </c>
      <c r="M17" s="170"/>
      <c r="N17" s="171">
        <f xml:space="preserve"> IF( ISNUMBER( $F$17 ), 0, 1 )</f>
        <v>1</v>
      </c>
      <c r="O17" s="171">
        <f xml:space="preserve"> IF( ISNUMBER( $G$17 ), 0, 1 )</f>
        <v>1</v>
      </c>
      <c r="P17" s="170"/>
      <c r="Q17" s="169"/>
      <c r="R17" s="161">
        <v>2</v>
      </c>
      <c r="S17" s="162" t="s">
        <v>263</v>
      </c>
      <c r="T17" s="163" t="s">
        <v>19</v>
      </c>
      <c r="U17" s="163">
        <v>0</v>
      </c>
      <c r="V17" s="184" t="s">
        <v>265</v>
      </c>
      <c r="W17" s="184" t="s">
        <v>265</v>
      </c>
      <c r="X17" s="183" t="s">
        <v>266</v>
      </c>
      <c r="Y17" s="166" t="s">
        <v>264</v>
      </c>
    </row>
    <row r="18" spans="1:25" ht="15" customHeight="1" thickTop="1" thickBot="1">
      <c r="A18" s="124"/>
      <c r="B18" s="124"/>
      <c r="C18" s="168"/>
      <c r="D18" s="124"/>
      <c r="E18" s="124"/>
      <c r="F18" s="173" t="s">
        <v>149</v>
      </c>
      <c r="G18" s="173" t="s">
        <v>149</v>
      </c>
      <c r="H18" s="173" t="s">
        <v>149</v>
      </c>
      <c r="I18" s="169"/>
      <c r="J18" s="169"/>
      <c r="K18" s="170"/>
      <c r="L18" s="132"/>
      <c r="M18" s="170"/>
      <c r="P18" s="170"/>
      <c r="Q18" s="169"/>
      <c r="R18" s="124"/>
      <c r="S18" s="168"/>
      <c r="T18" s="124"/>
      <c r="U18" s="124"/>
      <c r="V18" s="173" t="s">
        <v>149</v>
      </c>
      <c r="W18" s="173" t="s">
        <v>149</v>
      </c>
      <c r="X18" s="173" t="s">
        <v>149</v>
      </c>
      <c r="Y18" s="169"/>
    </row>
    <row r="19" spans="1:25" ht="15" customHeight="1" thickTop="1" thickBot="1">
      <c r="A19" s="124"/>
      <c r="B19" s="141" t="s">
        <v>181</v>
      </c>
      <c r="C19" s="172" t="s">
        <v>182</v>
      </c>
      <c r="D19" s="124"/>
      <c r="E19" s="124"/>
      <c r="F19" s="173" t="s">
        <v>149</v>
      </c>
      <c r="G19" s="173" t="s">
        <v>149</v>
      </c>
      <c r="H19" s="173" t="s">
        <v>149</v>
      </c>
      <c r="I19" s="169"/>
      <c r="J19" s="169"/>
      <c r="K19" s="170"/>
      <c r="L19" s="132"/>
      <c r="M19" s="170"/>
      <c r="P19" s="170"/>
      <c r="Q19" s="169"/>
      <c r="R19" s="141" t="s">
        <v>181</v>
      </c>
      <c r="S19" s="172" t="s">
        <v>182</v>
      </c>
      <c r="T19" s="124"/>
      <c r="U19" s="124"/>
      <c r="V19" s="173" t="s">
        <v>149</v>
      </c>
      <c r="W19" s="173" t="s">
        <v>149</v>
      </c>
      <c r="X19" s="173" t="s">
        <v>149</v>
      </c>
      <c r="Y19" s="169"/>
    </row>
    <row r="20" spans="1:25" ht="36.950000000000003" customHeight="1" thickTop="1">
      <c r="A20" s="124"/>
      <c r="B20" s="143">
        <v>1</v>
      </c>
      <c r="C20" s="144" t="s">
        <v>267</v>
      </c>
      <c r="D20" s="146" t="s">
        <v>268</v>
      </c>
      <c r="E20" s="146">
        <v>0</v>
      </c>
      <c r="F20" s="176"/>
      <c r="G20" s="176"/>
      <c r="H20" s="177">
        <f t="shared" ref="H20:H30" si="0">IFERROR(SUM(F20:G20), 0)</f>
        <v>0</v>
      </c>
      <c r="I20" s="149" t="s">
        <v>269</v>
      </c>
      <c r="J20" s="169"/>
      <c r="K20" s="170"/>
      <c r="L20" s="132" t="str">
        <f t="shared" ref="L20:L30" si="1">IF( SUM( N20:O20 ) = 0, "", $N$5 )</f>
        <v>Please complete all cells in row</v>
      </c>
      <c r="M20" s="170"/>
      <c r="N20" s="171">
        <f xml:space="preserve"> IF( ISNUMBER( $F$20 ), 0, 1 )</f>
        <v>1</v>
      </c>
      <c r="O20" s="171">
        <f xml:space="preserve"> IF( ISNUMBER( $G$20 ), 0, 1 )</f>
        <v>1</v>
      </c>
      <c r="P20" s="170"/>
      <c r="Q20" s="169"/>
      <c r="R20" s="143">
        <v>1</v>
      </c>
      <c r="S20" s="144" t="s">
        <v>267</v>
      </c>
      <c r="T20" s="146" t="s">
        <v>268</v>
      </c>
      <c r="U20" s="146">
        <v>0</v>
      </c>
      <c r="V20" s="178" t="s">
        <v>270</v>
      </c>
      <c r="W20" s="178" t="s">
        <v>270</v>
      </c>
      <c r="X20" s="177" t="s">
        <v>271</v>
      </c>
      <c r="Y20" s="151" t="s">
        <v>269</v>
      </c>
    </row>
    <row r="21" spans="1:25" ht="54" customHeight="1">
      <c r="A21" s="124"/>
      <c r="B21" s="152">
        <v>2</v>
      </c>
      <c r="C21" s="153" t="s">
        <v>272</v>
      </c>
      <c r="D21" s="154" t="s">
        <v>268</v>
      </c>
      <c r="E21" s="154">
        <v>0</v>
      </c>
      <c r="F21" s="179"/>
      <c r="G21" s="179"/>
      <c r="H21" s="180">
        <f t="shared" si="0"/>
        <v>0</v>
      </c>
      <c r="I21" s="157" t="s">
        <v>273</v>
      </c>
      <c r="J21" s="169"/>
      <c r="K21" s="170"/>
      <c r="L21" s="132" t="str">
        <f t="shared" si="1"/>
        <v>Please complete all cells in row</v>
      </c>
      <c r="M21" s="170"/>
      <c r="N21" s="171">
        <f xml:space="preserve"> IF( ISNUMBER( $F$21 ), 0, 1 )</f>
        <v>1</v>
      </c>
      <c r="O21" s="171">
        <f xml:space="preserve"> IF( ISNUMBER( $G$21 ), 0, 1 )</f>
        <v>1</v>
      </c>
      <c r="P21" s="170"/>
      <c r="Q21" s="169"/>
      <c r="R21" s="152">
        <v>2</v>
      </c>
      <c r="S21" s="153" t="s">
        <v>272</v>
      </c>
      <c r="T21" s="154" t="s">
        <v>268</v>
      </c>
      <c r="U21" s="154">
        <v>0</v>
      </c>
      <c r="V21" s="181" t="s">
        <v>274</v>
      </c>
      <c r="W21" s="181" t="s">
        <v>274</v>
      </c>
      <c r="X21" s="180" t="s">
        <v>275</v>
      </c>
      <c r="Y21" s="159" t="s">
        <v>273</v>
      </c>
    </row>
    <row r="22" spans="1:25" ht="36.950000000000003" customHeight="1">
      <c r="A22" s="124"/>
      <c r="B22" s="152">
        <v>3</v>
      </c>
      <c r="C22" s="153" t="s">
        <v>276</v>
      </c>
      <c r="D22" s="154" t="s">
        <v>243</v>
      </c>
      <c r="E22" s="154">
        <v>0</v>
      </c>
      <c r="F22" s="179"/>
      <c r="G22" s="179"/>
      <c r="H22" s="180">
        <f t="shared" si="0"/>
        <v>0</v>
      </c>
      <c r="I22" s="157" t="s">
        <v>277</v>
      </c>
      <c r="J22" s="169"/>
      <c r="K22" s="170"/>
      <c r="L22" s="132" t="str">
        <f t="shared" si="1"/>
        <v>Please complete all cells in row</v>
      </c>
      <c r="M22" s="170"/>
      <c r="N22" s="171">
        <f xml:space="preserve"> IF( ISNUMBER( $F$22 ), 0, 1 )</f>
        <v>1</v>
      </c>
      <c r="O22" s="171">
        <f xml:space="preserve"> IF( ISNUMBER( $G$22 ), 0, 1 )</f>
        <v>1</v>
      </c>
      <c r="P22" s="170"/>
      <c r="Q22" s="169"/>
      <c r="R22" s="152">
        <v>3</v>
      </c>
      <c r="S22" s="153" t="s">
        <v>276</v>
      </c>
      <c r="T22" s="154" t="s">
        <v>243</v>
      </c>
      <c r="U22" s="154">
        <v>0</v>
      </c>
      <c r="V22" s="181" t="s">
        <v>278</v>
      </c>
      <c r="W22" s="181" t="s">
        <v>278</v>
      </c>
      <c r="X22" s="180" t="s">
        <v>279</v>
      </c>
      <c r="Y22" s="159" t="s">
        <v>277</v>
      </c>
    </row>
    <row r="23" spans="1:25" ht="54" customHeight="1">
      <c r="A23" s="124"/>
      <c r="B23" s="152">
        <v>4</v>
      </c>
      <c r="C23" s="153" t="s">
        <v>280</v>
      </c>
      <c r="D23" s="154" t="s">
        <v>243</v>
      </c>
      <c r="E23" s="154">
        <v>0</v>
      </c>
      <c r="F23" s="179"/>
      <c r="G23" s="179"/>
      <c r="H23" s="180">
        <f t="shared" si="0"/>
        <v>0</v>
      </c>
      <c r="I23" s="157" t="s">
        <v>281</v>
      </c>
      <c r="J23" s="169"/>
      <c r="K23" s="170"/>
      <c r="L23" s="132" t="str">
        <f t="shared" si="1"/>
        <v>Please complete all cells in row</v>
      </c>
      <c r="M23" s="170"/>
      <c r="N23" s="171">
        <f xml:space="preserve"> IF( ISNUMBER( $F$23 ), 0, 1 )</f>
        <v>1</v>
      </c>
      <c r="O23" s="171">
        <f xml:space="preserve"> IF( ISNUMBER( $G$23 ), 0, 1 )</f>
        <v>1</v>
      </c>
      <c r="P23" s="170"/>
      <c r="Q23" s="169"/>
      <c r="R23" s="152">
        <v>4</v>
      </c>
      <c r="S23" s="153" t="s">
        <v>280</v>
      </c>
      <c r="T23" s="154" t="s">
        <v>243</v>
      </c>
      <c r="U23" s="154">
        <v>0</v>
      </c>
      <c r="V23" s="181" t="s">
        <v>282</v>
      </c>
      <c r="W23" s="181" t="s">
        <v>282</v>
      </c>
      <c r="X23" s="180" t="s">
        <v>283</v>
      </c>
      <c r="Y23" s="159" t="s">
        <v>281</v>
      </c>
    </row>
    <row r="24" spans="1:25" ht="36.950000000000003" customHeight="1">
      <c r="A24" s="124"/>
      <c r="B24" s="152">
        <v>5</v>
      </c>
      <c r="C24" s="153" t="s">
        <v>284</v>
      </c>
      <c r="D24" s="154" t="s">
        <v>243</v>
      </c>
      <c r="E24" s="154">
        <v>0</v>
      </c>
      <c r="F24" s="179"/>
      <c r="G24" s="179"/>
      <c r="H24" s="180">
        <f t="shared" si="0"/>
        <v>0</v>
      </c>
      <c r="I24" s="157" t="s">
        <v>285</v>
      </c>
      <c r="J24" s="169"/>
      <c r="K24" s="170"/>
      <c r="L24" s="132" t="str">
        <f t="shared" si="1"/>
        <v>Please complete all cells in row</v>
      </c>
      <c r="M24" s="170"/>
      <c r="N24" s="171">
        <f xml:space="preserve"> IF( ISNUMBER( $F$24 ), 0, 1 )</f>
        <v>1</v>
      </c>
      <c r="O24" s="171">
        <f xml:space="preserve"> IF( ISNUMBER( $G$24 ), 0, 1 )</f>
        <v>1</v>
      </c>
      <c r="P24" s="170"/>
      <c r="Q24" s="169"/>
      <c r="R24" s="152">
        <v>5</v>
      </c>
      <c r="S24" s="153" t="s">
        <v>284</v>
      </c>
      <c r="T24" s="154" t="s">
        <v>243</v>
      </c>
      <c r="U24" s="154">
        <v>0</v>
      </c>
      <c r="V24" s="181" t="s">
        <v>286</v>
      </c>
      <c r="W24" s="181" t="s">
        <v>286</v>
      </c>
      <c r="X24" s="180" t="s">
        <v>287</v>
      </c>
      <c r="Y24" s="159" t="s">
        <v>285</v>
      </c>
    </row>
    <row r="25" spans="1:25" ht="36.950000000000003" customHeight="1">
      <c r="A25" s="124"/>
      <c r="B25" s="152">
        <v>6</v>
      </c>
      <c r="C25" s="153" t="s">
        <v>288</v>
      </c>
      <c r="D25" s="154" t="s">
        <v>268</v>
      </c>
      <c r="E25" s="154">
        <v>0</v>
      </c>
      <c r="F25" s="179"/>
      <c r="G25" s="179"/>
      <c r="H25" s="180">
        <f t="shared" si="0"/>
        <v>0</v>
      </c>
      <c r="I25" s="157" t="s">
        <v>289</v>
      </c>
      <c r="J25" s="169"/>
      <c r="K25" s="170"/>
      <c r="L25" s="132" t="str">
        <f t="shared" si="1"/>
        <v>Please complete all cells in row</v>
      </c>
      <c r="M25" s="170"/>
      <c r="N25" s="171">
        <f xml:space="preserve"> IF( ISNUMBER( $F$25 ), 0, 1 )</f>
        <v>1</v>
      </c>
      <c r="O25" s="171">
        <f xml:space="preserve"> IF( ISNUMBER( $G$25 ), 0, 1 )</f>
        <v>1</v>
      </c>
      <c r="P25" s="170"/>
      <c r="Q25" s="169"/>
      <c r="R25" s="152">
        <v>6</v>
      </c>
      <c r="S25" s="153" t="s">
        <v>288</v>
      </c>
      <c r="T25" s="154" t="s">
        <v>268</v>
      </c>
      <c r="U25" s="154">
        <v>0</v>
      </c>
      <c r="V25" s="181" t="s">
        <v>290</v>
      </c>
      <c r="W25" s="181" t="s">
        <v>290</v>
      </c>
      <c r="X25" s="180" t="s">
        <v>291</v>
      </c>
      <c r="Y25" s="159" t="s">
        <v>289</v>
      </c>
    </row>
    <row r="26" spans="1:25" ht="36.950000000000003" customHeight="1">
      <c r="A26" s="124"/>
      <c r="B26" s="152">
        <v>7</v>
      </c>
      <c r="C26" s="153" t="s">
        <v>292</v>
      </c>
      <c r="D26" s="154" t="s">
        <v>268</v>
      </c>
      <c r="E26" s="154">
        <v>0</v>
      </c>
      <c r="F26" s="179"/>
      <c r="G26" s="179"/>
      <c r="H26" s="180">
        <f t="shared" si="0"/>
        <v>0</v>
      </c>
      <c r="I26" s="157" t="s">
        <v>293</v>
      </c>
      <c r="J26" s="169"/>
      <c r="K26" s="170"/>
      <c r="L26" s="132" t="str">
        <f t="shared" si="1"/>
        <v>Please complete all cells in row</v>
      </c>
      <c r="M26" s="170"/>
      <c r="N26" s="171">
        <f xml:space="preserve"> IF( ISNUMBER( $F$26 ), 0, 1 )</f>
        <v>1</v>
      </c>
      <c r="O26" s="171">
        <f xml:space="preserve"> IF( ISNUMBER( $G$26 ), 0, 1 )</f>
        <v>1</v>
      </c>
      <c r="P26" s="170"/>
      <c r="Q26" s="169"/>
      <c r="R26" s="152">
        <v>7</v>
      </c>
      <c r="S26" s="153" t="s">
        <v>292</v>
      </c>
      <c r="T26" s="154" t="s">
        <v>268</v>
      </c>
      <c r="U26" s="154">
        <v>0</v>
      </c>
      <c r="V26" s="181" t="s">
        <v>294</v>
      </c>
      <c r="W26" s="181" t="s">
        <v>294</v>
      </c>
      <c r="X26" s="180" t="s">
        <v>295</v>
      </c>
      <c r="Y26" s="159" t="s">
        <v>293</v>
      </c>
    </row>
    <row r="27" spans="1:25" ht="36.950000000000003" customHeight="1">
      <c r="A27" s="124"/>
      <c r="B27" s="152">
        <v>8</v>
      </c>
      <c r="C27" s="153" t="s">
        <v>296</v>
      </c>
      <c r="D27" s="154" t="s">
        <v>243</v>
      </c>
      <c r="E27" s="154">
        <v>0</v>
      </c>
      <c r="F27" s="179"/>
      <c r="G27" s="179"/>
      <c r="H27" s="180">
        <f t="shared" si="0"/>
        <v>0</v>
      </c>
      <c r="I27" s="157" t="s">
        <v>297</v>
      </c>
      <c r="J27" s="169"/>
      <c r="K27" s="170"/>
      <c r="L27" s="132" t="str">
        <f t="shared" si="1"/>
        <v>Please complete all cells in row</v>
      </c>
      <c r="M27" s="170"/>
      <c r="N27" s="171">
        <f xml:space="preserve"> IF( ISNUMBER( $F$27 ), 0, 1 )</f>
        <v>1</v>
      </c>
      <c r="O27" s="171">
        <f xml:space="preserve"> IF( ISNUMBER( $G$27 ), 0, 1 )</f>
        <v>1</v>
      </c>
      <c r="P27" s="170"/>
      <c r="Q27" s="169"/>
      <c r="R27" s="152">
        <v>8</v>
      </c>
      <c r="S27" s="153" t="s">
        <v>296</v>
      </c>
      <c r="T27" s="154" t="s">
        <v>243</v>
      </c>
      <c r="U27" s="154">
        <v>0</v>
      </c>
      <c r="V27" s="181" t="s">
        <v>298</v>
      </c>
      <c r="W27" s="181" t="s">
        <v>298</v>
      </c>
      <c r="X27" s="180" t="s">
        <v>299</v>
      </c>
      <c r="Y27" s="159" t="s">
        <v>297</v>
      </c>
    </row>
    <row r="28" spans="1:25" ht="36.950000000000003" customHeight="1">
      <c r="A28" s="124"/>
      <c r="B28" s="152">
        <v>9</v>
      </c>
      <c r="C28" s="153" t="s">
        <v>300</v>
      </c>
      <c r="D28" s="154" t="s">
        <v>243</v>
      </c>
      <c r="E28" s="154">
        <v>0</v>
      </c>
      <c r="F28" s="179"/>
      <c r="G28" s="179"/>
      <c r="H28" s="180">
        <f t="shared" si="0"/>
        <v>0</v>
      </c>
      <c r="I28" s="157" t="s">
        <v>301</v>
      </c>
      <c r="J28" s="169"/>
      <c r="K28" s="170"/>
      <c r="L28" s="132" t="str">
        <f t="shared" si="1"/>
        <v>Please complete all cells in row</v>
      </c>
      <c r="M28" s="170"/>
      <c r="N28" s="171">
        <f xml:space="preserve"> IF( ISNUMBER( $F$28 ), 0, 1 )</f>
        <v>1</v>
      </c>
      <c r="O28" s="171">
        <f xml:space="preserve"> IF( ISNUMBER( $G$28 ), 0, 1 )</f>
        <v>1</v>
      </c>
      <c r="P28" s="170"/>
      <c r="Q28" s="169"/>
      <c r="R28" s="152">
        <v>9</v>
      </c>
      <c r="S28" s="153" t="s">
        <v>300</v>
      </c>
      <c r="T28" s="154" t="s">
        <v>243</v>
      </c>
      <c r="U28" s="154">
        <v>0</v>
      </c>
      <c r="V28" s="181" t="s">
        <v>302</v>
      </c>
      <c r="W28" s="181" t="s">
        <v>302</v>
      </c>
      <c r="X28" s="180" t="s">
        <v>303</v>
      </c>
      <c r="Y28" s="159" t="s">
        <v>301</v>
      </c>
    </row>
    <row r="29" spans="1:25" ht="36.950000000000003" customHeight="1">
      <c r="A29" s="124"/>
      <c r="B29" s="152">
        <v>10</v>
      </c>
      <c r="C29" s="153" t="s">
        <v>304</v>
      </c>
      <c r="D29" s="154" t="s">
        <v>243</v>
      </c>
      <c r="E29" s="154">
        <v>0</v>
      </c>
      <c r="F29" s="179"/>
      <c r="G29" s="179"/>
      <c r="H29" s="180">
        <f t="shared" si="0"/>
        <v>0</v>
      </c>
      <c r="I29" s="157" t="s">
        <v>305</v>
      </c>
      <c r="J29" s="169"/>
      <c r="K29" s="170"/>
      <c r="L29" s="132" t="str">
        <f t="shared" si="1"/>
        <v>Please complete all cells in row</v>
      </c>
      <c r="M29" s="170"/>
      <c r="N29" s="171">
        <f xml:space="preserve"> IF( ISNUMBER( $F$29 ), 0, 1 )</f>
        <v>1</v>
      </c>
      <c r="O29" s="171">
        <f xml:space="preserve"> IF( ISNUMBER( $G$29 ), 0, 1 )</f>
        <v>1</v>
      </c>
      <c r="P29" s="170"/>
      <c r="Q29" s="169"/>
      <c r="R29" s="152">
        <v>10</v>
      </c>
      <c r="S29" s="153" t="s">
        <v>304</v>
      </c>
      <c r="T29" s="154" t="s">
        <v>243</v>
      </c>
      <c r="U29" s="154">
        <v>0</v>
      </c>
      <c r="V29" s="181" t="s">
        <v>306</v>
      </c>
      <c r="W29" s="181" t="s">
        <v>306</v>
      </c>
      <c r="X29" s="180" t="s">
        <v>307</v>
      </c>
      <c r="Y29" s="159" t="s">
        <v>305</v>
      </c>
    </row>
    <row r="30" spans="1:25" ht="15" customHeight="1" thickBot="1">
      <c r="A30" s="124"/>
      <c r="B30" s="161">
        <v>11</v>
      </c>
      <c r="C30" s="162" t="s">
        <v>308</v>
      </c>
      <c r="D30" s="163" t="s">
        <v>309</v>
      </c>
      <c r="E30" s="163">
        <v>0</v>
      </c>
      <c r="F30" s="182"/>
      <c r="G30" s="182"/>
      <c r="H30" s="183">
        <f t="shared" si="0"/>
        <v>0</v>
      </c>
      <c r="I30" s="166" t="s">
        <v>310</v>
      </c>
      <c r="J30" s="169"/>
      <c r="K30" s="170"/>
      <c r="L30" s="132" t="str">
        <f t="shared" si="1"/>
        <v>Please complete all cells in row</v>
      </c>
      <c r="M30" s="170"/>
      <c r="N30" s="171">
        <f xml:space="preserve"> IF( ISNUMBER( $F$30 ), 0, 1 )</f>
        <v>1</v>
      </c>
      <c r="O30" s="171">
        <f xml:space="preserve"> IF( ISNUMBER( $G$30 ), 0, 1 )</f>
        <v>1</v>
      </c>
      <c r="P30" s="170"/>
      <c r="Q30" s="169"/>
      <c r="R30" s="161">
        <v>11</v>
      </c>
      <c r="S30" s="162" t="s">
        <v>308</v>
      </c>
      <c r="T30" s="163" t="s">
        <v>309</v>
      </c>
      <c r="U30" s="163">
        <v>0</v>
      </c>
      <c r="V30" s="184" t="s">
        <v>311</v>
      </c>
      <c r="W30" s="184" t="s">
        <v>311</v>
      </c>
      <c r="X30" s="183" t="s">
        <v>312</v>
      </c>
      <c r="Y30" s="167" t="s">
        <v>310</v>
      </c>
    </row>
    <row r="31" spans="1:25" ht="15" customHeight="1" thickTop="1" thickBot="1">
      <c r="A31" s="124"/>
      <c r="B31" s="124"/>
      <c r="C31" s="168"/>
      <c r="D31" s="124"/>
      <c r="E31" s="124"/>
      <c r="F31" s="173" t="s">
        <v>149</v>
      </c>
      <c r="G31" s="173" t="s">
        <v>149</v>
      </c>
      <c r="H31" s="173" t="s">
        <v>149</v>
      </c>
      <c r="I31" s="169"/>
      <c r="J31" s="169"/>
      <c r="K31" s="170"/>
      <c r="L31" s="132"/>
      <c r="M31" s="170"/>
      <c r="P31" s="170"/>
      <c r="Q31" s="169"/>
      <c r="R31" s="124"/>
      <c r="S31" s="168"/>
      <c r="T31" s="124"/>
      <c r="U31" s="124"/>
      <c r="V31" s="173" t="s">
        <v>149</v>
      </c>
      <c r="W31" s="173" t="s">
        <v>149</v>
      </c>
      <c r="X31" s="173" t="s">
        <v>149</v>
      </c>
      <c r="Y31" s="169"/>
    </row>
    <row r="32" spans="1:25" ht="15" customHeight="1" thickTop="1" thickBot="1">
      <c r="A32" s="124"/>
      <c r="B32" s="141" t="s">
        <v>313</v>
      </c>
      <c r="C32" s="172" t="s">
        <v>314</v>
      </c>
      <c r="D32" s="124"/>
      <c r="E32" s="124"/>
      <c r="F32" s="173" t="s">
        <v>149</v>
      </c>
      <c r="G32" s="173" t="s">
        <v>149</v>
      </c>
      <c r="H32" s="173" t="s">
        <v>149</v>
      </c>
      <c r="I32" s="169"/>
      <c r="J32" s="169"/>
      <c r="K32" s="170"/>
      <c r="L32" s="132"/>
      <c r="M32" s="170"/>
      <c r="P32" s="170"/>
      <c r="Q32" s="169"/>
      <c r="R32" s="141" t="s">
        <v>313</v>
      </c>
      <c r="S32" s="172" t="s">
        <v>314</v>
      </c>
      <c r="T32" s="124"/>
      <c r="U32" s="124"/>
      <c r="V32" s="173" t="s">
        <v>149</v>
      </c>
      <c r="W32" s="173" t="s">
        <v>149</v>
      </c>
      <c r="X32" s="173" t="s">
        <v>149</v>
      </c>
      <c r="Y32" s="169"/>
    </row>
    <row r="33" spans="1:25" ht="54" customHeight="1" thickTop="1">
      <c r="A33" s="124"/>
      <c r="B33" s="143">
        <v>1</v>
      </c>
      <c r="C33" s="144" t="s">
        <v>315</v>
      </c>
      <c r="D33" s="146" t="s">
        <v>243</v>
      </c>
      <c r="E33" s="146">
        <v>0</v>
      </c>
      <c r="F33" s="176"/>
      <c r="G33" s="176"/>
      <c r="H33" s="177">
        <f>IFERROR(SUM(F33:G33), 0)</f>
        <v>0</v>
      </c>
      <c r="I33" s="149" t="s">
        <v>316</v>
      </c>
      <c r="J33" s="169"/>
      <c r="K33" s="170"/>
      <c r="L33" s="132" t="str">
        <f>IF( SUM( N33:O33 ) = 0, "", $N$5 )</f>
        <v>Please complete all cells in row</v>
      </c>
      <c r="M33" s="170"/>
      <c r="N33" s="171">
        <f xml:space="preserve"> IF( ISNUMBER( $F$33 ), 0, 1 )</f>
        <v>1</v>
      </c>
      <c r="O33" s="171">
        <f xml:space="preserve"> IF( ISNUMBER( $G$33 ), 0, 1 )</f>
        <v>1</v>
      </c>
      <c r="P33" s="170"/>
      <c r="Q33" s="169"/>
      <c r="R33" s="143">
        <v>1</v>
      </c>
      <c r="S33" s="144" t="s">
        <v>315</v>
      </c>
      <c r="T33" s="146" t="s">
        <v>243</v>
      </c>
      <c r="U33" s="146">
        <v>0</v>
      </c>
      <c r="V33" s="178" t="s">
        <v>317</v>
      </c>
      <c r="W33" s="178" t="s">
        <v>317</v>
      </c>
      <c r="X33" s="177" t="s">
        <v>318</v>
      </c>
      <c r="Y33" s="151" t="s">
        <v>316</v>
      </c>
    </row>
    <row r="34" spans="1:25" ht="54" customHeight="1">
      <c r="A34" s="124"/>
      <c r="B34" s="152">
        <v>2</v>
      </c>
      <c r="C34" s="153" t="s">
        <v>319</v>
      </c>
      <c r="D34" s="154" t="s">
        <v>243</v>
      </c>
      <c r="E34" s="154">
        <v>0</v>
      </c>
      <c r="F34" s="179"/>
      <c r="G34" s="179"/>
      <c r="H34" s="180">
        <f>IFERROR(SUM(F34:G34), 0)</f>
        <v>0</v>
      </c>
      <c r="I34" s="157" t="s">
        <v>320</v>
      </c>
      <c r="J34" s="169"/>
      <c r="K34" s="170"/>
      <c r="L34" s="132" t="str">
        <f>IF( SUM( N34:O34 ) = 0, "", $N$5 )</f>
        <v>Please complete all cells in row</v>
      </c>
      <c r="M34" s="170"/>
      <c r="N34" s="171">
        <f xml:space="preserve"> IF( ISNUMBER( $F$34 ), 0, 1 )</f>
        <v>1</v>
      </c>
      <c r="O34" s="171">
        <f xml:space="preserve"> IF( ISNUMBER( $G$34 ), 0, 1 )</f>
        <v>1</v>
      </c>
      <c r="P34" s="170"/>
      <c r="Q34" s="169"/>
      <c r="R34" s="152">
        <v>2</v>
      </c>
      <c r="S34" s="153" t="s">
        <v>319</v>
      </c>
      <c r="T34" s="154" t="s">
        <v>243</v>
      </c>
      <c r="U34" s="154">
        <v>0</v>
      </c>
      <c r="V34" s="181" t="s">
        <v>321</v>
      </c>
      <c r="W34" s="181" t="s">
        <v>321</v>
      </c>
      <c r="X34" s="180" t="s">
        <v>322</v>
      </c>
      <c r="Y34" s="159" t="s">
        <v>320</v>
      </c>
    </row>
    <row r="35" spans="1:25" ht="36.950000000000003" customHeight="1">
      <c r="A35" s="124"/>
      <c r="B35" s="152">
        <v>3</v>
      </c>
      <c r="C35" s="153" t="s">
        <v>323</v>
      </c>
      <c r="D35" s="154" t="s">
        <v>243</v>
      </c>
      <c r="E35" s="154">
        <v>0</v>
      </c>
      <c r="F35" s="179"/>
      <c r="G35" s="179"/>
      <c r="H35" s="180">
        <f>IFERROR(SUM(F35:G35), 0)</f>
        <v>0</v>
      </c>
      <c r="I35" s="157" t="s">
        <v>324</v>
      </c>
      <c r="J35" s="169"/>
      <c r="K35" s="170"/>
      <c r="L35" s="132" t="str">
        <f>IF( SUM( N35:O35 ) = 0, "", $N$5 )</f>
        <v>Please complete all cells in row</v>
      </c>
      <c r="M35" s="170"/>
      <c r="N35" s="171">
        <f xml:space="preserve"> IF( ISNUMBER( $F$35 ), 0, 1 )</f>
        <v>1</v>
      </c>
      <c r="O35" s="171">
        <f xml:space="preserve"> IF( ISNUMBER( $G$35 ), 0, 1 )</f>
        <v>1</v>
      </c>
      <c r="P35" s="170"/>
      <c r="Q35" s="169"/>
      <c r="R35" s="152">
        <v>3</v>
      </c>
      <c r="S35" s="153" t="s">
        <v>323</v>
      </c>
      <c r="T35" s="154" t="s">
        <v>243</v>
      </c>
      <c r="U35" s="154">
        <v>0</v>
      </c>
      <c r="V35" s="181" t="s">
        <v>325</v>
      </c>
      <c r="W35" s="181" t="s">
        <v>325</v>
      </c>
      <c r="X35" s="180" t="s">
        <v>326</v>
      </c>
      <c r="Y35" s="159" t="s">
        <v>324</v>
      </c>
    </row>
    <row r="36" spans="1:25" ht="36.950000000000003" customHeight="1">
      <c r="A36" s="169"/>
      <c r="B36" s="152">
        <v>4</v>
      </c>
      <c r="C36" s="153" t="s">
        <v>327</v>
      </c>
      <c r="D36" s="154" t="s">
        <v>243</v>
      </c>
      <c r="E36" s="154">
        <v>0</v>
      </c>
      <c r="F36" s="179"/>
      <c r="G36" s="179"/>
      <c r="H36" s="180">
        <f>IFERROR(SUM(F36:G36), 0)</f>
        <v>0</v>
      </c>
      <c r="I36" s="157" t="s">
        <v>328</v>
      </c>
      <c r="J36" s="169"/>
      <c r="K36" s="170"/>
      <c r="L36" s="132" t="str">
        <f>IF( SUM( N36:O36 ) = 0, "", $N$5 )</f>
        <v>Please complete all cells in row</v>
      </c>
      <c r="M36" s="170"/>
      <c r="N36" s="171">
        <f xml:space="preserve"> IF( ISNUMBER( $F$36 ), 0, 1 )</f>
        <v>1</v>
      </c>
      <c r="O36" s="171">
        <f xml:space="preserve"> IF( ISNUMBER( $G$36 ), 0, 1 )</f>
        <v>1</v>
      </c>
      <c r="P36" s="170"/>
      <c r="Q36" s="169"/>
      <c r="R36" s="152">
        <v>4</v>
      </c>
      <c r="S36" s="153" t="s">
        <v>327</v>
      </c>
      <c r="T36" s="154" t="s">
        <v>243</v>
      </c>
      <c r="U36" s="154">
        <v>0</v>
      </c>
      <c r="V36" s="181" t="s">
        <v>329</v>
      </c>
      <c r="W36" s="181" t="s">
        <v>329</v>
      </c>
      <c r="X36" s="180" t="s">
        <v>330</v>
      </c>
      <c r="Y36" s="159" t="s">
        <v>328</v>
      </c>
    </row>
    <row r="37" spans="1:25" ht="36.950000000000003" customHeight="1" thickBot="1">
      <c r="A37" s="169"/>
      <c r="B37" s="161">
        <v>5</v>
      </c>
      <c r="C37" s="162" t="s">
        <v>331</v>
      </c>
      <c r="D37" s="163" t="s">
        <v>243</v>
      </c>
      <c r="E37" s="163">
        <v>0</v>
      </c>
      <c r="F37" s="182"/>
      <c r="G37" s="182"/>
      <c r="H37" s="183">
        <f>IFERROR(SUM(F37:G37), 0)</f>
        <v>0</v>
      </c>
      <c r="I37" s="166" t="s">
        <v>332</v>
      </c>
      <c r="J37" s="169"/>
      <c r="K37" s="170"/>
      <c r="L37" s="132" t="str">
        <f>IF( SUM( N37:O37 ) = 0, "", $N$5 )</f>
        <v>Please complete all cells in row</v>
      </c>
      <c r="M37" s="170"/>
      <c r="N37" s="171">
        <f xml:space="preserve"> IF( ISNUMBER( $F$37 ), 0, 1 )</f>
        <v>1</v>
      </c>
      <c r="O37" s="171">
        <f xml:space="preserve"> IF( ISNUMBER( $G$37 ), 0, 1 )</f>
        <v>1</v>
      </c>
      <c r="P37" s="170"/>
      <c r="Q37" s="169"/>
      <c r="R37" s="161">
        <v>5</v>
      </c>
      <c r="S37" s="162" t="s">
        <v>331</v>
      </c>
      <c r="T37" s="163" t="s">
        <v>243</v>
      </c>
      <c r="U37" s="163">
        <v>0</v>
      </c>
      <c r="V37" s="184" t="s">
        <v>333</v>
      </c>
      <c r="W37" s="184" t="s">
        <v>333</v>
      </c>
      <c r="X37" s="183" t="s">
        <v>334</v>
      </c>
      <c r="Y37" s="167" t="s">
        <v>332</v>
      </c>
    </row>
    <row r="38" spans="1:25" ht="54" customHeight="1" thickTop="1"/>
    <row r="39" spans="1:25" ht="36.950000000000003" customHeight="1"/>
    <row r="40" spans="1:25" ht="36.950000000000003" customHeight="1"/>
    <row r="41" spans="1:25" ht="36.950000000000003" customHeight="1"/>
    <row r="42" spans="1:25" ht="36.950000000000003" customHeight="1"/>
    <row r="43" spans="1:25" ht="36.950000000000003" customHeight="1"/>
    <row r="44" spans="1:25" ht="36.950000000000003" customHeight="1"/>
    <row r="45" spans="1:25" ht="36.950000000000003" customHeight="1"/>
    <row r="46" spans="1:25" ht="36.950000000000003" customHeight="1"/>
    <row r="47" spans="1:25" ht="14.45" customHeight="1"/>
    <row r="48" spans="1:25"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14.45" customHeight="1"/>
    <row r="237" ht="14.45" customHeight="1"/>
    <row r="238" ht="14.45" customHeight="1"/>
    <row r="239" ht="14.45" customHeight="1"/>
    <row r="240" ht="14.45" customHeight="1"/>
    <row r="241" ht="14.45" customHeight="1"/>
    <row r="242" ht="14.45" customHeight="1"/>
    <row r="243" ht="14.45" customHeight="1"/>
    <row r="244" ht="14.45" customHeight="1"/>
    <row r="245" ht="14.45" customHeight="1"/>
    <row r="246" ht="14.45" customHeight="1"/>
    <row r="247" ht="14.45" customHeight="1"/>
    <row r="248" ht="14.45" customHeight="1"/>
    <row r="249" ht="14.45" customHeight="1"/>
    <row r="250" ht="14.45" customHeight="1"/>
    <row r="251" ht="14.45" customHeight="1"/>
    <row r="252" ht="14.45" customHeight="1"/>
    <row r="253" ht="14.45" customHeight="1"/>
    <row r="254" ht="14.45" customHeight="1"/>
    <row r="255" ht="14.45" customHeight="1"/>
    <row r="256" ht="14.45" customHeight="1"/>
    <row r="257" ht="14.45" customHeight="1"/>
    <row r="258" ht="14.45" customHeight="1"/>
    <row r="259" ht="14.45" customHeight="1"/>
    <row r="260" ht="14.45" customHeight="1"/>
    <row r="261" ht="14.45" customHeight="1"/>
    <row r="262" ht="14.45" customHeight="1"/>
    <row r="263" ht="14.45" customHeight="1"/>
    <row r="264" ht="14.45" customHeight="1"/>
    <row r="265" ht="14.45" customHeight="1"/>
    <row r="266" ht="14.45" customHeight="1"/>
    <row r="267" ht="14.45" customHeight="1"/>
    <row r="268" ht="14.45" customHeight="1"/>
    <row r="269" ht="14.45" customHeight="1"/>
    <row r="270" ht="14.45" customHeight="1"/>
    <row r="271" ht="14.45" customHeight="1"/>
    <row r="272" ht="14.45" customHeight="1"/>
    <row r="273" ht="14.45" customHeight="1"/>
    <row r="274" ht="14.45" customHeight="1"/>
    <row r="275" ht="14.45" customHeight="1"/>
    <row r="276" ht="14.45" customHeight="1"/>
    <row r="277" ht="14.45" customHeight="1"/>
    <row r="278" ht="14.45" customHeight="1"/>
    <row r="279" ht="14.45" customHeight="1"/>
    <row r="280" ht="14.45" customHeight="1"/>
    <row r="281" ht="14.45" customHeight="1"/>
    <row r="282" ht="14.45" customHeight="1"/>
    <row r="283" ht="14.45" customHeight="1"/>
    <row r="284" ht="14.45" customHeight="1"/>
    <row r="285" ht="14.45" customHeight="1"/>
    <row r="286" ht="14.45" customHeight="1"/>
    <row r="287" ht="14.45" customHeight="1"/>
    <row r="288" ht="14.45" customHeight="1"/>
    <row r="289" ht="14.45" customHeight="1"/>
    <row r="290" ht="14.45" customHeight="1"/>
    <row r="291" ht="14.45" customHeight="1"/>
    <row r="292" ht="14.45" customHeight="1"/>
    <row r="293" ht="14.45" customHeight="1"/>
    <row r="294" ht="14.45" customHeight="1"/>
    <row r="295" ht="14.45" customHeight="1"/>
    <row r="296" ht="14.45" customHeight="1"/>
    <row r="297" ht="14.45" customHeight="1"/>
    <row r="298" ht="14.45" customHeight="1"/>
    <row r="299" ht="14.45" customHeight="1"/>
    <row r="300" ht="14.45" customHeight="1"/>
    <row r="301" ht="14.45" customHeight="1"/>
    <row r="302" ht="14.45" customHeight="1"/>
    <row r="303" ht="14.45" customHeight="1"/>
    <row r="304" ht="14.45" customHeight="1"/>
    <row r="305" ht="14.45" customHeight="1"/>
    <row r="306" ht="14.45" customHeight="1"/>
    <row r="307" ht="14.45" customHeight="1"/>
    <row r="308" ht="14.45" customHeight="1"/>
    <row r="309" ht="14.45" customHeight="1"/>
    <row r="310" ht="14.45" customHeight="1"/>
    <row r="311" ht="14.45" customHeight="1"/>
    <row r="312" ht="14.45" customHeight="1"/>
    <row r="313" ht="14.45" customHeight="1"/>
    <row r="314" ht="14.45" customHeight="1"/>
    <row r="315" ht="14.45" customHeight="1"/>
    <row r="316" ht="14.45" customHeight="1"/>
    <row r="317" ht="14.45" customHeight="1"/>
    <row r="318" ht="14.45" customHeight="1"/>
    <row r="319" ht="14.45" customHeight="1"/>
    <row r="320" ht="14.45" customHeight="1"/>
    <row r="321" ht="14.45" customHeight="1"/>
    <row r="322" ht="14.45" customHeight="1"/>
    <row r="323" ht="14.45" customHeight="1"/>
    <row r="324" ht="14.45" customHeight="1"/>
    <row r="325" ht="14.45" customHeight="1"/>
    <row r="326" ht="14.45" customHeight="1"/>
    <row r="327" ht="14.45" customHeight="1"/>
    <row r="328" ht="14.45" customHeight="1"/>
    <row r="329" ht="14.45" customHeight="1"/>
    <row r="330" ht="14.45" customHeight="1"/>
    <row r="331" ht="14.45" customHeight="1"/>
    <row r="332" ht="14.45" customHeight="1"/>
    <row r="333" ht="14.45" customHeight="1"/>
    <row r="334" ht="14.45" customHeight="1"/>
    <row r="335" ht="14.45" customHeight="1"/>
    <row r="336" ht="14.45" customHeight="1"/>
    <row r="337" ht="14.45" customHeight="1"/>
    <row r="338" ht="14.45" customHeight="1"/>
    <row r="339" ht="14.45" customHeight="1"/>
    <row r="340" ht="14.45" customHeight="1"/>
    <row r="341" ht="14.45" customHeight="1"/>
    <row r="342" ht="14.45" customHeight="1"/>
    <row r="343" ht="14.45" customHeight="1"/>
    <row r="344" ht="14.45" customHeight="1"/>
    <row r="345" ht="14.45" customHeight="1"/>
    <row r="346" ht="14.45" customHeight="1"/>
    <row r="347" ht="14.45" customHeight="1"/>
    <row r="348" ht="14.45" customHeight="1"/>
    <row r="349" ht="14.45" customHeight="1"/>
    <row r="350" ht="14.45" customHeight="1"/>
    <row r="351" ht="14.45" customHeight="1"/>
    <row r="352" ht="14.45" customHeight="1"/>
    <row r="353" ht="14.45" customHeight="1"/>
    <row r="354" ht="14.45" customHeight="1"/>
    <row r="355" ht="14.45" customHeight="1"/>
    <row r="356" ht="14.45" customHeight="1"/>
    <row r="357" ht="14.45" customHeight="1"/>
    <row r="358" ht="14.45" customHeight="1"/>
    <row r="359" ht="14.45" customHeight="1"/>
    <row r="360" ht="14.45" customHeight="1"/>
    <row r="361" ht="14.45" customHeight="1"/>
    <row r="362" ht="14.45" customHeight="1"/>
    <row r="363" ht="14.45" customHeight="1"/>
    <row r="364" ht="14.45" customHeight="1"/>
    <row r="365" ht="14.45" customHeight="1"/>
    <row r="366" ht="14.45" customHeight="1"/>
    <row r="367" ht="14.45" customHeight="1"/>
    <row r="368" ht="14.45" customHeight="1"/>
    <row r="369" ht="14.45" customHeight="1"/>
    <row r="370" ht="14.45" customHeight="1"/>
    <row r="371" ht="14.45" customHeight="1"/>
    <row r="372" ht="14.45" customHeight="1"/>
    <row r="373" ht="14.45" customHeight="1"/>
    <row r="374" ht="14.45" customHeight="1"/>
    <row r="375" ht="14.45" customHeight="1"/>
    <row r="376" ht="14.45" customHeight="1"/>
    <row r="377" ht="14.45" customHeight="1"/>
    <row r="378" ht="14.45" customHeight="1"/>
    <row r="379" ht="14.45" customHeight="1"/>
    <row r="380" ht="14.45" customHeight="1"/>
    <row r="381" ht="14.45" customHeight="1"/>
    <row r="382" ht="14.45" customHeight="1"/>
    <row r="383" ht="14.45" customHeight="1"/>
    <row r="384" ht="14.45" customHeight="1"/>
    <row r="385" ht="14.45" customHeight="1"/>
    <row r="386" ht="14.45" customHeight="1"/>
    <row r="387" ht="14.45" customHeight="1"/>
    <row r="388" ht="14.45" customHeight="1"/>
    <row r="389" ht="14.45" customHeight="1"/>
    <row r="390" ht="14.45" customHeight="1"/>
    <row r="391" ht="14.45" customHeight="1"/>
    <row r="392" ht="14.45" customHeight="1"/>
    <row r="393" ht="14.45" customHeight="1"/>
    <row r="394" ht="14.45" customHeight="1"/>
    <row r="395" ht="14.45" customHeight="1"/>
    <row r="396" ht="14.45" customHeight="1"/>
    <row r="397" ht="14.45" customHeight="1"/>
    <row r="398" ht="14.45" customHeight="1"/>
    <row r="399" ht="14.45" customHeight="1"/>
    <row r="400" ht="14.45" customHeight="1"/>
    <row r="401" ht="14.45" customHeight="1"/>
    <row r="402" ht="14.45" customHeight="1"/>
    <row r="403" ht="14.45" customHeight="1"/>
    <row r="404" ht="14.45" customHeight="1"/>
    <row r="405" ht="14.45" customHeight="1"/>
    <row r="406" ht="14.45" customHeight="1"/>
    <row r="407" ht="14.45" customHeight="1"/>
    <row r="408" ht="14.45" customHeight="1"/>
    <row r="409" ht="14.45" customHeight="1"/>
    <row r="410" ht="14.45" customHeight="1"/>
    <row r="411" ht="14.45" customHeight="1"/>
    <row r="412" ht="14.45" customHeight="1"/>
    <row r="413" ht="14.45" customHeight="1"/>
    <row r="414" ht="14.45" customHeight="1"/>
    <row r="415" ht="14.45" customHeight="1"/>
    <row r="416" ht="14.45" customHeight="1"/>
    <row r="417" ht="14.45" customHeight="1"/>
    <row r="418" ht="14.45" customHeight="1"/>
    <row r="419" ht="14.45" customHeight="1"/>
    <row r="420" ht="14.45" customHeight="1"/>
    <row r="421" ht="14.45" customHeight="1"/>
    <row r="422" ht="14.45" customHeight="1"/>
    <row r="423" ht="14.45" customHeight="1"/>
    <row r="424" ht="14.45" customHeight="1"/>
    <row r="425" ht="14.45" customHeight="1"/>
    <row r="426" ht="14.45" customHeight="1"/>
    <row r="427" ht="14.45" customHeight="1"/>
    <row r="428" ht="14.45" customHeight="1"/>
    <row r="429" ht="14.45" customHeight="1"/>
    <row r="430" ht="14.45" customHeight="1"/>
    <row r="431" ht="14.45" customHeight="1"/>
    <row r="432" ht="14.45" customHeight="1"/>
    <row r="433" ht="14.45" customHeight="1"/>
    <row r="434" ht="14.45" customHeight="1"/>
    <row r="435" ht="14.45" customHeight="1"/>
    <row r="436" ht="14.45" customHeight="1"/>
    <row r="437" ht="14.45" customHeight="1"/>
    <row r="438" ht="14.45" customHeight="1"/>
    <row r="439" ht="14.45" customHeight="1"/>
    <row r="440" ht="14.45" customHeight="1"/>
    <row r="441" ht="14.45" customHeight="1"/>
    <row r="442" ht="14.45" customHeight="1"/>
    <row r="443" ht="14.45" customHeight="1"/>
    <row r="444" ht="14.45" customHeight="1"/>
    <row r="445" ht="14.45" customHeight="1"/>
    <row r="446" ht="14.45" customHeight="1"/>
    <row r="447" ht="14.45" customHeight="1"/>
    <row r="448" ht="14.45" customHeight="1"/>
    <row r="449" ht="14.45" customHeight="1"/>
    <row r="450" ht="14.45" customHeight="1"/>
    <row r="451" ht="14.45" customHeight="1"/>
    <row r="452" ht="14.45" customHeight="1"/>
    <row r="453" ht="14.45" customHeight="1"/>
    <row r="454" ht="14.45" customHeight="1"/>
    <row r="455" ht="14.45" customHeight="1"/>
    <row r="456" ht="14.45" customHeight="1"/>
    <row r="457" ht="14.45" customHeight="1"/>
    <row r="458" ht="14.45" customHeight="1"/>
    <row r="459" ht="14.45" customHeight="1"/>
    <row r="460" ht="14.45" customHeight="1"/>
    <row r="461" ht="14.45" customHeight="1"/>
    <row r="462" ht="14.45" customHeight="1"/>
    <row r="463" ht="14.45" customHeight="1"/>
    <row r="464" ht="14.45" customHeight="1"/>
    <row r="465" ht="14.45" customHeight="1"/>
    <row r="466" ht="14.45" customHeight="1"/>
    <row r="467" ht="14.45" customHeight="1"/>
    <row r="468" ht="14.45" customHeight="1"/>
    <row r="469" ht="14.45" customHeight="1"/>
    <row r="470" ht="14.45" customHeight="1"/>
    <row r="471" ht="14.45" customHeight="1"/>
    <row r="472" ht="14.45" customHeight="1"/>
    <row r="473" ht="14.45" customHeight="1"/>
    <row r="474" ht="14.45" customHeight="1"/>
    <row r="475" ht="14.45" customHeight="1"/>
    <row r="476" ht="14.45" customHeight="1"/>
    <row r="477" ht="14.45" customHeight="1"/>
    <row r="478" ht="14.45" customHeight="1"/>
    <row r="479" ht="14.45" customHeight="1"/>
    <row r="480" ht="14.45" customHeight="1"/>
    <row r="481" ht="14.45" customHeight="1"/>
    <row r="482" ht="14.45" customHeight="1"/>
    <row r="483" ht="14.45" customHeight="1"/>
    <row r="484" ht="14.45" customHeight="1"/>
    <row r="485" ht="14.45" customHeight="1"/>
    <row r="486" ht="14.45" customHeight="1"/>
    <row r="487" ht="14.45" customHeight="1"/>
    <row r="488" ht="14.45" customHeight="1"/>
    <row r="489" ht="14.45" customHeight="1"/>
    <row r="490" ht="14.45" customHeight="1"/>
    <row r="491" ht="14.45" customHeight="1"/>
    <row r="492" ht="14.45" customHeight="1"/>
    <row r="493" ht="14.45" customHeight="1"/>
    <row r="494" ht="14.45" customHeight="1"/>
    <row r="495" ht="14.45" customHeight="1"/>
    <row r="496" ht="14.45" customHeight="1"/>
    <row r="497" ht="14.45" customHeight="1"/>
    <row r="498" ht="14.45" customHeight="1"/>
    <row r="499" ht="14.45" customHeight="1"/>
    <row r="500" ht="14.45" customHeight="1"/>
    <row r="501" ht="14.45" customHeight="1"/>
    <row r="502" ht="14.45" customHeight="1"/>
    <row r="503" ht="14.45" customHeight="1"/>
    <row r="504" ht="14.45" customHeight="1"/>
    <row r="505" ht="14.45" customHeight="1"/>
    <row r="506" ht="14.45" customHeight="1"/>
    <row r="507" ht="14.45" customHeight="1"/>
    <row r="508" ht="14.45" customHeight="1"/>
    <row r="509" ht="14.45" customHeight="1"/>
    <row r="510" ht="14.45" customHeight="1"/>
    <row r="511" ht="14.45" customHeight="1"/>
    <row r="512" ht="14.45" customHeight="1"/>
    <row r="513" ht="14.45" customHeight="1"/>
    <row r="514" ht="14.45" customHeight="1"/>
    <row r="515" ht="14.45" customHeight="1"/>
    <row r="516" ht="14.45" customHeight="1"/>
    <row r="517" ht="14.45" customHeight="1"/>
    <row r="518" ht="14.45" customHeight="1"/>
    <row r="519" ht="14.45" customHeight="1"/>
    <row r="520" ht="14.45" customHeight="1"/>
    <row r="521" ht="14.45" customHeight="1"/>
    <row r="522" ht="14.45" customHeight="1"/>
    <row r="523" ht="14.45" customHeight="1"/>
    <row r="524" ht="14.45" customHeight="1"/>
    <row r="525" ht="14.45" customHeight="1"/>
    <row r="526" ht="14.45" customHeight="1"/>
    <row r="527" ht="14.45" customHeight="1"/>
    <row r="528" ht="14.45" customHeight="1"/>
    <row r="529" ht="14.45" customHeight="1"/>
    <row r="530" ht="14.45" customHeight="1"/>
    <row r="531" ht="14.45" customHeight="1"/>
    <row r="532" ht="14.45" customHeight="1"/>
    <row r="533" ht="14.45" customHeight="1"/>
    <row r="534" ht="14.45" customHeight="1"/>
    <row r="535" ht="14.45" customHeight="1"/>
    <row r="536" ht="14.45" customHeight="1"/>
    <row r="537" ht="14.45" customHeight="1"/>
    <row r="538" ht="14.45" customHeight="1"/>
    <row r="539" ht="14.45" customHeight="1"/>
    <row r="540" ht="14.45" customHeight="1"/>
    <row r="541" ht="14.45" customHeight="1"/>
    <row r="542" ht="14.45" customHeight="1"/>
    <row r="543" ht="14.45" customHeight="1"/>
    <row r="544" ht="14.45" customHeight="1"/>
    <row r="545" ht="14.45" customHeight="1"/>
    <row r="546" ht="14.45" customHeight="1"/>
    <row r="547" ht="14.45" customHeight="1"/>
    <row r="548" ht="14.45" customHeight="1"/>
    <row r="549" ht="14.45" customHeight="1"/>
    <row r="550" ht="14.45" customHeight="1"/>
    <row r="551" ht="14.45" customHeight="1"/>
    <row r="552" ht="14.45" customHeight="1"/>
    <row r="553" ht="14.45" customHeight="1"/>
    <row r="554" ht="14.45" customHeight="1"/>
    <row r="555" ht="14.45" customHeight="1"/>
    <row r="556" ht="14.45" customHeight="1"/>
    <row r="557" ht="14.45" customHeight="1"/>
    <row r="558" ht="14.45" customHeight="1"/>
    <row r="559" ht="14.45" customHeight="1"/>
    <row r="560" ht="14.45" customHeight="1"/>
    <row r="561" ht="14.45" customHeight="1"/>
    <row r="562" ht="14.45" customHeight="1"/>
    <row r="563" ht="14.45" customHeight="1"/>
    <row r="564" ht="14.45" customHeight="1"/>
    <row r="565" ht="14.45" customHeight="1"/>
    <row r="566" ht="14.45" customHeight="1"/>
    <row r="567" ht="14.45" customHeight="1"/>
    <row r="568" ht="14.45" customHeight="1"/>
    <row r="569" ht="14.45" customHeight="1"/>
    <row r="570" ht="14.45" customHeight="1"/>
    <row r="571" ht="14.45" customHeight="1"/>
    <row r="572" ht="14.45" customHeight="1"/>
    <row r="573" ht="14.45" customHeight="1"/>
    <row r="574" ht="14.45" customHeight="1"/>
    <row r="575" ht="14.45" customHeight="1"/>
    <row r="576" ht="14.45" customHeight="1"/>
    <row r="577" ht="14.45" customHeight="1"/>
    <row r="578" ht="14.45" customHeight="1"/>
    <row r="579" ht="14.45" customHeight="1"/>
    <row r="580" ht="14.45" customHeight="1"/>
    <row r="581" ht="14.45" customHeight="1"/>
    <row r="582" ht="14.45" customHeight="1"/>
    <row r="583" ht="14.45" customHeight="1"/>
    <row r="584" ht="14.45" customHeight="1"/>
    <row r="585" ht="14.45" customHeight="1"/>
    <row r="586" ht="14.45" customHeight="1"/>
    <row r="587" ht="14.45" customHeight="1"/>
    <row r="588" ht="14.45" customHeight="1"/>
    <row r="589" ht="14.45" customHeight="1"/>
    <row r="590" ht="14.45" customHeight="1"/>
    <row r="591" ht="14.45" customHeight="1"/>
    <row r="592" ht="14.45" customHeight="1"/>
    <row r="593" ht="14.45" customHeight="1"/>
    <row r="594" ht="14.45" customHeight="1"/>
    <row r="595" ht="14.45" customHeight="1"/>
    <row r="596" ht="14.45" customHeight="1"/>
    <row r="597" ht="14.45" customHeight="1"/>
    <row r="598" ht="14.45" customHeight="1"/>
    <row r="599" ht="14.45" customHeight="1"/>
    <row r="600" ht="14.45" customHeight="1"/>
    <row r="601" ht="14.45" customHeight="1"/>
    <row r="602" ht="14.45" customHeight="1"/>
    <row r="603" ht="14.45" customHeight="1"/>
    <row r="604" ht="14.45" customHeight="1"/>
    <row r="605" ht="14.45" customHeight="1"/>
    <row r="606" ht="14.45" customHeight="1"/>
    <row r="607" ht="14.45" customHeight="1"/>
    <row r="608" ht="14.45" customHeight="1"/>
    <row r="609" ht="14.45" customHeight="1"/>
    <row r="610" ht="14.45" customHeight="1"/>
    <row r="611" ht="14.45" customHeight="1"/>
    <row r="612" ht="14.45" customHeight="1"/>
    <row r="613" ht="14.45" customHeight="1"/>
    <row r="614" ht="14.45" customHeight="1"/>
    <row r="615" ht="14.45" customHeight="1"/>
    <row r="616" ht="14.45" customHeight="1"/>
    <row r="617" ht="14.45" customHeight="1"/>
    <row r="618" ht="14.45" customHeight="1"/>
    <row r="619" ht="14.45" customHeight="1"/>
    <row r="620" ht="14.45" customHeight="1"/>
    <row r="621" ht="14.45" customHeight="1"/>
    <row r="622" ht="14.45" customHeight="1"/>
    <row r="623" ht="14.45" customHeight="1"/>
    <row r="624" ht="14.45" customHeight="1"/>
    <row r="625" ht="14.45" customHeight="1"/>
    <row r="626" ht="14.45" customHeight="1"/>
    <row r="627" ht="14.45" customHeight="1"/>
    <row r="628" ht="14.45" customHeight="1"/>
    <row r="629" ht="14.45" customHeight="1"/>
    <row r="630" ht="14.45" customHeight="1"/>
    <row r="631" ht="14.45" customHeight="1"/>
    <row r="632" ht="14.45" customHeight="1"/>
    <row r="633" ht="14.45" customHeight="1"/>
    <row r="634" ht="14.45" customHeight="1"/>
    <row r="635" ht="14.45" customHeight="1"/>
    <row r="636" ht="14.45" customHeight="1"/>
    <row r="637" ht="14.45" customHeight="1"/>
    <row r="638" ht="14.45" customHeight="1"/>
    <row r="639" ht="14.45" customHeight="1"/>
    <row r="640" ht="14.45" customHeight="1"/>
    <row r="641" ht="14.45" customHeight="1"/>
    <row r="642" ht="14.45" customHeight="1"/>
    <row r="643" ht="14.45" customHeight="1"/>
    <row r="644" ht="14.45" customHeight="1"/>
    <row r="645" ht="14.45" customHeight="1"/>
    <row r="646" ht="14.45" customHeight="1"/>
    <row r="647" ht="14.45" customHeight="1"/>
    <row r="648" ht="14.45" customHeight="1"/>
    <row r="649" ht="14.45" customHeight="1"/>
    <row r="650" ht="14.45" customHeight="1"/>
    <row r="651" ht="14.45" customHeight="1"/>
    <row r="652" ht="14.45" customHeight="1"/>
    <row r="653" ht="14.45" customHeight="1"/>
    <row r="654" ht="14.45" customHeight="1"/>
    <row r="655" ht="14.45" customHeight="1"/>
    <row r="656" ht="14.45" customHeight="1"/>
    <row r="657" ht="14.45" customHeight="1"/>
    <row r="658" ht="14.45" customHeight="1"/>
    <row r="659" ht="14.45" customHeight="1"/>
    <row r="660" ht="14.45" customHeight="1"/>
    <row r="661" ht="14.45" customHeight="1"/>
    <row r="662" ht="14.45" customHeight="1"/>
    <row r="663" ht="14.45" customHeight="1"/>
    <row r="664" ht="14.45" customHeight="1"/>
    <row r="665" ht="14.45" customHeight="1"/>
    <row r="666" ht="14.45" customHeight="1"/>
    <row r="667" ht="14.45" customHeight="1"/>
    <row r="668" ht="14.45" customHeight="1"/>
    <row r="669" ht="14.45" customHeight="1"/>
    <row r="670" ht="14.45" customHeight="1"/>
    <row r="671" ht="14.45" customHeight="1"/>
    <row r="672" ht="14.45" customHeight="1"/>
    <row r="673" ht="14.45" customHeight="1"/>
    <row r="674" ht="14.45" customHeight="1"/>
    <row r="675" ht="14.45" customHeight="1"/>
    <row r="676" ht="14.45" customHeight="1"/>
    <row r="677" ht="14.45" customHeight="1"/>
    <row r="678" ht="14.45" customHeight="1"/>
    <row r="679" ht="14.45" customHeight="1"/>
    <row r="680" ht="14.45" customHeight="1"/>
    <row r="681" ht="14.45" customHeight="1"/>
    <row r="682" ht="14.45" customHeight="1"/>
    <row r="683" ht="14.45" customHeight="1"/>
    <row r="684" ht="14.45" customHeight="1"/>
    <row r="685" ht="14.45" customHeight="1"/>
    <row r="686" ht="14.45" customHeight="1"/>
    <row r="687" ht="14.45" customHeight="1"/>
    <row r="688" ht="14.45" customHeight="1"/>
    <row r="689" ht="14.45" customHeight="1"/>
    <row r="690" ht="14.45" customHeight="1"/>
    <row r="691" ht="14.45" customHeight="1"/>
    <row r="692" ht="14.45" customHeight="1"/>
    <row r="693" ht="14.45" customHeight="1"/>
    <row r="694" ht="14.45" customHeight="1"/>
    <row r="695" ht="14.45" customHeight="1"/>
    <row r="696" ht="14.45" customHeight="1"/>
    <row r="697" ht="14.45" customHeight="1"/>
    <row r="698" ht="14.45" customHeight="1"/>
    <row r="699" ht="14.45" customHeight="1"/>
    <row r="700" ht="14.45" customHeight="1"/>
    <row r="701" ht="14.45" customHeight="1"/>
    <row r="702" ht="14.45" customHeight="1"/>
    <row r="703" ht="14.45" customHeight="1"/>
    <row r="704" ht="14.45" customHeight="1"/>
    <row r="705" ht="14.45" customHeight="1"/>
    <row r="706" ht="14.45" customHeight="1"/>
    <row r="707" ht="14.45" customHeight="1"/>
    <row r="708" ht="14.45" customHeight="1"/>
    <row r="709" ht="14.45" customHeight="1"/>
    <row r="710" ht="14.45" customHeight="1"/>
    <row r="711" ht="14.45" customHeight="1"/>
    <row r="712" ht="14.45" customHeight="1"/>
    <row r="713" ht="14.45" customHeight="1"/>
    <row r="714" ht="14.45" customHeight="1"/>
    <row r="715" ht="14.45" customHeight="1"/>
    <row r="716" ht="14.45" customHeight="1"/>
    <row r="717" ht="14.45" customHeight="1"/>
    <row r="718" ht="14.45" customHeight="1"/>
    <row r="719" ht="14.45" customHeight="1"/>
    <row r="720" ht="14.45" customHeight="1"/>
    <row r="721" ht="14.45" customHeight="1"/>
    <row r="722" ht="14.45" customHeight="1"/>
    <row r="723" ht="14.45" customHeight="1"/>
    <row r="724" ht="14.45" customHeight="1"/>
    <row r="725" ht="14.45" customHeight="1"/>
    <row r="726" ht="14.45" customHeight="1"/>
    <row r="727" ht="14.45" customHeight="1"/>
    <row r="728" ht="14.45" customHeight="1"/>
    <row r="729" ht="14.45" customHeight="1"/>
    <row r="730" ht="14.45" customHeight="1"/>
    <row r="731" ht="14.45" customHeight="1"/>
    <row r="732" ht="14.45" customHeight="1"/>
    <row r="733" ht="14.45" customHeight="1"/>
    <row r="734" ht="14.45" customHeight="1"/>
    <row r="735" ht="14.45" customHeight="1"/>
    <row r="736" ht="14.45" customHeight="1"/>
    <row r="737" ht="14.45" customHeight="1"/>
    <row r="738" ht="14.45" customHeight="1"/>
    <row r="739" ht="14.45" customHeight="1"/>
    <row r="740" ht="14.45" customHeight="1"/>
    <row r="741" ht="14.45" customHeight="1"/>
    <row r="742" ht="14.45" customHeight="1"/>
    <row r="743" ht="14.45" customHeight="1"/>
    <row r="744" ht="14.45" customHeight="1"/>
    <row r="745" ht="14.45" customHeight="1"/>
    <row r="746" ht="14.45" customHeight="1"/>
    <row r="747" ht="14.45" customHeight="1"/>
    <row r="748" ht="14.45" customHeight="1"/>
    <row r="749" ht="14.45" customHeight="1"/>
    <row r="750" ht="14.45" customHeight="1"/>
    <row r="751" ht="14.45" customHeight="1"/>
    <row r="752" ht="14.45" customHeight="1"/>
    <row r="753" ht="14.45" customHeight="1"/>
    <row r="754" ht="14.45" customHeight="1"/>
    <row r="755" ht="14.45" customHeight="1"/>
    <row r="756" ht="14.45" customHeight="1"/>
    <row r="757" ht="14.45" customHeight="1"/>
    <row r="758" ht="14.45" customHeight="1"/>
    <row r="759" ht="14.45" customHeight="1"/>
    <row r="760" ht="14.45" customHeight="1"/>
    <row r="761" ht="14.45" customHeight="1"/>
    <row r="762" ht="14.45" customHeight="1"/>
    <row r="763" ht="14.45" customHeight="1"/>
    <row r="764" ht="14.45" customHeight="1"/>
    <row r="765" ht="14.45" customHeight="1"/>
    <row r="766" ht="14.45" customHeight="1"/>
    <row r="767" ht="14.45" customHeight="1"/>
    <row r="768" ht="14.45" customHeight="1"/>
    <row r="769" ht="14.45" customHeight="1"/>
    <row r="770" ht="14.45" customHeight="1"/>
    <row r="771" ht="14.45" customHeight="1"/>
    <row r="772" ht="14.45" customHeight="1"/>
    <row r="773" ht="14.45" customHeight="1"/>
    <row r="774" ht="14.45" customHeight="1"/>
    <row r="775" ht="14.45" customHeight="1"/>
    <row r="776" ht="14.45" customHeight="1"/>
    <row r="777" ht="14.45" customHeight="1"/>
    <row r="778" ht="14.45" customHeight="1"/>
    <row r="779" ht="14.45" customHeight="1"/>
    <row r="780" ht="14.45" customHeight="1"/>
    <row r="781" ht="14.45" customHeight="1"/>
    <row r="782" ht="14.45" customHeight="1"/>
    <row r="783" ht="14.45" customHeight="1"/>
    <row r="784" ht="14.45" customHeight="1"/>
    <row r="785" ht="14.45" customHeight="1"/>
    <row r="786" ht="14.45" customHeight="1"/>
    <row r="787" ht="14.45" customHeight="1"/>
    <row r="788" ht="14.45" customHeight="1"/>
    <row r="789" ht="14.45" customHeight="1"/>
    <row r="790" ht="14.45" customHeight="1"/>
    <row r="791" ht="14.45" customHeight="1"/>
    <row r="792" ht="14.45" customHeight="1"/>
    <row r="793" ht="14.45" customHeight="1"/>
    <row r="794" ht="14.45" customHeight="1"/>
    <row r="795" ht="14.45" customHeight="1"/>
    <row r="796" ht="14.45" customHeight="1"/>
    <row r="797" ht="14.45" customHeight="1"/>
    <row r="798" ht="14.45" customHeight="1"/>
    <row r="799" ht="14.45" customHeight="1"/>
    <row r="800" ht="14.45" customHeight="1"/>
    <row r="801" ht="14.45" customHeight="1"/>
    <row r="802" ht="14.45" customHeight="1"/>
    <row r="803" ht="14.45" customHeight="1"/>
    <row r="804" ht="14.45" customHeight="1"/>
    <row r="805" ht="14.45" customHeight="1"/>
    <row r="806" ht="14.45" customHeight="1"/>
    <row r="807" ht="14.45" customHeight="1"/>
    <row r="808" ht="14.45" customHeight="1"/>
    <row r="809" ht="14.45" customHeight="1"/>
    <row r="810" ht="14.45" customHeight="1"/>
    <row r="811" ht="14.45" customHeight="1"/>
    <row r="812" ht="14.45" customHeight="1"/>
    <row r="813" ht="14.45" customHeight="1"/>
    <row r="814" ht="14.45" customHeight="1"/>
    <row r="815" ht="14.45" customHeight="1"/>
    <row r="816" ht="14.45" customHeight="1"/>
    <row r="817" ht="14.45" customHeight="1"/>
    <row r="818" ht="14.45" customHeight="1"/>
    <row r="819" ht="14.45" customHeight="1"/>
    <row r="820" ht="14.45" customHeight="1"/>
    <row r="821" ht="14.45" customHeight="1"/>
    <row r="822" ht="14.45" customHeight="1"/>
    <row r="823" ht="14.45" customHeight="1"/>
    <row r="824" ht="14.45" customHeight="1"/>
    <row r="825" ht="14.45" customHeight="1"/>
    <row r="826" ht="14.45" customHeight="1"/>
    <row r="827" ht="14.45" customHeight="1"/>
    <row r="828" ht="14.45" customHeight="1"/>
    <row r="829" ht="14.45" customHeight="1"/>
    <row r="830" ht="14.45" customHeight="1"/>
    <row r="831" ht="14.45" customHeight="1"/>
    <row r="832" ht="14.45" customHeight="1"/>
    <row r="833" ht="14.45" customHeight="1"/>
    <row r="834" ht="14.45" customHeight="1"/>
    <row r="835" ht="14.45" customHeight="1"/>
    <row r="836" ht="14.45" customHeight="1"/>
    <row r="837" ht="14.45" customHeight="1"/>
    <row r="838" ht="14.45" customHeight="1"/>
    <row r="839" ht="14.45" customHeight="1"/>
    <row r="840" ht="14.45" customHeight="1"/>
    <row r="841" ht="14.45" customHeight="1"/>
    <row r="842" ht="14.45" customHeight="1"/>
    <row r="843" ht="14.45" customHeight="1"/>
    <row r="844" ht="14.45" customHeight="1"/>
    <row r="845" ht="14.45" customHeight="1"/>
    <row r="846" ht="14.45" customHeight="1"/>
    <row r="847" ht="14.45" customHeight="1"/>
    <row r="848" ht="14.45" customHeight="1"/>
    <row r="849" ht="14.45" customHeight="1"/>
    <row r="850" ht="14.45" customHeight="1"/>
    <row r="851" ht="14.45" customHeight="1"/>
    <row r="852" ht="14.45" customHeight="1"/>
    <row r="853" ht="14.45" customHeight="1"/>
    <row r="854" ht="14.45" customHeight="1"/>
    <row r="855" ht="14.45" customHeight="1"/>
    <row r="856" ht="14.45" customHeight="1"/>
    <row r="857" ht="14.45" customHeight="1"/>
    <row r="858" ht="14.45" customHeight="1"/>
    <row r="859" ht="14.45" customHeight="1"/>
    <row r="860" ht="14.45" customHeight="1"/>
    <row r="861" ht="14.45" customHeight="1"/>
    <row r="862" ht="14.45" customHeight="1"/>
    <row r="863" ht="14.45" customHeight="1"/>
    <row r="864" ht="14.45" customHeight="1"/>
    <row r="865" ht="14.45" customHeight="1"/>
    <row r="866" ht="14.45" customHeight="1"/>
    <row r="867" ht="14.45" customHeight="1"/>
    <row r="868" ht="14.45" customHeight="1"/>
    <row r="869" ht="14.45" customHeight="1"/>
    <row r="870" ht="14.45" customHeight="1"/>
    <row r="871" ht="14.45" customHeight="1"/>
    <row r="872" ht="14.45" customHeight="1"/>
    <row r="873" ht="14.45" customHeight="1"/>
    <row r="874" ht="14.45" customHeight="1"/>
    <row r="875" ht="14.45" customHeight="1"/>
    <row r="876" ht="14.45" customHeight="1"/>
    <row r="877" ht="14.45" customHeight="1"/>
    <row r="878" ht="14.45" customHeight="1"/>
    <row r="879" ht="14.45" customHeight="1"/>
    <row r="880" ht="14.45" customHeight="1"/>
    <row r="881" ht="14.45" customHeight="1"/>
    <row r="882" ht="14.45" customHeight="1"/>
    <row r="883" ht="14.45" customHeight="1"/>
    <row r="884" ht="14.45" customHeight="1"/>
    <row r="885" ht="14.45" customHeight="1"/>
    <row r="886" ht="14.45" customHeight="1"/>
    <row r="887" ht="14.45" customHeight="1"/>
    <row r="888" ht="14.45" customHeight="1"/>
    <row r="889" ht="14.45" customHeight="1"/>
    <row r="890" ht="14.45" customHeight="1"/>
    <row r="891" ht="14.45" customHeight="1"/>
    <row r="892" ht="14.45" customHeight="1"/>
    <row r="893" ht="14.45" customHeight="1"/>
    <row r="894" ht="14.45" customHeight="1"/>
    <row r="895" ht="14.45" customHeight="1"/>
    <row r="896" ht="14.45" customHeight="1"/>
    <row r="897" ht="14.45" customHeight="1"/>
    <row r="898" ht="14.45" customHeight="1"/>
    <row r="899" ht="14.45" customHeight="1"/>
    <row r="900" ht="14.45" customHeight="1"/>
    <row r="901" ht="14.45" customHeight="1"/>
    <row r="902" ht="14.45" customHeight="1"/>
    <row r="903" ht="14.45" customHeight="1"/>
    <row r="904" ht="14.45" customHeight="1"/>
    <row r="905" ht="14.45" customHeight="1"/>
    <row r="906" ht="14.45" customHeight="1"/>
    <row r="907" ht="14.45" customHeight="1"/>
    <row r="908" ht="14.45" customHeight="1"/>
    <row r="909" ht="14.45" customHeight="1"/>
    <row r="910" ht="14.45" customHeight="1"/>
    <row r="911" ht="14.45" customHeight="1"/>
    <row r="912" ht="14.45" customHeight="1"/>
    <row r="913" ht="14.45" customHeight="1"/>
    <row r="914" ht="14.45" customHeight="1"/>
    <row r="915" ht="14.45" customHeight="1"/>
    <row r="916" ht="14.45" customHeight="1"/>
    <row r="917" ht="14.45" customHeight="1"/>
    <row r="918" ht="14.45" customHeight="1"/>
    <row r="919" ht="14.45" customHeight="1"/>
    <row r="920" ht="14.45" customHeight="1"/>
    <row r="921" ht="14.45" customHeight="1"/>
    <row r="922" ht="14.45" customHeight="1"/>
    <row r="923" ht="14.45" customHeight="1"/>
    <row r="924" ht="14.45" customHeight="1"/>
    <row r="925" ht="14.45" customHeight="1"/>
    <row r="926" ht="14.45" customHeight="1"/>
    <row r="927" ht="14.45" customHeight="1"/>
    <row r="928" ht="14.45" customHeight="1"/>
    <row r="929" ht="14.45" customHeight="1"/>
    <row r="930" ht="14.45" customHeight="1"/>
    <row r="931" ht="14.45" customHeight="1"/>
    <row r="932" ht="14.45" customHeight="1"/>
    <row r="933" ht="14.45" customHeight="1"/>
    <row r="934" ht="14.45" customHeight="1"/>
    <row r="935" ht="14.45" customHeight="1"/>
    <row r="936" ht="14.45" customHeight="1"/>
    <row r="937" ht="14.45" customHeight="1"/>
    <row r="938" ht="14.45" customHeight="1"/>
    <row r="939" ht="14.45" customHeight="1"/>
    <row r="940" ht="14.45" customHeight="1"/>
    <row r="941" ht="14.45" customHeight="1"/>
    <row r="942" ht="14.45" customHeight="1"/>
    <row r="943" ht="14.45" customHeight="1"/>
    <row r="944" ht="14.45" customHeight="1"/>
    <row r="945" ht="14.45" customHeight="1"/>
    <row r="946" ht="14.45" customHeight="1"/>
    <row r="947" ht="14.45" customHeight="1"/>
    <row r="948" ht="14.45" customHeight="1"/>
    <row r="949" ht="14.45" customHeight="1"/>
    <row r="950" ht="14.45" customHeight="1"/>
    <row r="951" ht="14.45" customHeight="1"/>
    <row r="952" ht="14.45" customHeight="1"/>
    <row r="953" ht="14.45" customHeight="1"/>
    <row r="954" ht="14.45" customHeight="1"/>
    <row r="955" ht="14.45" customHeight="1"/>
    <row r="956" ht="14.45" customHeight="1"/>
    <row r="957" ht="14.45" customHeight="1"/>
    <row r="958" ht="14.45" customHeight="1"/>
    <row r="959" ht="14.45" customHeight="1"/>
    <row r="960" ht="14.45" customHeight="1"/>
    <row r="961" ht="14.45" customHeight="1"/>
    <row r="962" ht="14.45" customHeight="1"/>
    <row r="963" ht="14.45" customHeight="1"/>
    <row r="964" ht="14.45" customHeight="1"/>
    <row r="965" ht="14.45" customHeight="1"/>
    <row r="966" ht="14.45" customHeight="1"/>
    <row r="967" ht="14.45" customHeight="1"/>
    <row r="968" ht="14.45" customHeight="1"/>
    <row r="969" ht="14.45" customHeight="1"/>
    <row r="970" ht="14.45" customHeight="1"/>
    <row r="971" ht="14.45" customHeight="1"/>
    <row r="972" ht="14.45" customHeight="1"/>
    <row r="973" ht="14.45" customHeight="1"/>
    <row r="974" ht="14.45" customHeight="1"/>
    <row r="975" ht="14.45" customHeight="1"/>
    <row r="976" ht="14.45" customHeight="1"/>
    <row r="977" ht="14.45" customHeight="1"/>
    <row r="978" ht="14.45" customHeight="1"/>
    <row r="979" ht="14.45" customHeight="1"/>
    <row r="980" ht="14.45" customHeight="1"/>
    <row r="981" ht="14.45" customHeight="1"/>
    <row r="982" ht="14.45" customHeight="1"/>
    <row r="983" ht="14.45" customHeight="1"/>
    <row r="984" ht="14.45" customHeight="1"/>
    <row r="985" ht="14.45" customHeight="1"/>
    <row r="986" ht="14.45" customHeight="1"/>
    <row r="987" ht="14.45" customHeight="1"/>
    <row r="988" ht="14.45" customHeight="1"/>
    <row r="989" ht="14.45" customHeight="1"/>
    <row r="990" ht="14.45" customHeight="1"/>
    <row r="991" ht="14.45" customHeight="1"/>
    <row r="992" ht="14.45" customHeight="1"/>
    <row r="993" ht="14.45" customHeight="1"/>
    <row r="994" ht="14.45" customHeight="1"/>
    <row r="995" ht="14.45" customHeight="1"/>
    <row r="996" ht="14.45" customHeight="1"/>
    <row r="997" ht="14.45" customHeight="1"/>
    <row r="998" ht="14.45" customHeight="1"/>
    <row r="999" ht="14.45" customHeight="1"/>
    <row r="1000" ht="14.45" customHeight="1"/>
    <row r="1001" ht="14.45" customHeight="1"/>
    <row r="1002" ht="14.45" customHeight="1"/>
    <row r="1003" ht="14.45" customHeight="1"/>
    <row r="1004" ht="14.45" customHeight="1"/>
    <row r="1005" ht="14.45" customHeight="1"/>
    <row r="1006" ht="14.45" customHeight="1"/>
    <row r="1007" ht="14.45" customHeight="1"/>
    <row r="1008" ht="14.45" customHeight="1"/>
    <row r="1009" ht="14.45" customHeight="1"/>
    <row r="1010" ht="14.45" customHeight="1"/>
    <row r="1011" ht="14.45" customHeight="1"/>
    <row r="1012" ht="14.45" customHeight="1"/>
    <row r="1013" ht="14.45" customHeight="1"/>
    <row r="1014" ht="14.45" customHeight="1"/>
    <row r="1015" ht="14.45" customHeight="1"/>
    <row r="1016" ht="14.45" customHeight="1"/>
    <row r="1017" ht="14.45" customHeight="1"/>
    <row r="1018" ht="14.45" customHeight="1"/>
    <row r="1019" ht="14.45" customHeight="1"/>
    <row r="1020" ht="14.45" customHeight="1"/>
    <row r="1021" ht="14.45" customHeight="1"/>
    <row r="1022" ht="14.45" customHeight="1"/>
    <row r="1023" ht="14.45" customHeight="1"/>
    <row r="1024" ht="14.45" customHeight="1"/>
    <row r="1025" ht="14.45" customHeight="1"/>
    <row r="1026" ht="14.45" customHeight="1"/>
    <row r="1027" ht="14.45" customHeight="1"/>
    <row r="1028" ht="14.45" customHeight="1"/>
    <row r="1029" ht="14.45" customHeight="1"/>
    <row r="1030" ht="14.45" customHeight="1"/>
    <row r="1031" ht="14.45" customHeight="1"/>
    <row r="1032" ht="14.45" customHeight="1"/>
    <row r="1033" ht="14.45" customHeight="1"/>
    <row r="1034" ht="14.45" customHeight="1"/>
    <row r="1035" ht="14.45" customHeight="1"/>
    <row r="1036" ht="14.45" customHeight="1"/>
    <row r="1037" ht="14.45" customHeight="1"/>
    <row r="1038" ht="14.45" customHeight="1"/>
    <row r="1039" ht="14.45" customHeight="1"/>
    <row r="1040" ht="14.45" customHeight="1"/>
    <row r="1041" ht="14.45" customHeight="1"/>
    <row r="1042" ht="14.45" customHeight="1"/>
    <row r="1043" ht="14.45" customHeight="1"/>
    <row r="1044" ht="14.45" customHeight="1"/>
    <row r="1045" ht="14.45" customHeight="1"/>
    <row r="1046" ht="14.45" customHeight="1"/>
    <row r="1047" ht="14.45" customHeight="1"/>
    <row r="1048" ht="14.45" customHeight="1"/>
    <row r="1049" ht="14.45" customHeight="1"/>
    <row r="1050" ht="14.45" customHeight="1"/>
    <row r="1051" ht="14.45" customHeight="1"/>
    <row r="1052" ht="14.45" customHeight="1"/>
    <row r="1053" ht="14.45" customHeight="1"/>
    <row r="1054" ht="14.45" customHeight="1"/>
    <row r="1055" ht="14.45" customHeight="1"/>
    <row r="1056" ht="14.45" customHeight="1"/>
    <row r="1057" ht="14.45" customHeight="1"/>
    <row r="1058" ht="14.45" customHeight="1"/>
    <row r="1059" ht="14.45" customHeight="1"/>
    <row r="1060" ht="14.45" customHeight="1"/>
    <row r="1061" ht="14.45" customHeight="1"/>
    <row r="1062" ht="14.45" customHeight="1"/>
    <row r="1063" ht="14.45" customHeight="1"/>
    <row r="1064" ht="14.45" customHeight="1"/>
    <row r="1065" ht="14.45" customHeight="1"/>
    <row r="1066" ht="14.45" customHeight="1"/>
    <row r="1067" ht="14.45" customHeight="1"/>
    <row r="1068" ht="14.45" customHeight="1"/>
    <row r="1069" ht="14.45" customHeight="1"/>
    <row r="1070" ht="14.45" customHeight="1"/>
    <row r="1071" ht="14.45" customHeight="1"/>
    <row r="1072" ht="14.45" customHeight="1"/>
    <row r="1073" ht="14.45" customHeight="1"/>
    <row r="1074" ht="14.45" customHeight="1"/>
    <row r="1075" ht="14.45" customHeight="1"/>
    <row r="1076" ht="14.45" customHeight="1"/>
    <row r="1077" ht="14.45" customHeight="1"/>
    <row r="1078" ht="14.45" customHeight="1"/>
    <row r="1079" ht="14.45" customHeight="1"/>
    <row r="1080" ht="14.45" customHeight="1"/>
    <row r="1081" ht="14.45" customHeight="1"/>
    <row r="1082" ht="14.45" customHeight="1"/>
    <row r="1083" ht="14.45" customHeight="1"/>
    <row r="1084" ht="14.45" customHeight="1"/>
    <row r="1085" ht="14.45" customHeight="1"/>
    <row r="1086" ht="14.45" customHeight="1"/>
    <row r="1087" ht="14.45" customHeight="1"/>
    <row r="1088" ht="14.45" customHeight="1"/>
    <row r="1089" ht="14.45" customHeight="1"/>
    <row r="1090" ht="14.45" customHeight="1"/>
    <row r="1091" ht="14.45" customHeight="1"/>
    <row r="1092" ht="14.45" customHeight="1"/>
    <row r="1093" ht="14.45" customHeight="1"/>
    <row r="1094" ht="14.45" customHeight="1"/>
    <row r="1095" ht="14.45" customHeight="1"/>
    <row r="1096" ht="14.45" customHeight="1"/>
    <row r="1097" ht="14.45" customHeight="1"/>
    <row r="1098" ht="14.45" customHeight="1"/>
    <row r="1099" ht="14.45" customHeight="1"/>
    <row r="1100" ht="14.45" customHeight="1"/>
    <row r="1101" ht="14.45" customHeight="1"/>
    <row r="1102" ht="14.45" customHeight="1"/>
    <row r="1103" ht="14.45" customHeight="1"/>
    <row r="1104" ht="14.45" customHeight="1"/>
    <row r="1105" ht="14.45" customHeight="1"/>
    <row r="1106" ht="14.45" customHeight="1"/>
    <row r="1107" ht="14.45" customHeight="1"/>
    <row r="1108" ht="14.45" customHeight="1"/>
    <row r="1109" ht="14.45" customHeight="1"/>
    <row r="1110" ht="14.45" customHeight="1"/>
    <row r="1111" ht="14.45" customHeight="1"/>
    <row r="1112" ht="14.45" customHeight="1"/>
    <row r="1113" ht="14.45" customHeight="1"/>
    <row r="1114" ht="14.45" customHeight="1"/>
    <row r="1115" ht="14.45" customHeight="1"/>
    <row r="1116" ht="14.45" customHeight="1"/>
    <row r="1117" ht="14.45" customHeight="1"/>
    <row r="1118" ht="14.45" customHeight="1"/>
    <row r="1119" ht="14.45" customHeight="1"/>
    <row r="1120" ht="14.45" customHeight="1"/>
    <row r="1121" ht="14.45" customHeight="1"/>
    <row r="1122" ht="14.45" customHeight="1"/>
    <row r="1123" ht="14.45" customHeight="1"/>
    <row r="1124" ht="14.45" customHeight="1"/>
    <row r="1125" ht="14.45" customHeight="1"/>
    <row r="1126" ht="14.45" customHeight="1"/>
    <row r="1127" ht="14.45" customHeight="1"/>
    <row r="1128" ht="14.45" customHeight="1"/>
    <row r="1129" ht="14.45" customHeight="1"/>
    <row r="1130" ht="14.45" customHeight="1"/>
    <row r="1131" ht="14.45" customHeight="1"/>
    <row r="1132" ht="14.45" customHeight="1"/>
    <row r="1133" ht="14.45" customHeight="1"/>
    <row r="1134" ht="14.45" customHeight="1"/>
    <row r="1135" ht="14.45" customHeight="1"/>
    <row r="1136" ht="14.45" customHeight="1"/>
    <row r="1137" ht="14.45" customHeight="1"/>
    <row r="1138" ht="14.45" customHeight="1"/>
    <row r="1139" ht="14.45" customHeight="1"/>
    <row r="1140" ht="14.45" customHeight="1"/>
    <row r="1141" ht="14.45" customHeight="1"/>
    <row r="1142" ht="14.45" customHeight="1"/>
    <row r="1143" ht="14.45" customHeight="1"/>
    <row r="1144" ht="14.45" customHeight="1"/>
    <row r="1145" ht="14.45" customHeight="1"/>
    <row r="1146" ht="14.45" customHeight="1"/>
    <row r="1147" ht="14.45" customHeight="1"/>
    <row r="1148" ht="14.45" customHeight="1"/>
    <row r="1149" ht="14.45" customHeight="1"/>
    <row r="1150" ht="14.45" customHeight="1"/>
    <row r="1151" ht="14.45" customHeight="1"/>
    <row r="1152" ht="14.45" customHeight="1"/>
    <row r="1153" ht="14.45" customHeight="1"/>
    <row r="1154" ht="14.45" customHeight="1"/>
    <row r="1155" ht="14.45" customHeight="1"/>
    <row r="1156" ht="14.45" customHeight="1"/>
    <row r="1157" ht="14.45" customHeight="1"/>
    <row r="1158" ht="14.45" customHeight="1"/>
    <row r="1159" ht="14.45" customHeight="1"/>
    <row r="1160" ht="14.45" customHeight="1"/>
    <row r="1161" ht="14.45" customHeight="1"/>
    <row r="1162" ht="14.45" customHeight="1"/>
    <row r="1163" ht="14.45" customHeight="1"/>
    <row r="1164" ht="14.45" customHeight="1"/>
    <row r="1165" ht="14.45" customHeight="1"/>
    <row r="1166" ht="14.45" customHeight="1"/>
    <row r="1167" ht="14.45" customHeight="1"/>
    <row r="1168" ht="14.45" customHeight="1"/>
    <row r="1169" ht="14.45" customHeight="1"/>
    <row r="1170" ht="14.45" customHeight="1"/>
    <row r="1171" ht="14.45" customHeight="1"/>
    <row r="1172" ht="14.45" customHeight="1"/>
    <row r="1173" ht="14.45" customHeight="1"/>
    <row r="1174" ht="14.45" customHeight="1"/>
    <row r="1175" ht="14.45" customHeight="1"/>
    <row r="1176" ht="14.45" customHeight="1"/>
    <row r="1177" ht="14.45" customHeight="1"/>
    <row r="1178" ht="14.45" customHeight="1"/>
    <row r="1179" ht="14.45" customHeight="1"/>
    <row r="1180" ht="14.45" customHeight="1"/>
    <row r="1181" ht="14.45" customHeight="1"/>
    <row r="1182" ht="14.45" customHeight="1"/>
    <row r="1183" ht="14.45" customHeight="1"/>
    <row r="1184" ht="14.45" customHeight="1"/>
    <row r="1185" ht="14.45" customHeight="1"/>
    <row r="1186" ht="14.45" customHeight="1"/>
    <row r="1187" ht="14.45" customHeight="1"/>
    <row r="1188" ht="14.45" customHeight="1"/>
    <row r="1189" ht="14.45" customHeight="1"/>
    <row r="1190" ht="14.45" customHeight="1"/>
    <row r="1191" ht="14.45" customHeight="1"/>
    <row r="1192" ht="14.45" customHeight="1"/>
    <row r="1193" ht="14.45" customHeight="1"/>
    <row r="1194" ht="14.45" customHeight="1"/>
    <row r="1195" ht="14.45" customHeight="1"/>
    <row r="1196" ht="14.45" customHeight="1"/>
    <row r="1197" ht="14.45" customHeight="1"/>
    <row r="1198" ht="14.45" customHeight="1"/>
    <row r="1199" ht="14.45" customHeight="1"/>
    <row r="1200" ht="14.45" customHeight="1"/>
    <row r="1201" ht="14.45" customHeight="1"/>
    <row r="1202" ht="14.45" customHeight="1"/>
    <row r="1203" ht="14.45" customHeight="1"/>
    <row r="1204" ht="14.45" customHeight="1"/>
    <row r="1205" ht="14.45" customHeight="1"/>
    <row r="1206" ht="14.45" customHeight="1"/>
    <row r="1207" ht="14.45" customHeight="1"/>
    <row r="1208" ht="14.45" customHeight="1"/>
    <row r="1209" ht="14.45" customHeight="1"/>
    <row r="1210" ht="14.45" customHeight="1"/>
    <row r="1211" ht="14.45" customHeight="1"/>
    <row r="1212" ht="14.45" customHeight="1"/>
    <row r="1213" ht="14.45" customHeight="1"/>
    <row r="1214" ht="14.45" customHeight="1"/>
    <row r="1215" ht="14.45" customHeight="1"/>
    <row r="1216" ht="14.45" customHeight="1"/>
    <row r="1217" ht="14.45" customHeight="1"/>
    <row r="1218" ht="14.45" customHeight="1"/>
    <row r="1219" ht="14.45" customHeight="1"/>
    <row r="1220" ht="14.45" customHeight="1"/>
    <row r="1221" ht="14.45" customHeight="1"/>
    <row r="1222" ht="14.45" customHeight="1"/>
    <row r="1223" ht="14.45" customHeight="1"/>
    <row r="1224" ht="14.45" customHeight="1"/>
    <row r="1225" ht="14.45" customHeight="1"/>
    <row r="1226" ht="14.45" customHeight="1"/>
    <row r="1227" ht="14.45" customHeight="1"/>
    <row r="1228" ht="14.45" customHeight="1"/>
    <row r="1229" ht="14.45" customHeight="1"/>
    <row r="1230" ht="14.45" customHeight="1"/>
    <row r="1231" ht="14.45" customHeight="1"/>
    <row r="1232" ht="14.45" customHeight="1"/>
    <row r="1233" ht="14.45" customHeight="1"/>
    <row r="1234" ht="14.45" customHeight="1"/>
    <row r="1235" ht="14.45" customHeight="1"/>
    <row r="1236" ht="14.45" customHeight="1"/>
    <row r="1237" ht="14.45" customHeight="1"/>
    <row r="1238" ht="14.45" customHeight="1"/>
    <row r="1239" ht="14.45" customHeight="1"/>
    <row r="1240" ht="14.45" customHeight="1"/>
    <row r="1241" ht="14.45" customHeight="1"/>
    <row r="1242" ht="14.45" customHeight="1"/>
    <row r="1243" ht="14.45" customHeight="1"/>
    <row r="1244" ht="14.45" customHeight="1"/>
    <row r="1245" ht="14.45" customHeight="1"/>
    <row r="1246" ht="14.45" customHeight="1"/>
    <row r="1247" ht="14.45" customHeight="1"/>
    <row r="1248" ht="14.45" customHeight="1"/>
    <row r="1249" ht="14.45" customHeight="1"/>
    <row r="1250" ht="14.45" customHeight="1"/>
    <row r="1251" ht="14.45" customHeight="1"/>
    <row r="1252" ht="14.45" customHeight="1"/>
    <row r="1253" ht="14.45" customHeight="1"/>
    <row r="1254" ht="14.45" customHeight="1"/>
    <row r="1255" ht="14.45" customHeight="1"/>
    <row r="1256" ht="14.45" customHeight="1"/>
    <row r="1257" ht="14.45" customHeight="1"/>
    <row r="1258" ht="14.45" customHeight="1"/>
    <row r="1259" ht="14.45" customHeight="1"/>
    <row r="1260" ht="14.45" customHeight="1"/>
    <row r="1261" ht="14.45" customHeight="1"/>
    <row r="1262" ht="14.45" customHeight="1"/>
    <row r="1263" ht="14.45" customHeight="1"/>
    <row r="1264" ht="14.45" customHeight="1"/>
    <row r="1265" ht="14.45" customHeight="1"/>
    <row r="1266" ht="14.45" customHeight="1"/>
    <row r="1267" ht="14.45" customHeight="1"/>
    <row r="1268" ht="14.45" customHeight="1"/>
    <row r="1269" ht="14.45" customHeight="1"/>
    <row r="1270" ht="14.45" customHeight="1"/>
    <row r="1271" ht="14.45" customHeight="1"/>
    <row r="1272" ht="14.45" customHeight="1"/>
    <row r="1273" ht="14.45" customHeight="1"/>
    <row r="1274" ht="14.45" customHeight="1"/>
    <row r="1275" ht="14.45" customHeight="1"/>
    <row r="1276" ht="14.45" customHeight="1"/>
    <row r="1277" ht="14.45" customHeight="1"/>
    <row r="1278" ht="14.45" customHeight="1"/>
    <row r="1279" ht="14.45" customHeight="1"/>
    <row r="1280" ht="14.45" customHeight="1"/>
    <row r="1281" ht="14.45" customHeight="1"/>
    <row r="1282" ht="14.45" customHeight="1"/>
    <row r="1283" ht="14.45" customHeight="1"/>
    <row r="1284" ht="14.45" customHeight="1"/>
    <row r="1285" ht="14.45" customHeight="1"/>
    <row r="1286" ht="14.45" customHeight="1"/>
    <row r="1287" ht="14.45" customHeight="1"/>
    <row r="1288" ht="14.45" customHeight="1"/>
    <row r="1289" ht="14.45" customHeight="1"/>
    <row r="1290" ht="14.45" customHeight="1"/>
    <row r="1291" ht="14.45" customHeight="1"/>
    <row r="1292" ht="14.45" customHeight="1"/>
    <row r="1293" ht="14.45" customHeight="1"/>
    <row r="1294" ht="14.45" customHeight="1"/>
    <row r="1295" ht="14.45" customHeight="1"/>
    <row r="1296" ht="14.45" customHeight="1"/>
    <row r="1297" ht="14.45" customHeight="1"/>
    <row r="1298" ht="14.45" customHeight="1"/>
    <row r="1299" ht="14.45" customHeight="1"/>
    <row r="1300" ht="14.45" customHeight="1"/>
    <row r="1301" ht="14.45" customHeight="1"/>
    <row r="1302" ht="14.45" customHeight="1"/>
    <row r="1303" ht="14.45" customHeight="1"/>
    <row r="1304" ht="14.45" customHeight="1"/>
    <row r="1305" ht="14.45" customHeight="1"/>
    <row r="1306" ht="14.45" customHeight="1"/>
    <row r="1307" ht="14.45" customHeight="1"/>
    <row r="1308" ht="14.45" customHeight="1"/>
    <row r="1309" ht="14.45" customHeight="1"/>
    <row r="1310" ht="14.45" customHeight="1"/>
    <row r="1311" ht="14.45" customHeight="1"/>
    <row r="1312" ht="14.45" customHeight="1"/>
    <row r="1313" ht="14.45" customHeight="1"/>
    <row r="1314" ht="14.45" customHeight="1"/>
    <row r="1315" ht="14.45" customHeight="1"/>
    <row r="1316" ht="14.45" customHeight="1"/>
    <row r="1317" ht="14.45" customHeight="1"/>
    <row r="1318" ht="14.45" customHeight="1"/>
    <row r="1319" ht="14.45" customHeight="1"/>
    <row r="1320" ht="14.45" customHeight="1"/>
    <row r="1321" ht="14.45" customHeight="1"/>
    <row r="1322" ht="14.45" customHeight="1"/>
    <row r="1323" ht="14.45" customHeight="1"/>
    <row r="1324" ht="14.45" customHeight="1"/>
    <row r="1325" ht="14.45" customHeight="1"/>
    <row r="1326" ht="14.45" customHeight="1"/>
    <row r="1327" ht="14.45" customHeight="1"/>
    <row r="1328" ht="14.45" customHeight="1"/>
    <row r="1329" ht="14.45" customHeight="1"/>
    <row r="1330" ht="14.45" customHeight="1"/>
    <row r="1331" ht="14.45" customHeight="1"/>
    <row r="1332" ht="14.45" customHeight="1"/>
    <row r="1333" ht="14.45" customHeight="1"/>
    <row r="1334" ht="14.45" customHeight="1"/>
    <row r="1335" ht="14.45" customHeight="1"/>
    <row r="1336" ht="14.45" customHeight="1"/>
    <row r="1337" ht="14.45" customHeight="1"/>
    <row r="1338" ht="14.45" customHeight="1"/>
    <row r="1339" ht="14.45" customHeight="1"/>
    <row r="1340" ht="14.45" customHeight="1"/>
    <row r="1341" ht="14.45" customHeight="1"/>
    <row r="1342" ht="14.45" customHeight="1"/>
    <row r="1343" ht="14.45" customHeight="1"/>
    <row r="1344" ht="14.45" customHeight="1"/>
    <row r="1345" ht="14.45" customHeight="1"/>
    <row r="1346" ht="14.45" customHeight="1"/>
    <row r="1347" ht="14.45" customHeight="1"/>
    <row r="1348" ht="14.45" customHeight="1"/>
    <row r="1349" ht="14.45" customHeight="1"/>
    <row r="1350" ht="14.45" customHeight="1"/>
    <row r="1351" ht="14.45" customHeight="1"/>
    <row r="1352" ht="14.45" customHeight="1"/>
    <row r="1353" ht="14.45" customHeight="1"/>
    <row r="1354" ht="14.45" customHeight="1"/>
    <row r="1355" ht="14.45" customHeight="1"/>
    <row r="1356" ht="14.45" customHeight="1"/>
    <row r="1357" ht="14.45" customHeight="1"/>
    <row r="1358" ht="14.45" customHeight="1"/>
    <row r="1359" ht="14.45" customHeight="1"/>
    <row r="1360" ht="14.45" customHeight="1"/>
    <row r="1361" ht="14.45" customHeight="1"/>
    <row r="1362" ht="14.45" customHeight="1"/>
    <row r="1363" ht="14.45" customHeight="1"/>
    <row r="1364" ht="14.45" customHeight="1"/>
    <row r="1365" ht="14.45" customHeight="1"/>
    <row r="1366" ht="14.45" customHeight="1"/>
    <row r="1367" ht="14.45" customHeight="1"/>
    <row r="1368" ht="14.45" customHeight="1"/>
    <row r="1369" ht="14.45" customHeight="1"/>
    <row r="1370" ht="14.45" customHeight="1"/>
    <row r="1371" ht="14.45" customHeight="1"/>
    <row r="1372" ht="14.45" customHeight="1"/>
    <row r="1373" ht="14.45" customHeight="1"/>
    <row r="1374" ht="14.45" customHeight="1"/>
    <row r="1375" ht="14.45" customHeight="1"/>
    <row r="1376" ht="14.45" customHeight="1"/>
    <row r="1377" ht="14.45" customHeight="1"/>
    <row r="1378" ht="14.45" customHeight="1"/>
    <row r="1379" ht="14.45" customHeight="1"/>
    <row r="1380" ht="14.45" customHeight="1"/>
    <row r="1381" ht="14.45" customHeight="1"/>
    <row r="1382" ht="14.45" customHeight="1"/>
    <row r="1383" ht="14.45" customHeight="1"/>
    <row r="1384" ht="14.45" customHeight="1"/>
    <row r="1385" ht="14.45" customHeight="1"/>
    <row r="1386" ht="14.45" customHeight="1"/>
    <row r="1387" ht="14.45" customHeight="1"/>
    <row r="1388" ht="14.45" customHeight="1"/>
    <row r="1389" ht="14.45" customHeight="1"/>
    <row r="1390" ht="14.45" customHeight="1"/>
    <row r="1391" ht="14.45" customHeight="1"/>
    <row r="1392" ht="14.45" customHeight="1"/>
    <row r="1393" ht="14.45" customHeight="1"/>
    <row r="1394" ht="14.45" customHeight="1"/>
    <row r="1395" ht="14.45" customHeight="1"/>
    <row r="1396" ht="14.45" customHeight="1"/>
    <row r="1397" ht="14.45" customHeight="1"/>
    <row r="1398" ht="14.45" customHeight="1"/>
    <row r="1399" ht="14.45" customHeight="1"/>
    <row r="1400" ht="14.45" customHeight="1"/>
    <row r="1401" ht="14.45" customHeight="1"/>
    <row r="1402" ht="14.45" customHeight="1"/>
    <row r="1403" ht="14.45" customHeight="1"/>
    <row r="1404" ht="14.45" customHeight="1"/>
    <row r="1405" ht="14.45" customHeight="1"/>
    <row r="1406" ht="14.45" customHeight="1"/>
    <row r="1407" ht="14.45" customHeight="1"/>
    <row r="1408" ht="14.45" customHeight="1"/>
    <row r="1409" ht="14.45" customHeight="1"/>
    <row r="1410" ht="14.45" customHeight="1"/>
    <row r="1411" ht="14.45" customHeight="1"/>
    <row r="1412" ht="14.45" customHeight="1"/>
    <row r="1413" ht="14.45" customHeight="1"/>
    <row r="1414" ht="14.45" customHeight="1"/>
    <row r="1415" ht="14.45" customHeight="1"/>
    <row r="1416" ht="14.45" customHeight="1"/>
    <row r="1417" ht="14.45" customHeight="1"/>
    <row r="1418" ht="14.45" customHeight="1"/>
    <row r="1419" ht="14.45" customHeight="1"/>
    <row r="1420" ht="14.45" customHeight="1"/>
    <row r="1421" ht="14.45" customHeight="1"/>
    <row r="1422" ht="14.45" customHeight="1"/>
    <row r="1423" ht="14.45" customHeight="1"/>
    <row r="1424" ht="14.45" customHeight="1"/>
    <row r="1425" ht="14.45" customHeight="1"/>
    <row r="1426" ht="14.45" customHeight="1"/>
    <row r="1427" ht="14.45" customHeight="1"/>
    <row r="1428" ht="14.45" customHeight="1"/>
    <row r="1429" ht="14.45" customHeight="1"/>
    <row r="1430" ht="14.45" customHeight="1"/>
    <row r="1431" ht="14.45" customHeight="1"/>
    <row r="1432" ht="14.45" customHeight="1"/>
    <row r="1433" ht="14.45" customHeight="1"/>
    <row r="1434" ht="14.45" customHeight="1"/>
    <row r="1435" ht="14.45" customHeight="1"/>
    <row r="1436" ht="14.45" customHeight="1"/>
    <row r="1437" ht="14.45" customHeight="1"/>
    <row r="1438" ht="14.45" customHeight="1"/>
    <row r="1439" ht="14.45" customHeight="1"/>
    <row r="1440" ht="14.45" customHeight="1"/>
    <row r="1441" ht="14.45" customHeight="1"/>
    <row r="1442" ht="14.45" customHeight="1"/>
    <row r="1443" ht="14.45" customHeight="1"/>
    <row r="1444" ht="14.45" customHeight="1"/>
    <row r="1445" ht="14.45" customHeight="1"/>
    <row r="1446" ht="14.45" customHeight="1"/>
    <row r="1447" ht="14.45" customHeight="1"/>
    <row r="1448" ht="14.45" customHeight="1"/>
    <row r="1449" ht="14.45" customHeight="1"/>
    <row r="1450" ht="14.45" customHeight="1"/>
    <row r="1451" ht="14.45" customHeight="1"/>
    <row r="1452" ht="14.45" customHeight="1"/>
    <row r="1453" ht="14.45" customHeight="1"/>
    <row r="1454" ht="14.45" customHeight="1"/>
    <row r="1455" ht="14.45" customHeight="1"/>
    <row r="1456" ht="14.45" customHeight="1"/>
    <row r="1457" ht="14.45" customHeight="1"/>
    <row r="1458" ht="14.45" customHeight="1"/>
    <row r="1459" ht="14.45" customHeight="1"/>
    <row r="1460" ht="14.45" customHeight="1"/>
    <row r="1461" ht="14.45" customHeight="1"/>
    <row r="1462" ht="14.45" customHeight="1"/>
    <row r="1463" ht="14.45" customHeight="1"/>
    <row r="1464" ht="14.45" customHeight="1"/>
    <row r="1465" ht="14.45" customHeight="1"/>
    <row r="1466" ht="14.45" customHeight="1"/>
    <row r="1467" ht="14.45" customHeight="1"/>
    <row r="1468" ht="14.45" customHeight="1"/>
    <row r="1469" ht="14.45" customHeight="1"/>
    <row r="1470" ht="14.45" customHeight="1"/>
    <row r="1471" ht="14.45" customHeight="1"/>
    <row r="1472" ht="14.45" customHeight="1"/>
    <row r="1473" ht="14.45" customHeight="1"/>
    <row r="1474" ht="14.45" customHeight="1"/>
    <row r="1475" ht="14.45" customHeight="1"/>
    <row r="1476" ht="14.45" customHeight="1"/>
    <row r="1477" ht="14.45" customHeight="1"/>
    <row r="1478" ht="14.45" customHeight="1"/>
    <row r="1479" ht="14.45" customHeight="1"/>
    <row r="1480" ht="14.45" customHeight="1"/>
    <row r="1481" ht="14.45" customHeight="1"/>
    <row r="1482" ht="14.45" customHeight="1"/>
    <row r="1483" ht="14.45" customHeight="1"/>
    <row r="1484" ht="14.45" customHeight="1"/>
    <row r="1485" ht="14.45" customHeight="1"/>
    <row r="1486" ht="14.45" customHeight="1"/>
    <row r="1487" ht="14.45" customHeight="1"/>
    <row r="1488" ht="14.45" customHeight="1"/>
    <row r="1489" ht="14.45" customHeight="1"/>
    <row r="1490" ht="14.45" customHeight="1"/>
    <row r="1491" ht="14.45" customHeight="1"/>
    <row r="1492" ht="14.45" customHeight="1"/>
    <row r="1493" ht="14.45" customHeight="1"/>
    <row r="1494" ht="14.45" customHeight="1"/>
    <row r="1495" ht="14.45" customHeight="1"/>
    <row r="1496" ht="14.45" customHeight="1"/>
    <row r="1497" ht="14.45" customHeight="1"/>
    <row r="1498" ht="14.45" customHeight="1"/>
    <row r="1499" ht="14.45" customHeight="1"/>
    <row r="1500" ht="14.45" customHeight="1"/>
    <row r="1501" ht="14.45" customHeight="1"/>
    <row r="1502" ht="14.45" customHeight="1"/>
    <row r="1503" ht="14.45" customHeight="1"/>
    <row r="1504" ht="14.45" customHeight="1"/>
    <row r="1505" ht="14.45" customHeight="1"/>
    <row r="1506" ht="14.45" customHeight="1"/>
    <row r="1507" ht="14.45" customHeight="1"/>
    <row r="1508" ht="14.45" customHeight="1"/>
    <row r="1509" ht="14.45" customHeight="1"/>
    <row r="1510" ht="14.45" customHeight="1"/>
    <row r="1511" ht="14.45" customHeight="1"/>
    <row r="1512" ht="14.45" customHeight="1"/>
    <row r="1513" ht="14.45" customHeight="1"/>
    <row r="1514" ht="14.45" customHeight="1"/>
    <row r="1515" ht="14.45" customHeight="1"/>
    <row r="1516" ht="14.45" customHeight="1"/>
    <row r="1517" ht="14.45" customHeight="1"/>
    <row r="1518" ht="14.45" customHeight="1"/>
    <row r="1519" ht="14.45" customHeight="1"/>
    <row r="1520" ht="14.45" customHeight="1"/>
    <row r="1521" ht="14.45" customHeight="1"/>
    <row r="1522" ht="14.45" customHeight="1"/>
    <row r="1523" ht="14.45" customHeight="1"/>
    <row r="1524" ht="14.45" customHeight="1"/>
    <row r="1525" ht="14.45" customHeight="1"/>
    <row r="1526" ht="14.45" customHeight="1"/>
    <row r="1527" ht="14.45" customHeight="1"/>
    <row r="1528" ht="14.45" customHeight="1"/>
    <row r="1529" ht="14.45" customHeight="1"/>
    <row r="1530" ht="14.45" customHeight="1"/>
    <row r="1531" ht="14.45" customHeight="1"/>
    <row r="1532" ht="14.45" customHeight="1"/>
    <row r="1533" ht="14.45" customHeight="1"/>
    <row r="1534" ht="14.45" customHeight="1"/>
    <row r="1535" ht="14.45" customHeight="1"/>
    <row r="1536" ht="14.45" customHeight="1"/>
    <row r="1537" ht="14.45" customHeight="1"/>
    <row r="1538" ht="14.45" customHeight="1"/>
    <row r="1539" ht="14.45" customHeight="1"/>
    <row r="1540" ht="14.45" customHeight="1"/>
    <row r="1541" ht="14.45" customHeight="1"/>
    <row r="1542" ht="14.45" customHeight="1"/>
    <row r="1543" ht="14.45" customHeight="1"/>
    <row r="1544" ht="14.45" customHeight="1"/>
    <row r="1545" ht="14.45" customHeight="1"/>
    <row r="1546" ht="14.45" customHeight="1"/>
    <row r="1547" ht="14.45" customHeight="1"/>
    <row r="1548" ht="14.45" customHeight="1"/>
    <row r="1549" ht="14.45" customHeight="1"/>
    <row r="1550" ht="14.45" customHeight="1"/>
    <row r="1551" ht="14.45" customHeight="1"/>
    <row r="1552" ht="14.45" customHeight="1"/>
    <row r="1553" ht="14.45" customHeight="1"/>
    <row r="1554" ht="14.45" customHeight="1"/>
    <row r="1555" ht="14.45" customHeight="1"/>
    <row r="1556" ht="14.45" customHeight="1"/>
    <row r="1557" ht="14.45" customHeight="1"/>
    <row r="1558" ht="14.45" customHeight="1"/>
    <row r="1559" ht="14.45" customHeight="1"/>
    <row r="1560" ht="14.45" customHeight="1"/>
    <row r="1561" ht="14.45" customHeight="1"/>
    <row r="1562" ht="14.45" customHeight="1"/>
    <row r="1563" ht="14.45" customHeight="1"/>
    <row r="1564" ht="14.45" customHeight="1"/>
    <row r="1565" ht="14.45" customHeight="1"/>
    <row r="1566" ht="14.45" customHeight="1"/>
    <row r="1567" ht="14.45" customHeight="1"/>
    <row r="1568" ht="14.45" customHeight="1"/>
    <row r="1569" ht="14.45" customHeight="1"/>
    <row r="1570" ht="14.45" customHeight="1"/>
    <row r="1571" ht="14.45" customHeight="1"/>
    <row r="1572" ht="14.45" customHeight="1"/>
    <row r="1573" ht="14.45" customHeight="1"/>
    <row r="1574" ht="14.45" customHeight="1"/>
    <row r="1575" ht="14.45" customHeight="1"/>
    <row r="1576" ht="14.45" customHeight="1"/>
    <row r="1577" ht="14.45" customHeight="1"/>
    <row r="1578" ht="14.45" customHeight="1"/>
    <row r="1579" ht="14.45" customHeight="1"/>
    <row r="1580" ht="14.45" customHeight="1"/>
    <row r="1581" ht="14.45" customHeight="1"/>
    <row r="1582" ht="14.45" customHeight="1"/>
    <row r="1583" ht="14.45" customHeight="1"/>
    <row r="1584" ht="14.45" customHeight="1"/>
    <row r="1585" ht="14.45" customHeight="1"/>
    <row r="1586" ht="14.45" customHeight="1"/>
    <row r="1587" ht="14.45" customHeight="1"/>
    <row r="1588" ht="14.45" customHeight="1"/>
    <row r="1589" ht="14.45" customHeight="1"/>
    <row r="1590" ht="14.45" customHeight="1"/>
    <row r="1591" ht="14.45" customHeight="1"/>
    <row r="1592" ht="14.45" customHeight="1"/>
    <row r="1593" ht="14.45" customHeight="1"/>
    <row r="1594" ht="14.45" customHeight="1"/>
    <row r="1595" ht="14.45" customHeight="1"/>
    <row r="1596" ht="14.45" customHeight="1"/>
    <row r="1597" ht="14.45" customHeight="1"/>
    <row r="1598" ht="14.45" customHeight="1"/>
    <row r="1599" ht="14.45" customHeight="1"/>
    <row r="1600" ht="14.45" customHeight="1"/>
    <row r="1601" ht="14.45" customHeight="1"/>
    <row r="1602" ht="14.45" customHeight="1"/>
    <row r="1603" ht="14.45" customHeight="1"/>
    <row r="1604" ht="14.45" customHeight="1"/>
    <row r="1605" ht="14.45" customHeight="1"/>
    <row r="1606" ht="14.45" customHeight="1"/>
    <row r="1607" ht="14.45" customHeight="1"/>
    <row r="1608" ht="14.45" customHeight="1"/>
    <row r="1609" ht="14.45" customHeight="1"/>
    <row r="1610" ht="14.45" customHeight="1"/>
    <row r="1611" ht="14.45" customHeight="1"/>
    <row r="1612" ht="14.45" customHeight="1"/>
    <row r="1613" ht="14.45" customHeight="1"/>
    <row r="1614" ht="14.45" customHeight="1"/>
    <row r="1615" ht="14.45" customHeight="1"/>
    <row r="1616" ht="14.45" customHeight="1"/>
    <row r="1617" ht="14.45" customHeight="1"/>
    <row r="1618" ht="14.45" customHeight="1"/>
    <row r="1619" ht="14.45" customHeight="1"/>
    <row r="1620" ht="14.45" customHeight="1"/>
    <row r="1621" ht="14.45" customHeight="1"/>
    <row r="1622" ht="14.45" customHeight="1"/>
    <row r="1623" ht="14.45" customHeight="1"/>
    <row r="1624" ht="14.45" customHeight="1"/>
    <row r="1625" ht="14.45" customHeight="1"/>
    <row r="1626" ht="14.45" customHeight="1"/>
    <row r="1627" ht="14.45" customHeight="1"/>
    <row r="1628" ht="14.45" customHeight="1"/>
    <row r="1629" ht="14.45" customHeight="1"/>
    <row r="1630" ht="14.45" customHeight="1"/>
    <row r="1631" ht="14.45" customHeight="1"/>
    <row r="1632" ht="14.45" customHeight="1"/>
    <row r="1633" ht="14.45" customHeight="1"/>
    <row r="1634" ht="14.45" customHeight="1"/>
    <row r="1635" ht="14.45" customHeight="1"/>
    <row r="1636" ht="14.45" customHeight="1"/>
    <row r="1637" ht="14.45" customHeight="1"/>
    <row r="1638" ht="14.45" customHeight="1"/>
    <row r="1639" ht="14.45" customHeight="1"/>
    <row r="1640" ht="14.45" customHeight="1"/>
    <row r="1641" ht="14.45" customHeight="1"/>
    <row r="1642" ht="14.45" customHeight="1"/>
    <row r="1643" ht="14.45" customHeight="1"/>
    <row r="1644" ht="14.45" customHeight="1"/>
    <row r="1645" ht="14.45" customHeight="1"/>
    <row r="1646" ht="14.45" customHeight="1"/>
    <row r="1647" ht="14.45" customHeight="1"/>
    <row r="1648" ht="14.45" customHeight="1"/>
    <row r="1649" ht="14.45" customHeight="1"/>
    <row r="1650" ht="14.45" customHeight="1"/>
    <row r="1651" ht="14.45" customHeight="1"/>
    <row r="1652" ht="14.45" customHeight="1"/>
    <row r="1653" ht="14.45" customHeight="1"/>
    <row r="1654" ht="14.45" customHeight="1"/>
    <row r="1655" ht="14.45" customHeight="1"/>
    <row r="1656" ht="14.45" customHeight="1"/>
    <row r="1657" ht="14.45" customHeight="1"/>
    <row r="1658" ht="14.45" customHeight="1"/>
    <row r="1659" ht="14.45" customHeight="1"/>
    <row r="1660" ht="14.45" customHeight="1"/>
    <row r="1661" ht="14.45" customHeight="1"/>
    <row r="1662" ht="14.45" customHeight="1"/>
    <row r="1663" ht="14.45" customHeight="1"/>
    <row r="1664" ht="14.45" customHeight="1"/>
    <row r="1665" ht="14.45" customHeight="1"/>
    <row r="1666" ht="14.45" customHeight="1"/>
    <row r="1667" ht="14.45" customHeight="1"/>
    <row r="1668" ht="14.45" customHeight="1"/>
    <row r="1669" ht="14.45" customHeight="1"/>
    <row r="1670" ht="14.45" customHeight="1"/>
    <row r="1671" ht="14.45" customHeight="1"/>
    <row r="1672" ht="14.45" customHeight="1"/>
    <row r="1673" ht="14.45" customHeight="1"/>
    <row r="1674" ht="14.45" customHeight="1"/>
    <row r="1675" ht="14.45" customHeight="1"/>
    <row r="1676" ht="14.45" customHeight="1"/>
    <row r="1677" ht="14.45" customHeight="1"/>
    <row r="1678" ht="14.45" customHeight="1"/>
    <row r="1679" ht="14.45" customHeight="1"/>
    <row r="1680" ht="14.45" customHeight="1"/>
    <row r="1681" ht="14.45" customHeight="1"/>
    <row r="1682" ht="14.45" customHeight="1"/>
    <row r="1683" ht="14.45" customHeight="1"/>
    <row r="1684" ht="14.45" customHeight="1"/>
    <row r="1685" ht="14.45" customHeight="1"/>
    <row r="1686" ht="14.45" customHeight="1"/>
    <row r="1687" ht="14.45" customHeight="1"/>
    <row r="1688" ht="14.45" customHeight="1"/>
    <row r="1689" ht="14.45" customHeight="1"/>
    <row r="1690" ht="14.45" customHeight="1"/>
    <row r="1691" ht="14.45" customHeight="1"/>
    <row r="1692" ht="14.45" customHeight="1"/>
    <row r="1693" ht="14.45" customHeight="1"/>
    <row r="1694" ht="14.45" customHeight="1"/>
    <row r="1695" ht="14.45" customHeight="1"/>
    <row r="1696" ht="14.45" customHeight="1"/>
    <row r="1697" ht="14.45" customHeight="1"/>
    <row r="1698" ht="14.45" customHeight="1"/>
    <row r="1699" ht="14.45" customHeight="1"/>
    <row r="1700" ht="14.45" customHeight="1"/>
    <row r="1701" ht="14.45" customHeight="1"/>
    <row r="1702" ht="14.45" customHeight="1"/>
    <row r="1703" ht="14.45" customHeight="1"/>
    <row r="1704" ht="14.45" customHeight="1"/>
    <row r="1705" ht="14.45" customHeight="1"/>
    <row r="1706" ht="14.45" customHeight="1"/>
    <row r="1707" ht="14.45" customHeight="1"/>
    <row r="1708" ht="14.45" customHeight="1"/>
    <row r="1709" ht="14.45" customHeight="1"/>
    <row r="1710" ht="14.45" customHeight="1"/>
    <row r="1711" ht="14.45" customHeight="1"/>
    <row r="1712" ht="14.45" customHeight="1"/>
    <row r="1713" ht="14.45" customHeight="1"/>
    <row r="1714" ht="14.45" customHeight="1"/>
    <row r="1715" ht="14.45" customHeight="1"/>
    <row r="1716" ht="14.45" customHeight="1"/>
    <row r="1717" ht="14.45" customHeight="1"/>
    <row r="1718" ht="14.45" customHeight="1"/>
    <row r="1719" ht="14.45" customHeight="1"/>
    <row r="1720" ht="14.45" customHeight="1"/>
    <row r="1721" ht="14.45" customHeight="1"/>
    <row r="1722" ht="14.45" customHeight="1"/>
    <row r="1723" ht="14.45" customHeight="1"/>
    <row r="1724" ht="14.45" customHeight="1"/>
    <row r="1725" ht="14.45" customHeight="1"/>
    <row r="1726" ht="14.45" customHeight="1"/>
    <row r="1727" ht="14.45" customHeight="1"/>
    <row r="1728" ht="14.45" customHeight="1"/>
    <row r="1729" ht="14.45" customHeight="1"/>
    <row r="1730" ht="14.45" customHeight="1"/>
    <row r="1731" ht="14.45" customHeight="1"/>
    <row r="1732" ht="14.45" customHeight="1"/>
    <row r="1733" ht="14.45" customHeight="1"/>
    <row r="1734" ht="14.45" customHeight="1"/>
    <row r="1735" ht="14.45" customHeight="1"/>
    <row r="1736" ht="14.45" customHeight="1"/>
    <row r="1737" ht="14.45" customHeight="1"/>
    <row r="1738" ht="14.45" customHeight="1"/>
    <row r="1739" ht="14.45" customHeight="1"/>
    <row r="1740" ht="14.45" customHeight="1"/>
    <row r="1741" ht="14.45" customHeight="1"/>
    <row r="1742" ht="14.45" customHeight="1"/>
    <row r="1743" ht="14.45" customHeight="1"/>
    <row r="1744" ht="14.45" customHeight="1"/>
    <row r="1745" ht="14.45" customHeight="1"/>
    <row r="1746" ht="14.45" customHeight="1"/>
    <row r="1747" ht="14.45" customHeight="1"/>
    <row r="1748" ht="14.45" customHeight="1"/>
    <row r="1749" ht="14.45" customHeight="1"/>
    <row r="1750" ht="14.45" customHeight="1"/>
    <row r="1751" ht="14.45" customHeight="1"/>
    <row r="1752" ht="14.45" customHeight="1"/>
    <row r="1753" ht="14.45" customHeight="1"/>
    <row r="1754" ht="14.45" customHeight="1"/>
    <row r="1755" ht="14.45" customHeight="1"/>
    <row r="1756" ht="14.45" customHeight="1"/>
    <row r="1757" ht="14.45" customHeight="1"/>
    <row r="1758" ht="14.45" customHeight="1"/>
    <row r="1759" ht="14.45" customHeight="1"/>
    <row r="1760" ht="14.45" customHeight="1"/>
    <row r="1761" ht="14.45" customHeight="1"/>
    <row r="1762" ht="14.45" customHeight="1"/>
    <row r="1763" ht="14.45" customHeight="1"/>
    <row r="1764" ht="14.45" customHeight="1"/>
    <row r="1765" ht="14.45" customHeight="1"/>
    <row r="1766" ht="14.45" customHeight="1"/>
    <row r="1767" ht="14.45" customHeight="1"/>
    <row r="1768" ht="14.45" customHeight="1"/>
    <row r="1769" ht="14.45" customHeight="1"/>
    <row r="1770" ht="14.45" customHeight="1"/>
    <row r="1771" ht="14.45" customHeight="1"/>
    <row r="1772" ht="14.45" customHeight="1"/>
    <row r="1773" ht="14.45" customHeight="1"/>
    <row r="1774" ht="14.45" customHeight="1"/>
    <row r="1775" ht="14.45" customHeight="1"/>
    <row r="1776" ht="14.45" customHeight="1"/>
    <row r="1777" ht="14.45" customHeight="1"/>
    <row r="1778" ht="14.45" customHeight="1"/>
    <row r="1779" ht="14.45" customHeight="1"/>
    <row r="1780" ht="14.45" customHeight="1"/>
    <row r="1781" ht="14.45" customHeight="1"/>
    <row r="1782" ht="14.45" customHeight="1"/>
    <row r="1783" ht="14.45" customHeight="1"/>
    <row r="1784" ht="14.45" customHeight="1"/>
    <row r="1785" ht="14.45" customHeight="1"/>
    <row r="1786" ht="14.45" customHeight="1"/>
    <row r="1787" ht="14.45" customHeight="1"/>
    <row r="1788" ht="14.45" customHeight="1"/>
    <row r="1789" ht="14.45" customHeight="1"/>
    <row r="1790" ht="14.45" customHeight="1"/>
    <row r="1791" ht="14.45" customHeight="1"/>
    <row r="1792" ht="14.45" customHeight="1"/>
    <row r="1793" ht="14.45" customHeight="1"/>
    <row r="1794" ht="14.45" customHeight="1"/>
    <row r="1795" ht="14.45" customHeight="1"/>
    <row r="1796" ht="14.45" customHeight="1"/>
    <row r="1797" ht="14.45" customHeight="1"/>
    <row r="1798" ht="14.45" customHeight="1"/>
    <row r="1799" ht="14.45" customHeight="1"/>
    <row r="1800" ht="14.45" customHeight="1"/>
    <row r="1801" ht="14.45" customHeight="1"/>
    <row r="1802" ht="14.45" customHeight="1"/>
    <row r="1803" ht="14.45" customHeight="1"/>
    <row r="1804" ht="14.45" customHeight="1"/>
    <row r="1805" ht="14.45" customHeight="1"/>
    <row r="1806" ht="14.45" customHeight="1"/>
    <row r="1807" ht="14.45" customHeight="1"/>
    <row r="1808" ht="14.45" customHeight="1"/>
    <row r="1809" ht="14.45" customHeight="1"/>
    <row r="1810" ht="14.45" customHeight="1"/>
    <row r="1811" ht="14.45" customHeight="1"/>
    <row r="1812" ht="14.45" customHeight="1"/>
    <row r="1813" ht="14.45" customHeight="1"/>
    <row r="1814" ht="14.45" customHeight="1"/>
    <row r="1815" ht="14.45" customHeight="1"/>
    <row r="1816" ht="14.45" customHeight="1"/>
    <row r="1817" ht="14.45" customHeight="1"/>
    <row r="1818" ht="14.45" customHeight="1"/>
    <row r="1819" ht="14.45" customHeight="1"/>
    <row r="1820" ht="14.45" customHeight="1"/>
    <row r="1821" ht="14.45" customHeight="1"/>
    <row r="1822" ht="14.45" customHeight="1"/>
    <row r="1823" ht="14.45" customHeight="1"/>
    <row r="1824" ht="14.45" customHeight="1"/>
    <row r="1825" ht="14.45" customHeight="1"/>
    <row r="1826" ht="14.45" customHeight="1"/>
    <row r="1827" ht="14.45" customHeight="1"/>
    <row r="1828" ht="14.45" customHeight="1"/>
    <row r="1829" ht="14.45" customHeight="1"/>
    <row r="1830" ht="14.45" customHeight="1"/>
    <row r="1831" ht="14.45" customHeight="1"/>
    <row r="1832" ht="14.45" customHeight="1"/>
    <row r="1833" ht="14.45" customHeight="1"/>
    <row r="1834" ht="14.45" customHeight="1"/>
    <row r="1835" ht="14.45" customHeight="1"/>
    <row r="1836" ht="14.45" customHeight="1"/>
    <row r="1837" ht="14.45" customHeight="1"/>
    <row r="1838" ht="14.45" customHeight="1"/>
    <row r="1839" ht="14.45" customHeight="1"/>
    <row r="1840" ht="14.45" customHeight="1"/>
    <row r="1841" ht="14.45" customHeight="1"/>
    <row r="1842" ht="14.45" customHeight="1"/>
    <row r="1843" ht="14.45" customHeight="1"/>
    <row r="1844" ht="14.45" customHeight="1"/>
    <row r="1845" ht="14.45" customHeight="1"/>
    <row r="1846" ht="14.45" customHeight="1"/>
    <row r="1847" ht="14.45" customHeight="1"/>
    <row r="1848" ht="14.45" customHeight="1"/>
    <row r="1849" ht="14.45" customHeight="1"/>
    <row r="1850" ht="14.45" customHeight="1"/>
    <row r="1851" ht="14.45" customHeight="1"/>
    <row r="1852" ht="14.45" customHeight="1"/>
    <row r="1853" ht="14.45" customHeight="1"/>
    <row r="1854" ht="14.45" customHeight="1"/>
    <row r="1855" ht="14.45" customHeight="1"/>
    <row r="1856" ht="14.45" customHeight="1"/>
    <row r="1857" ht="14.45" customHeight="1"/>
    <row r="1858" ht="14.45" customHeight="1"/>
    <row r="1859" ht="14.45" customHeight="1"/>
    <row r="1860" ht="14.45" customHeight="1"/>
    <row r="1861" ht="14.45" customHeight="1"/>
    <row r="1862" ht="14.45" customHeight="1"/>
    <row r="1863" ht="14.45" customHeight="1"/>
    <row r="1864" ht="14.45" customHeight="1"/>
    <row r="1865" ht="14.45" customHeight="1"/>
    <row r="1866" ht="14.45" customHeight="1"/>
    <row r="1867" ht="14.45" customHeight="1"/>
    <row r="1868" ht="14.45" customHeight="1"/>
    <row r="1869" ht="14.45" customHeight="1"/>
    <row r="1870" ht="14.45" customHeight="1"/>
    <row r="1871" ht="14.45" customHeight="1"/>
    <row r="1872" ht="14.45" customHeight="1"/>
    <row r="1873" ht="14.45" customHeight="1"/>
    <row r="1874" ht="14.45" customHeight="1"/>
    <row r="1875" ht="14.45" customHeight="1"/>
    <row r="1876" ht="14.45" customHeight="1"/>
    <row r="1877" ht="14.45" customHeight="1"/>
    <row r="1878" ht="14.45" customHeight="1"/>
    <row r="1879" ht="14.45" customHeight="1"/>
    <row r="1880" ht="14.45" customHeight="1"/>
    <row r="1881" ht="14.45" customHeight="1"/>
    <row r="1882" ht="14.45" customHeight="1"/>
    <row r="1883" ht="14.45" customHeight="1"/>
    <row r="1884" ht="14.45" customHeight="1"/>
    <row r="1885" ht="14.45" customHeight="1"/>
    <row r="1886" ht="14.45" customHeight="1"/>
    <row r="1887" ht="14.45" customHeight="1"/>
    <row r="1888" ht="14.45" customHeight="1"/>
    <row r="1889" ht="14.45" customHeight="1"/>
    <row r="1890" ht="14.45" customHeight="1"/>
    <row r="1891" ht="14.45" customHeight="1"/>
    <row r="1892" ht="14.45" customHeight="1"/>
    <row r="1893" ht="14.45" customHeight="1"/>
    <row r="1894" ht="14.45" customHeight="1"/>
    <row r="1895" ht="14.45" customHeight="1"/>
    <row r="1896" ht="14.45" customHeight="1"/>
    <row r="1897" ht="14.45" customHeight="1"/>
    <row r="1898" ht="14.45" customHeight="1"/>
    <row r="1899" ht="14.45" customHeight="1"/>
    <row r="1900" ht="14.45" customHeight="1"/>
    <row r="1901" ht="14.45" customHeight="1"/>
    <row r="1902" ht="14.45" customHeight="1"/>
    <row r="1903" ht="14.45" customHeight="1"/>
    <row r="1904" ht="14.45" customHeight="1"/>
    <row r="1905" ht="14.45" customHeight="1"/>
    <row r="1906" ht="14.45" customHeight="1"/>
    <row r="1907" ht="14.45" customHeight="1"/>
    <row r="1908" ht="14.45" customHeight="1"/>
    <row r="1909" ht="14.45" customHeight="1"/>
    <row r="1910" ht="14.45" customHeight="1"/>
    <row r="1911" ht="14.45" customHeight="1"/>
    <row r="1912" ht="14.45" customHeight="1"/>
    <row r="1913" ht="14.45" customHeight="1"/>
    <row r="1914" ht="14.45" customHeight="1"/>
    <row r="1915" ht="14.45" customHeight="1"/>
    <row r="1916" ht="14.45" customHeight="1"/>
    <row r="1917" ht="14.45" customHeight="1"/>
    <row r="1918" ht="14.45" customHeight="1"/>
    <row r="1919" ht="14.45" customHeight="1"/>
    <row r="1920" ht="14.45" customHeight="1"/>
    <row r="1921" ht="14.45" customHeight="1"/>
    <row r="1922" ht="14.45" customHeight="1"/>
    <row r="1923" ht="14.45" customHeight="1"/>
    <row r="1924" ht="14.45" customHeight="1"/>
    <row r="1925" ht="14.45" customHeight="1"/>
    <row r="1926" ht="14.45" customHeight="1"/>
    <row r="1927" ht="14.45" customHeight="1"/>
    <row r="1928" ht="14.45" customHeight="1"/>
    <row r="1929" ht="14.45" customHeight="1"/>
    <row r="1930" ht="14.45" customHeight="1"/>
    <row r="1931" ht="14.45" customHeight="1"/>
    <row r="1932" ht="14.45" customHeight="1"/>
    <row r="1933" ht="14.45" customHeight="1"/>
    <row r="1934" ht="14.45" customHeight="1"/>
    <row r="1935" ht="14.45" customHeight="1"/>
    <row r="1936" ht="14.45" customHeight="1"/>
    <row r="1937" ht="14.45" customHeight="1"/>
    <row r="1938" ht="14.45" customHeight="1"/>
    <row r="1939" ht="14.45" customHeight="1"/>
    <row r="1940" ht="14.45" customHeight="1"/>
    <row r="1941" ht="14.45" customHeight="1"/>
    <row r="1942" ht="14.45" customHeight="1"/>
    <row r="1943" ht="14.45" customHeight="1"/>
    <row r="1944" ht="14.45" customHeight="1"/>
    <row r="1945" ht="14.45" customHeight="1"/>
    <row r="1946" ht="14.45" customHeight="1"/>
    <row r="1947" ht="14.45" customHeight="1"/>
    <row r="1948" ht="14.45" customHeight="1"/>
    <row r="1949" ht="14.45" customHeight="1"/>
    <row r="1950" ht="14.45" customHeight="1"/>
    <row r="1951" ht="14.45" customHeight="1"/>
    <row r="1952" ht="14.45" customHeight="1"/>
    <row r="1953" ht="14.45" customHeight="1"/>
    <row r="1954" ht="14.45" customHeight="1"/>
    <row r="1955" ht="14.45" customHeight="1"/>
    <row r="1956" ht="14.45" customHeight="1"/>
    <row r="1957" ht="14.45" customHeight="1"/>
    <row r="1958" ht="14.45" customHeight="1"/>
    <row r="1959" ht="14.45" customHeight="1"/>
    <row r="1960" ht="14.45" customHeight="1"/>
    <row r="1961" ht="14.45" customHeight="1"/>
    <row r="1962" ht="14.45" customHeight="1"/>
    <row r="1963" ht="14.45" customHeight="1"/>
    <row r="1964" ht="14.45" customHeight="1"/>
    <row r="1965" ht="14.45" customHeight="1"/>
    <row r="1966" ht="14.45" customHeight="1"/>
    <row r="1967" ht="14.45" customHeight="1"/>
    <row r="1968" ht="14.45" customHeight="1"/>
    <row r="1969" ht="14.45" customHeight="1"/>
    <row r="1970" ht="14.45" customHeight="1"/>
    <row r="1971" ht="14.45" customHeight="1"/>
    <row r="1972" ht="14.45" customHeight="1"/>
    <row r="1973" ht="14.45" customHeight="1"/>
    <row r="1974" ht="14.45" customHeight="1"/>
    <row r="1975" ht="14.45" customHeight="1"/>
    <row r="1976" ht="14.45" customHeight="1"/>
    <row r="1977" ht="14.45" customHeight="1"/>
    <row r="1978" ht="14.45" customHeight="1"/>
    <row r="1979" ht="14.45" customHeight="1"/>
    <row r="1980" ht="14.45" customHeight="1"/>
    <row r="1981" ht="14.45" customHeight="1"/>
    <row r="1982" ht="14.45" customHeight="1"/>
    <row r="1983" ht="14.45" customHeight="1"/>
    <row r="1984" ht="14.45" customHeight="1"/>
    <row r="1985" ht="14.45" customHeight="1"/>
    <row r="1986" ht="14.45" customHeight="1"/>
    <row r="1987" ht="14.45" customHeight="1"/>
    <row r="1988" ht="14.45" customHeight="1"/>
    <row r="1989" ht="14.45" customHeight="1"/>
    <row r="1990" ht="14.45" customHeight="1"/>
    <row r="1991" ht="14.45" customHeight="1"/>
    <row r="1992" ht="14.45" customHeight="1"/>
    <row r="1993" ht="14.45" customHeight="1"/>
    <row r="1994" ht="14.45" customHeight="1"/>
    <row r="1995" ht="14.45" customHeight="1"/>
    <row r="1996" ht="14.45" customHeight="1"/>
    <row r="1997" ht="14.45" customHeight="1"/>
    <row r="1998" ht="14.45" customHeight="1"/>
    <row r="1999" ht="14.45" customHeight="1"/>
    <row r="2000" ht="14.45" customHeight="1"/>
    <row r="2001" ht="14.45" customHeight="1"/>
    <row r="2002" ht="14.45" customHeight="1"/>
    <row r="2003" ht="14.45" customHeight="1"/>
    <row r="2004" ht="14.45" customHeight="1"/>
    <row r="2005" ht="14.45" customHeight="1"/>
    <row r="2006" ht="14.45" customHeight="1"/>
    <row r="2007" ht="14.45" customHeight="1"/>
    <row r="2008" ht="14.45" customHeight="1"/>
    <row r="2009" ht="14.45" customHeight="1"/>
    <row r="2010" ht="14.45" customHeight="1"/>
    <row r="2011" ht="14.45" customHeight="1"/>
    <row r="2012" ht="14.45" customHeight="1"/>
    <row r="2013" ht="14.45" customHeight="1"/>
    <row r="2014" ht="14.45" customHeight="1"/>
    <row r="2015" ht="14.45" customHeight="1"/>
    <row r="2016" ht="14.45" customHeight="1"/>
    <row r="2017" ht="14.45" customHeight="1"/>
    <row r="2018" ht="14.45" customHeight="1"/>
    <row r="2019" ht="14.45" customHeight="1"/>
    <row r="2020" ht="14.45" customHeight="1"/>
    <row r="2021" ht="14.45" customHeight="1"/>
    <row r="2022" ht="14.45" customHeight="1"/>
    <row r="2023" ht="14.45" customHeight="1"/>
    <row r="2024" ht="14.45" customHeight="1"/>
    <row r="2025" ht="14.45" customHeight="1"/>
    <row r="2026" ht="14.45" customHeight="1"/>
    <row r="2027" ht="14.45" customHeight="1"/>
    <row r="2028" ht="14.45" customHeight="1"/>
    <row r="2029" ht="14.45" customHeight="1"/>
    <row r="2030" ht="14.45" customHeight="1"/>
    <row r="2031" ht="14.45" customHeight="1"/>
    <row r="2032" ht="14.45" customHeight="1"/>
    <row r="2033" ht="14.45" customHeight="1"/>
    <row r="2034" ht="14.45" customHeight="1"/>
    <row r="2035" ht="14.45" customHeight="1"/>
    <row r="2036" ht="14.45" customHeight="1"/>
    <row r="2037" ht="14.45" customHeight="1"/>
    <row r="2038" ht="14.45" customHeight="1"/>
    <row r="2039" ht="14.45" customHeight="1"/>
    <row r="2040" ht="14.45" customHeight="1"/>
    <row r="2041" ht="14.45" customHeight="1"/>
    <row r="2042" ht="14.45" customHeight="1"/>
    <row r="2043" ht="14.45" customHeight="1"/>
    <row r="2044" ht="14.45" customHeight="1"/>
    <row r="2045" ht="14.45" customHeight="1"/>
    <row r="2046" ht="14.45" customHeight="1"/>
    <row r="2047" ht="14.45" customHeight="1"/>
    <row r="2048" ht="14.45" customHeight="1"/>
    <row r="2049" ht="14.45" customHeight="1"/>
    <row r="2050" ht="14.45" customHeight="1"/>
    <row r="2051" ht="14.45" customHeight="1"/>
    <row r="2052" ht="14.45" customHeight="1"/>
    <row r="2053" ht="14.45" customHeight="1"/>
    <row r="2054" ht="14.45" customHeight="1"/>
    <row r="2055" ht="14.45" customHeight="1"/>
    <row r="2056" ht="14.45" customHeight="1"/>
    <row r="2057" ht="14.45" customHeight="1"/>
    <row r="2058" ht="14.45" customHeight="1"/>
    <row r="2059" ht="14.45" customHeight="1"/>
    <row r="2060" ht="14.45" customHeight="1"/>
    <row r="2061" ht="14.45" customHeight="1"/>
    <row r="2062" ht="14.45" customHeight="1"/>
    <row r="2063" ht="14.45" customHeight="1"/>
    <row r="2064" ht="14.45" customHeight="1"/>
    <row r="2065" ht="14.45" customHeight="1"/>
    <row r="2066" ht="14.45" customHeight="1"/>
    <row r="2067" ht="14.45" customHeight="1"/>
    <row r="2068" ht="14.45" customHeight="1"/>
    <row r="2069" ht="14.45" customHeight="1"/>
    <row r="2070" ht="14.45" customHeight="1"/>
    <row r="2071" ht="14.45" customHeight="1"/>
    <row r="2072" ht="14.45" customHeight="1"/>
    <row r="2073" ht="14.45" customHeight="1"/>
    <row r="2074" ht="14.45" customHeight="1"/>
    <row r="2075" ht="14.45" customHeight="1"/>
    <row r="2076" ht="14.45" customHeight="1"/>
    <row r="2077" ht="14.45" customHeight="1"/>
    <row r="2078" ht="14.45" customHeight="1"/>
    <row r="2079" ht="14.45" customHeight="1"/>
    <row r="2080" ht="14.45" customHeight="1"/>
    <row r="2081" ht="14.45" customHeight="1"/>
    <row r="2082" ht="14.45" customHeight="1"/>
    <row r="2083" ht="14.45" customHeight="1"/>
    <row r="2084" ht="14.45" customHeight="1"/>
    <row r="2085" ht="14.45" customHeight="1"/>
    <row r="2086" ht="14.45" customHeight="1"/>
    <row r="2087" ht="14.45" customHeight="1"/>
    <row r="2088" ht="14.45" customHeight="1"/>
    <row r="2089" ht="14.45" customHeight="1"/>
    <row r="2090" ht="14.45" customHeight="1"/>
    <row r="2091" ht="14.45" customHeight="1"/>
    <row r="2092" ht="14.45" customHeight="1"/>
    <row r="2093" ht="14.45" customHeight="1"/>
    <row r="2094" ht="14.45" customHeight="1"/>
    <row r="2095" ht="14.45" customHeight="1"/>
    <row r="2096" ht="14.45" customHeight="1"/>
    <row r="2097" ht="14.45" customHeight="1"/>
    <row r="2098" ht="14.45" customHeight="1"/>
    <row r="2099" ht="14.45" customHeight="1"/>
    <row r="2100" ht="14.45" customHeight="1"/>
    <row r="2101" ht="14.45" customHeight="1"/>
    <row r="2102" ht="14.45" customHeight="1"/>
    <row r="2103" ht="14.45" customHeight="1"/>
    <row r="2104" ht="14.45" customHeight="1"/>
    <row r="2105" ht="14.45" customHeight="1"/>
    <row r="2106" ht="14.45" customHeight="1"/>
    <row r="2107" ht="14.45" customHeight="1"/>
    <row r="2108" ht="14.45" customHeight="1"/>
    <row r="2109" ht="14.45" customHeight="1"/>
    <row r="2110" ht="14.45" customHeight="1"/>
    <row r="2111" ht="14.45" customHeight="1"/>
    <row r="2112" ht="14.45" customHeight="1"/>
    <row r="2113" ht="14.45" customHeight="1"/>
    <row r="2114" ht="14.45" customHeight="1"/>
    <row r="2115" ht="14.45" customHeight="1"/>
    <row r="2116" ht="14.45" customHeight="1"/>
    <row r="2117" ht="14.45" customHeight="1"/>
    <row r="2118" ht="14.45" customHeight="1"/>
    <row r="2119" ht="14.45" customHeight="1"/>
    <row r="2120" ht="14.45" customHeight="1"/>
    <row r="2121" ht="14.45" customHeight="1"/>
    <row r="2122" ht="14.45" customHeight="1"/>
    <row r="2123" ht="14.45" customHeight="1"/>
    <row r="2124" ht="14.45" customHeight="1"/>
    <row r="2125" ht="14.45" customHeight="1"/>
    <row r="2126" ht="14.45" customHeight="1"/>
    <row r="2127" ht="14.45" customHeight="1"/>
    <row r="2128" ht="14.45" customHeight="1"/>
    <row r="2129" ht="14.45" customHeight="1"/>
    <row r="2130" ht="14.45" customHeight="1"/>
    <row r="2131" ht="14.45" customHeight="1"/>
    <row r="2132" ht="14.45" customHeight="1"/>
    <row r="2133" ht="14.45" customHeight="1"/>
    <row r="2134" ht="14.45" customHeight="1"/>
    <row r="2135" ht="14.45" customHeight="1"/>
    <row r="2136" ht="14.45" customHeight="1"/>
    <row r="2137" ht="14.45" customHeight="1"/>
    <row r="2138" ht="14.45" customHeight="1"/>
    <row r="2139" ht="14.45" customHeight="1"/>
    <row r="2140" ht="14.45" customHeight="1"/>
    <row r="2141" ht="14.45" customHeight="1"/>
    <row r="2142" ht="14.45" customHeight="1"/>
    <row r="2143" ht="14.45" customHeight="1"/>
    <row r="2144" ht="14.45" customHeight="1"/>
    <row r="2145" ht="14.45" customHeight="1"/>
    <row r="2146" ht="14.45" customHeight="1"/>
    <row r="2147" ht="14.45" customHeight="1"/>
    <row r="2148" ht="14.45" customHeight="1"/>
    <row r="2149" ht="14.45" customHeight="1"/>
    <row r="2150" ht="14.45" customHeight="1"/>
    <row r="2151" ht="14.45" customHeight="1"/>
    <row r="2152" ht="14.45" customHeight="1"/>
    <row r="2153" ht="14.45" customHeight="1"/>
    <row r="2154" ht="14.45" customHeight="1"/>
    <row r="2155" ht="14.45" customHeight="1"/>
    <row r="2156" ht="14.45" customHeight="1"/>
    <row r="2157" ht="14.45" customHeight="1"/>
    <row r="2158" ht="14.45" customHeight="1"/>
    <row r="2159" ht="14.45" customHeight="1"/>
    <row r="2160" ht="14.45" customHeight="1"/>
    <row r="2161" ht="14.45" customHeight="1"/>
    <row r="2162" ht="14.45" customHeight="1"/>
    <row r="2163" ht="14.45" customHeight="1"/>
    <row r="2164" ht="14.45" customHeight="1"/>
    <row r="2165" ht="14.45" customHeight="1"/>
    <row r="2166" ht="14.45" customHeight="1"/>
    <row r="2167" ht="14.45" customHeight="1"/>
    <row r="2168" ht="14.45" customHeight="1"/>
    <row r="2169" ht="14.45" customHeight="1"/>
    <row r="2170" ht="14.45" customHeight="1"/>
    <row r="2171" ht="14.45" customHeight="1"/>
    <row r="2172" ht="14.45" customHeight="1"/>
    <row r="2173" ht="14.45" customHeight="1"/>
    <row r="2174" ht="14.45" customHeight="1"/>
    <row r="2175" ht="14.45" customHeight="1"/>
    <row r="2176" ht="14.45" customHeight="1"/>
    <row r="2177" ht="14.45" customHeight="1"/>
    <row r="2178" ht="14.45" customHeight="1"/>
    <row r="2179" ht="14.45" customHeight="1"/>
    <row r="2180" ht="14.45" customHeight="1"/>
    <row r="2181" ht="14.45" customHeight="1"/>
    <row r="2182" ht="14.45" customHeight="1"/>
    <row r="2183" ht="14.45" customHeight="1"/>
    <row r="2184" ht="14.45" customHeight="1"/>
    <row r="2185" ht="14.45" customHeight="1"/>
    <row r="2186" ht="14.45" customHeight="1"/>
    <row r="2187" ht="14.45" customHeight="1"/>
    <row r="2188" ht="14.45" customHeight="1"/>
    <row r="2189" ht="14.45" customHeight="1"/>
    <row r="2190" ht="14.45" customHeight="1"/>
    <row r="2191" ht="14.45" customHeight="1"/>
    <row r="2192" ht="14.45" customHeight="1"/>
    <row r="2193" ht="14.45" customHeight="1"/>
    <row r="2194" ht="14.45" customHeight="1"/>
    <row r="2195" ht="14.45" customHeight="1"/>
    <row r="2196" ht="14.45" customHeight="1"/>
    <row r="2197" ht="14.45" customHeight="1"/>
    <row r="2198" ht="14.45" customHeight="1"/>
    <row r="2199" ht="14.45" customHeight="1"/>
    <row r="2200" ht="14.45" customHeight="1"/>
    <row r="2201" ht="14.45" customHeight="1"/>
    <row r="2202" ht="14.45" customHeight="1"/>
    <row r="2203" ht="14.45" customHeight="1"/>
    <row r="2204" ht="14.45" customHeight="1"/>
    <row r="2205" ht="14.45" customHeight="1"/>
    <row r="2206" ht="14.45" customHeight="1"/>
    <row r="2207" ht="14.45" customHeight="1"/>
    <row r="2208" ht="14.45" customHeight="1"/>
    <row r="2209" ht="14.45" customHeight="1"/>
    <row r="2210" ht="14.45" customHeight="1"/>
    <row r="2211" ht="14.45" customHeight="1"/>
    <row r="2212" ht="14.45" customHeight="1"/>
    <row r="2213" ht="14.45" customHeight="1"/>
    <row r="2214" ht="14.45" customHeight="1"/>
    <row r="2215" ht="14.45" customHeight="1"/>
    <row r="2216" ht="14.45" customHeight="1"/>
    <row r="2217" ht="14.45" customHeight="1"/>
    <row r="2218" ht="14.45" customHeight="1"/>
    <row r="2219" ht="14.45" customHeight="1"/>
    <row r="2220" ht="14.45" customHeight="1"/>
    <row r="2221" ht="14.45" customHeight="1"/>
    <row r="2222" ht="14.45" customHeight="1"/>
    <row r="2223" ht="14.45" customHeight="1"/>
    <row r="2224" ht="14.45" customHeight="1"/>
    <row r="2225" ht="14.45" customHeight="1"/>
    <row r="2226" ht="14.45" customHeight="1"/>
    <row r="2227" ht="14.45" customHeight="1"/>
    <row r="2228" ht="14.45" customHeight="1"/>
    <row r="2229" ht="14.45" customHeight="1"/>
    <row r="2230" ht="14.45" customHeight="1"/>
    <row r="2231" ht="14.45" customHeight="1"/>
    <row r="2232" ht="14.45" customHeight="1"/>
    <row r="2233" ht="14.45" customHeight="1"/>
    <row r="2234" ht="14.45" customHeight="1"/>
    <row r="2235" ht="14.45" customHeight="1"/>
    <row r="2236" ht="14.45" customHeight="1"/>
    <row r="2237" ht="14.45" customHeight="1"/>
    <row r="2238" ht="14.45" customHeight="1"/>
    <row r="2239" ht="14.45" customHeight="1"/>
    <row r="2240" ht="14.45" customHeight="1"/>
    <row r="2241" ht="14.45" customHeight="1"/>
    <row r="2242" ht="14.45" customHeight="1"/>
    <row r="2243" ht="14.45" customHeight="1"/>
    <row r="2244" ht="14.45" customHeight="1"/>
    <row r="2245" ht="14.45" customHeight="1"/>
    <row r="2246" ht="14.45" customHeight="1"/>
    <row r="2247" ht="14.45" customHeight="1"/>
    <row r="2248" ht="14.45" customHeight="1"/>
    <row r="2249" ht="14.45" customHeight="1"/>
    <row r="2250" ht="14.45" customHeight="1"/>
    <row r="2251" ht="14.45" customHeight="1"/>
    <row r="2252" ht="14.45" customHeight="1"/>
    <row r="2253" ht="14.45" customHeight="1"/>
    <row r="2254" ht="14.45" customHeight="1"/>
    <row r="2255" ht="14.45" customHeight="1"/>
    <row r="2256" ht="14.45" customHeight="1"/>
    <row r="2257" ht="14.45" customHeight="1"/>
    <row r="2258" ht="14.45" customHeight="1"/>
    <row r="2259" ht="14.45" customHeight="1"/>
    <row r="2260" ht="14.45" customHeight="1"/>
    <row r="2261" ht="14.45" customHeight="1"/>
    <row r="2262" ht="14.45" customHeight="1"/>
    <row r="2263" ht="14.45" customHeight="1"/>
    <row r="2264" ht="14.45" customHeight="1"/>
    <row r="2265" ht="14.45" customHeight="1"/>
    <row r="2266" ht="14.45" customHeight="1"/>
    <row r="2267" ht="14.45" customHeight="1"/>
    <row r="2268" ht="14.45" customHeight="1"/>
    <row r="2269" ht="14.45" customHeight="1"/>
    <row r="2270" ht="14.45" customHeight="1"/>
    <row r="2271" ht="14.45" customHeight="1"/>
    <row r="2272" ht="14.45" customHeight="1"/>
    <row r="2273" ht="14.45" customHeight="1"/>
    <row r="2274" ht="14.45" customHeight="1"/>
    <row r="2275" ht="14.45" customHeight="1"/>
    <row r="2276" ht="14.45" customHeight="1"/>
    <row r="2277" ht="14.45" customHeight="1"/>
    <row r="2278" ht="14.45" customHeight="1"/>
    <row r="2279" ht="14.45" customHeight="1"/>
    <row r="2280" ht="14.45" customHeight="1"/>
    <row r="2281" ht="14.45" customHeight="1"/>
    <row r="2282" ht="14.45" customHeight="1"/>
    <row r="2283" ht="14.45" customHeight="1"/>
    <row r="2284" ht="14.45" customHeight="1"/>
    <row r="2285" ht="14.45" customHeight="1"/>
    <row r="2286" ht="14.45" customHeight="1"/>
    <row r="2287" ht="14.45" customHeight="1"/>
    <row r="2288" ht="14.45" customHeight="1"/>
    <row r="2289" ht="14.45" customHeight="1"/>
    <row r="2290" ht="14.45" customHeight="1"/>
    <row r="2291" ht="14.45" customHeight="1"/>
    <row r="2292" ht="14.45" customHeight="1"/>
    <row r="2293" ht="14.45" customHeight="1"/>
    <row r="2294" ht="14.45" customHeight="1"/>
    <row r="2295" ht="14.45" customHeight="1"/>
    <row r="2296" ht="14.45" customHeight="1"/>
    <row r="2297" ht="14.45" customHeight="1"/>
    <row r="2298" ht="14.45" customHeight="1"/>
    <row r="2299" ht="14.45" customHeight="1"/>
    <row r="2300" ht="14.45" customHeight="1"/>
    <row r="2301" ht="14.45" customHeight="1"/>
    <row r="2302" ht="14.45" customHeight="1"/>
    <row r="2303" ht="14.45" customHeight="1"/>
    <row r="2304" ht="14.45" customHeight="1"/>
    <row r="2305" ht="14.45" customHeight="1"/>
    <row r="2306" ht="14.45" customHeight="1"/>
    <row r="2307" ht="14.45" customHeight="1"/>
    <row r="2308" ht="14.45" customHeight="1"/>
    <row r="2309" ht="14.45" customHeight="1"/>
    <row r="2310" ht="14.45" customHeight="1"/>
    <row r="2311" ht="14.45" customHeight="1"/>
    <row r="2312" ht="14.45" customHeight="1"/>
    <row r="2313" ht="14.45" customHeight="1"/>
    <row r="2314" ht="14.45" customHeight="1"/>
    <row r="2315" ht="14.45" customHeight="1"/>
    <row r="2316" ht="14.45" customHeight="1"/>
    <row r="2317" ht="14.45" customHeight="1"/>
    <row r="2318" ht="14.45" customHeight="1"/>
    <row r="2319" ht="14.45" customHeight="1"/>
    <row r="2320" ht="14.45" customHeight="1"/>
    <row r="2321" ht="14.45" customHeight="1"/>
    <row r="2322" ht="14.45" customHeight="1"/>
    <row r="2323" ht="14.45" customHeight="1"/>
    <row r="2324" ht="14.45" customHeight="1"/>
    <row r="2325" ht="14.45" customHeight="1"/>
    <row r="2326" ht="14.45" customHeight="1"/>
    <row r="2327" ht="14.45" customHeight="1"/>
    <row r="2328" ht="14.45" customHeight="1"/>
    <row r="2329" ht="14.45" customHeight="1"/>
    <row r="2330" ht="14.45" customHeight="1"/>
    <row r="2331" ht="14.45" customHeight="1"/>
    <row r="2332" ht="14.45" customHeight="1"/>
    <row r="2333" ht="14.45" customHeight="1"/>
    <row r="2334" ht="14.45" customHeight="1"/>
    <row r="2335" ht="14.45" customHeight="1"/>
    <row r="2336" ht="14.45" customHeight="1"/>
    <row r="2337" ht="14.45" customHeight="1"/>
    <row r="2338" ht="14.45" customHeight="1"/>
    <row r="2339" ht="14.45" customHeight="1"/>
    <row r="2340" ht="14.45" customHeight="1"/>
    <row r="2341" ht="14.45" customHeight="1"/>
    <row r="2342" ht="14.45" customHeight="1"/>
    <row r="2343" ht="14.45" customHeight="1"/>
    <row r="2344" ht="14.45" customHeight="1"/>
    <row r="2345" ht="14.45" customHeight="1"/>
    <row r="2346" ht="14.45" customHeight="1"/>
    <row r="2347" ht="14.45" customHeight="1"/>
    <row r="2348" ht="14.45" customHeight="1"/>
    <row r="2349" ht="14.45" customHeight="1"/>
    <row r="2350" ht="14.45" customHeight="1"/>
    <row r="2351" ht="14.45" customHeight="1"/>
    <row r="2352" ht="14.45" customHeight="1"/>
    <row r="2353" ht="14.45" customHeight="1"/>
    <row r="2354" ht="14.45" customHeight="1"/>
    <row r="2355" ht="14.45" customHeight="1"/>
    <row r="2356" ht="14.45" customHeight="1"/>
    <row r="2357" ht="14.45" customHeight="1"/>
    <row r="2358" ht="14.45" customHeight="1"/>
    <row r="2359" ht="14.45" customHeight="1"/>
    <row r="2360" ht="14.45" customHeight="1"/>
    <row r="2361" ht="14.45" customHeight="1"/>
    <row r="2362" ht="14.45" customHeight="1"/>
    <row r="2363" ht="14.45" customHeight="1"/>
    <row r="2364" ht="14.45" customHeight="1"/>
    <row r="2365" ht="14.45" customHeight="1"/>
    <row r="2366" ht="14.45" customHeight="1"/>
    <row r="2367" ht="14.45" customHeight="1"/>
    <row r="2368" ht="14.45" customHeight="1"/>
    <row r="2369" ht="14.45" customHeight="1"/>
    <row r="2370" ht="14.45" customHeight="1"/>
    <row r="2371" ht="14.45" customHeight="1"/>
    <row r="2372" ht="14.45" customHeight="1"/>
    <row r="2373" ht="14.45" customHeight="1"/>
    <row r="2374" ht="14.45" customHeight="1"/>
    <row r="2375" ht="14.45" customHeight="1"/>
    <row r="2376" ht="14.45" customHeight="1"/>
    <row r="2377" ht="14.45" customHeight="1"/>
    <row r="2378" ht="14.45" customHeight="1"/>
    <row r="2379" ht="14.45" customHeight="1"/>
    <row r="2380" ht="14.45" customHeight="1"/>
    <row r="2381" ht="14.45" customHeight="1"/>
    <row r="2382" ht="14.45" customHeight="1"/>
    <row r="2383" ht="14.45" customHeight="1"/>
    <row r="2384" ht="14.45" customHeight="1"/>
    <row r="2385" ht="14.45" customHeight="1"/>
    <row r="2386" ht="14.45" customHeight="1"/>
    <row r="2387" ht="14.45" customHeight="1"/>
    <row r="2388" ht="14.45" customHeight="1"/>
    <row r="2389" ht="14.45" customHeight="1"/>
    <row r="2390" ht="14.45" customHeight="1"/>
    <row r="2391" ht="14.45" customHeight="1"/>
    <row r="2392" ht="14.45" customHeight="1"/>
    <row r="2393" ht="14.45" customHeight="1"/>
    <row r="2394" ht="14.45" customHeight="1"/>
    <row r="2395" ht="14.45" customHeight="1"/>
    <row r="2396" ht="14.45" customHeight="1"/>
    <row r="2397" ht="14.45" customHeight="1"/>
    <row r="2398" ht="14.45" customHeight="1"/>
    <row r="2399" ht="14.45" customHeight="1"/>
    <row r="2400" ht="14.45" customHeight="1"/>
    <row r="2401" ht="14.45" customHeight="1"/>
    <row r="2402" ht="14.45" customHeight="1"/>
    <row r="2403" ht="14.45" customHeight="1"/>
    <row r="2404" ht="14.45" customHeight="1"/>
    <row r="2405" ht="14.45" customHeight="1"/>
    <row r="2406" ht="14.45" customHeight="1"/>
    <row r="2407" ht="14.45" customHeight="1"/>
    <row r="2408" ht="14.45" customHeight="1"/>
    <row r="2409" ht="14.45" customHeight="1"/>
    <row r="2410" ht="14.45" customHeight="1"/>
    <row r="2411" ht="14.45" customHeight="1"/>
    <row r="2412" ht="14.45" customHeight="1"/>
    <row r="2413" ht="14.45" customHeight="1"/>
    <row r="2414" ht="14.45" customHeight="1"/>
    <row r="2415" ht="14.45" customHeight="1"/>
    <row r="2416" ht="14.45" customHeight="1"/>
    <row r="2417" ht="14.45" customHeight="1"/>
    <row r="2418" ht="14.45" customHeight="1"/>
    <row r="2419" ht="14.45" customHeight="1"/>
    <row r="2420" ht="14.45" customHeight="1"/>
    <row r="2421" ht="14.45" customHeight="1"/>
    <row r="2422" ht="14.45" customHeight="1"/>
    <row r="2423" ht="14.45" customHeight="1"/>
    <row r="2424" ht="14.45" customHeight="1"/>
    <row r="2425" ht="14.45" customHeight="1"/>
    <row r="2426" ht="14.45" customHeight="1"/>
    <row r="2427" ht="14.45" customHeight="1"/>
    <row r="2428" ht="14.45" customHeight="1"/>
    <row r="2429" ht="14.45" customHeight="1"/>
    <row r="2430" ht="14.45" customHeight="1"/>
    <row r="2431" ht="14.45" customHeight="1"/>
    <row r="2432" ht="14.45" customHeight="1"/>
    <row r="2433" ht="14.45" customHeight="1"/>
    <row r="2434" ht="14.45" customHeight="1"/>
    <row r="2435" ht="14.45" customHeight="1"/>
    <row r="2436" ht="14.45" customHeight="1"/>
    <row r="2437" ht="14.45" customHeight="1"/>
    <row r="2438" ht="14.45" customHeight="1"/>
    <row r="2439" ht="14.45" customHeight="1"/>
    <row r="2440" ht="14.45" customHeight="1"/>
    <row r="2441" ht="14.45" customHeight="1"/>
    <row r="2442" ht="14.45" customHeight="1"/>
    <row r="2443" ht="14.45" customHeight="1"/>
    <row r="2444" ht="14.45" customHeight="1"/>
    <row r="2445" ht="14.45" customHeight="1"/>
    <row r="2446" ht="14.45" customHeight="1"/>
    <row r="2447" ht="14.45" customHeight="1"/>
    <row r="2448" ht="14.45" customHeight="1"/>
    <row r="2449" ht="14.45" customHeight="1"/>
    <row r="2450" ht="14.45" customHeight="1"/>
    <row r="2451" ht="14.45" customHeight="1"/>
    <row r="2452" ht="14.45" customHeight="1"/>
    <row r="2453" ht="14.45" customHeight="1"/>
    <row r="2454" ht="14.45" customHeight="1"/>
    <row r="2455" ht="14.45" customHeight="1"/>
    <row r="2456" ht="14.45" customHeight="1"/>
    <row r="2457" ht="14.45" customHeight="1"/>
    <row r="2458" ht="14.45" customHeight="1"/>
    <row r="2459" ht="14.45" customHeight="1"/>
    <row r="2460" ht="14.45" customHeight="1"/>
    <row r="2461" ht="14.45" customHeight="1"/>
    <row r="2462" ht="14.45" customHeight="1"/>
    <row r="2463" ht="14.45" customHeight="1"/>
    <row r="2464" ht="14.45" customHeight="1"/>
    <row r="2465" ht="14.45" customHeight="1"/>
    <row r="2466" ht="14.45" customHeight="1"/>
    <row r="2467" ht="14.45" customHeight="1"/>
    <row r="2468" ht="14.45" customHeight="1"/>
    <row r="2469" ht="14.45" customHeight="1"/>
    <row r="2470" ht="14.45" customHeight="1"/>
    <row r="2471" ht="14.45" customHeight="1"/>
    <row r="2472" ht="14.45" customHeight="1"/>
    <row r="2473" ht="14.45" customHeight="1"/>
    <row r="2474" ht="14.45" customHeight="1"/>
    <row r="2475" ht="14.45" customHeight="1"/>
    <row r="2476" ht="14.45" customHeight="1"/>
    <row r="2477" ht="14.45" customHeight="1"/>
    <row r="2478" ht="14.45" customHeight="1"/>
    <row r="2479" ht="14.45" customHeight="1"/>
    <row r="2480" ht="14.45" customHeight="1"/>
    <row r="2481" ht="14.45" customHeight="1"/>
    <row r="2482" ht="14.45" customHeight="1"/>
    <row r="2483" ht="14.45" customHeight="1"/>
    <row r="2484" ht="14.45" customHeight="1"/>
    <row r="2485" ht="14.45" customHeight="1"/>
    <row r="2486" ht="14.45" customHeight="1"/>
    <row r="2487" ht="14.45" customHeight="1"/>
    <row r="2488" ht="14.45" customHeight="1"/>
    <row r="2489" ht="14.45" customHeight="1"/>
    <row r="2490" ht="14.45" customHeight="1"/>
    <row r="2491" ht="14.45" customHeight="1"/>
    <row r="2492" ht="14.45" customHeight="1"/>
    <row r="2493" ht="14.45" customHeight="1"/>
    <row r="2494" ht="14.45" customHeight="1"/>
    <row r="2495" ht="14.45" customHeight="1"/>
    <row r="2496" ht="14.45" customHeight="1"/>
    <row r="2497" ht="14.45" customHeight="1"/>
    <row r="2498" ht="14.45" customHeight="1"/>
    <row r="2499" ht="14.45" customHeight="1"/>
    <row r="2500" ht="14.45" customHeight="1"/>
    <row r="2501" ht="14.45" customHeight="1"/>
    <row r="2502" ht="14.45" customHeight="1"/>
    <row r="2503" ht="14.45" customHeight="1"/>
    <row r="2504" ht="14.45" customHeight="1"/>
    <row r="2505" ht="14.45" customHeight="1"/>
    <row r="2506" ht="14.45" customHeight="1"/>
    <row r="2507" ht="14.45" customHeight="1"/>
    <row r="2508" ht="14.45" customHeight="1"/>
    <row r="2509" ht="14.45" customHeight="1"/>
    <row r="2510" ht="14.45" customHeight="1"/>
    <row r="2511" ht="14.45" customHeight="1"/>
    <row r="2512" ht="14.45" customHeight="1"/>
    <row r="2513" ht="14.45" customHeight="1"/>
    <row r="2514" ht="14.45" customHeight="1"/>
    <row r="2515" ht="14.45" customHeight="1"/>
    <row r="2516" ht="14.45" customHeight="1"/>
    <row r="2517" ht="14.45" customHeight="1"/>
    <row r="2518" ht="14.45" customHeight="1"/>
    <row r="2519" ht="14.45" customHeight="1"/>
    <row r="2520" ht="14.45" customHeight="1"/>
    <row r="2521" ht="14.45" customHeight="1"/>
    <row r="2522" ht="14.45" customHeight="1"/>
    <row r="2523" ht="14.45" customHeight="1"/>
    <row r="2524" ht="14.45" customHeight="1"/>
    <row r="2525" ht="14.45" customHeight="1"/>
    <row r="2526" ht="14.45" customHeight="1"/>
    <row r="2527" ht="14.45" customHeight="1"/>
    <row r="2528" ht="14.45" customHeight="1"/>
    <row r="2529" ht="14.45" customHeight="1"/>
    <row r="2530" ht="14.45" customHeight="1"/>
    <row r="2531" ht="14.45" customHeight="1"/>
    <row r="2532" ht="14.45" customHeight="1"/>
    <row r="2533" ht="14.45" customHeight="1"/>
    <row r="2534" ht="14.45" customHeight="1"/>
    <row r="2535" ht="14.45" customHeight="1"/>
    <row r="2536" ht="14.45" customHeight="1"/>
    <row r="2537" ht="14.45" customHeight="1"/>
    <row r="2538" ht="14.45" customHeight="1"/>
    <row r="2539" ht="14.45" customHeight="1"/>
    <row r="2540" ht="14.45" customHeight="1"/>
    <row r="2541" ht="14.45" customHeight="1"/>
    <row r="2542" ht="14.45" customHeight="1"/>
    <row r="2543" ht="14.45" customHeight="1"/>
    <row r="2544" ht="14.45" customHeight="1"/>
    <row r="2545" ht="14.45" customHeight="1"/>
    <row r="2546" ht="14.45" customHeight="1"/>
    <row r="2547" ht="14.45" customHeight="1"/>
    <row r="2548" ht="14.45" customHeight="1"/>
    <row r="2549" ht="14.45" customHeight="1"/>
    <row r="2550" ht="14.45" customHeight="1"/>
    <row r="2551" ht="14.45" customHeight="1"/>
    <row r="2552" ht="14.45" customHeight="1"/>
    <row r="2553" ht="14.45" customHeight="1"/>
    <row r="2554" ht="14.45" customHeight="1"/>
    <row r="2555" ht="14.45" customHeight="1"/>
    <row r="2556" ht="14.45" customHeight="1"/>
    <row r="2557" ht="14.45" customHeight="1"/>
    <row r="2558" ht="14.45" customHeight="1"/>
    <row r="2559" ht="14.45" customHeight="1"/>
    <row r="2560" ht="14.45" customHeight="1"/>
    <row r="2561" ht="14.45" customHeight="1"/>
    <row r="2562" ht="14.45" customHeight="1"/>
    <row r="2563" ht="14.45" customHeight="1"/>
    <row r="2564" ht="14.45" customHeight="1"/>
    <row r="2565" ht="14.45" customHeight="1"/>
    <row r="2566" ht="14.45" customHeight="1"/>
    <row r="2567" ht="14.45" customHeight="1"/>
    <row r="2568" ht="14.45" customHeight="1"/>
    <row r="2569" ht="14.45" customHeight="1"/>
    <row r="2570" ht="14.45" customHeight="1"/>
    <row r="2571" ht="14.45" customHeight="1"/>
    <row r="2572" ht="14.45" customHeight="1"/>
    <row r="2573" ht="14.45" customHeight="1"/>
    <row r="2574" ht="14.45" customHeight="1"/>
    <row r="2575" ht="14.45" customHeight="1"/>
    <row r="2576" ht="14.45" customHeight="1"/>
    <row r="2577" ht="14.45" customHeight="1"/>
    <row r="2578" ht="14.45" customHeight="1"/>
    <row r="2579" ht="14.45" customHeight="1"/>
    <row r="2580" ht="14.45" customHeight="1"/>
    <row r="2581" ht="14.45" customHeight="1"/>
    <row r="2582" ht="14.45" customHeight="1"/>
    <row r="2583" ht="14.45" customHeight="1"/>
    <row r="2584" ht="14.45" customHeight="1"/>
    <row r="2585" ht="14.45" customHeight="1"/>
    <row r="2586" ht="14.45" customHeight="1"/>
    <row r="2587" ht="14.45" customHeight="1"/>
    <row r="2588" ht="14.45" customHeight="1"/>
    <row r="2589" ht="14.45" customHeight="1"/>
    <row r="2590" ht="14.45" customHeight="1"/>
    <row r="2591" ht="14.45" customHeight="1"/>
    <row r="2592" ht="14.45" customHeight="1"/>
    <row r="2593" ht="14.45" customHeight="1"/>
    <row r="2594" ht="14.45" customHeight="1"/>
    <row r="2595" ht="14.45" customHeight="1"/>
    <row r="2596" ht="14.45" customHeight="1"/>
    <row r="2597" ht="14.45" customHeight="1"/>
    <row r="2598" ht="14.45" customHeight="1"/>
    <row r="2599" ht="14.45" customHeight="1"/>
    <row r="2600" ht="14.45" customHeight="1"/>
    <row r="2601" ht="14.45" customHeight="1"/>
    <row r="2602" ht="14.45" customHeight="1"/>
    <row r="2603" ht="14.45" customHeight="1"/>
    <row r="2604" ht="14.45" customHeight="1"/>
    <row r="2605" ht="14.45" customHeight="1"/>
    <row r="2606" ht="14.45" customHeight="1"/>
    <row r="2607" ht="14.45" customHeight="1"/>
    <row r="2608" ht="14.45" customHeight="1"/>
    <row r="2609" ht="14.45" customHeight="1"/>
    <row r="2610" ht="14.45" customHeight="1"/>
    <row r="2611" ht="14.45" customHeight="1"/>
    <row r="2612" ht="14.45" customHeight="1"/>
    <row r="2613" ht="14.45" customHeight="1"/>
    <row r="2614" ht="14.45" customHeight="1"/>
    <row r="2615" ht="14.45" customHeight="1"/>
    <row r="2616" ht="14.45" customHeight="1"/>
    <row r="2617" ht="14.45" customHeight="1"/>
    <row r="2618" ht="14.45" customHeight="1"/>
    <row r="2619" ht="14.45" customHeight="1"/>
    <row r="2620" ht="14.45" customHeight="1"/>
    <row r="2621" ht="14.45" customHeight="1"/>
    <row r="2622" ht="14.45" customHeight="1"/>
    <row r="2623" ht="14.45" customHeight="1"/>
    <row r="2624" ht="14.45" customHeight="1"/>
    <row r="2625" ht="14.45" customHeight="1"/>
    <row r="2626" ht="14.45" customHeight="1"/>
    <row r="2627" ht="14.45" customHeight="1"/>
    <row r="2628" ht="14.45" customHeight="1"/>
    <row r="2629" ht="14.45" customHeight="1"/>
    <row r="2630" ht="14.45" customHeight="1"/>
    <row r="2631" ht="14.45" customHeight="1"/>
    <row r="2632" ht="14.45" customHeight="1"/>
    <row r="2633" ht="14.45" customHeight="1"/>
    <row r="2634" ht="14.45" customHeight="1"/>
    <row r="2635" ht="14.45" customHeight="1"/>
    <row r="2636" ht="14.45" customHeight="1"/>
    <row r="2637" ht="14.45" customHeight="1"/>
    <row r="2638" ht="14.45" customHeight="1"/>
    <row r="2639" ht="14.45" customHeight="1"/>
    <row r="2640" ht="14.45" customHeight="1"/>
    <row r="2641" ht="14.45" customHeight="1"/>
    <row r="2642" ht="14.45" customHeight="1"/>
    <row r="2643" ht="14.45" customHeight="1"/>
    <row r="2644" ht="14.45" customHeight="1"/>
    <row r="2645" ht="14.45" customHeight="1"/>
    <row r="2646" ht="14.45" customHeight="1"/>
    <row r="2647" ht="14.45" customHeight="1"/>
    <row r="2648" ht="14.45" customHeight="1"/>
    <row r="2649" ht="14.45" customHeight="1"/>
    <row r="2650" ht="14.45" customHeight="1"/>
    <row r="2651" ht="14.45" customHeight="1"/>
    <row r="2652" ht="14.45" customHeight="1"/>
    <row r="2653" ht="14.45" customHeight="1"/>
    <row r="2654" ht="14.45" customHeight="1"/>
    <row r="2655" ht="14.45" customHeight="1"/>
    <row r="2656" ht="14.45" customHeight="1"/>
    <row r="2657" ht="14.45" customHeight="1"/>
    <row r="2658" ht="14.45" customHeight="1"/>
    <row r="2659" ht="14.45" customHeight="1"/>
    <row r="2660" ht="14.45" customHeight="1"/>
    <row r="2661" ht="14.45" customHeight="1"/>
    <row r="2662" ht="14.45" customHeight="1"/>
    <row r="2663" ht="14.45" customHeight="1"/>
    <row r="2664" ht="14.45" customHeight="1"/>
    <row r="2665" ht="14.45" customHeight="1"/>
    <row r="2666" ht="14.45" customHeight="1"/>
    <row r="2667" ht="14.45" customHeight="1"/>
    <row r="2668" ht="14.45" customHeight="1"/>
    <row r="2669" ht="14.45" customHeight="1"/>
    <row r="2670" ht="14.45" customHeight="1"/>
    <row r="2671" ht="14.45" customHeight="1"/>
    <row r="2672" ht="14.45" customHeight="1"/>
    <row r="2673" ht="14.45" customHeight="1"/>
    <row r="2674" ht="14.45" customHeight="1"/>
    <row r="2675" ht="14.45" customHeight="1"/>
    <row r="2676" ht="14.45" customHeight="1"/>
    <row r="2677" ht="14.45" customHeight="1"/>
    <row r="2678" ht="14.45" customHeight="1"/>
    <row r="2679" ht="14.45" customHeight="1"/>
    <row r="2680" ht="14.45" customHeight="1"/>
    <row r="2681" ht="14.45" customHeight="1"/>
    <row r="2682" ht="14.45" customHeight="1"/>
    <row r="2683" ht="14.45" customHeight="1"/>
    <row r="2684" ht="14.45" customHeight="1"/>
    <row r="2685" ht="14.45" customHeight="1"/>
    <row r="2686" ht="14.45" customHeight="1"/>
    <row r="2687" ht="14.45" customHeight="1"/>
    <row r="2688" ht="14.45" customHeight="1"/>
    <row r="2689" ht="14.45" customHeight="1"/>
    <row r="2690" ht="14.45" customHeight="1"/>
    <row r="2691" ht="14.45" customHeight="1"/>
    <row r="2692" ht="14.45" customHeight="1"/>
    <row r="2693" ht="14.45" customHeight="1"/>
    <row r="2694" ht="14.45" customHeight="1"/>
    <row r="2695" ht="14.45" customHeight="1"/>
    <row r="2696" ht="14.45" customHeight="1"/>
    <row r="2697" ht="14.45" customHeight="1"/>
    <row r="2698" ht="14.45" customHeight="1"/>
    <row r="2699" ht="14.45" customHeight="1"/>
    <row r="2700" ht="14.45" customHeight="1"/>
    <row r="2701" ht="14.45" customHeight="1"/>
    <row r="2702" ht="14.45" customHeight="1"/>
    <row r="2703" ht="14.45" customHeight="1"/>
    <row r="2704" ht="14.45" customHeight="1"/>
    <row r="2705" ht="14.45" customHeight="1"/>
    <row r="2706" ht="14.45" customHeight="1"/>
    <row r="2707" ht="14.45" customHeight="1"/>
    <row r="2708" ht="14.45" customHeight="1"/>
    <row r="2709" ht="14.45" customHeight="1"/>
    <row r="2710" ht="14.45" customHeight="1"/>
    <row r="2711" ht="14.45" customHeight="1"/>
    <row r="2712" ht="14.45" customHeight="1"/>
    <row r="2713" ht="14.45" customHeight="1"/>
    <row r="2714" ht="14.45" customHeight="1"/>
    <row r="2715" ht="14.45" customHeight="1"/>
    <row r="2716" ht="14.45" customHeight="1"/>
    <row r="2717" ht="14.45" customHeight="1"/>
    <row r="2718" ht="14.45" customHeight="1"/>
    <row r="2719" ht="14.45" customHeight="1"/>
    <row r="2720" ht="14.45" customHeight="1"/>
    <row r="2721" ht="14.45" customHeight="1"/>
    <row r="2722" ht="14.45" customHeight="1"/>
    <row r="2723" ht="14.45" customHeight="1"/>
    <row r="2724" ht="14.45" customHeight="1"/>
    <row r="2725" ht="14.45" customHeight="1"/>
    <row r="2726" ht="14.45" customHeight="1"/>
    <row r="2727" ht="14.45" customHeight="1"/>
    <row r="2728" ht="14.45" customHeight="1"/>
    <row r="2729" ht="14.45" customHeight="1"/>
    <row r="2730" ht="14.45" customHeight="1"/>
    <row r="2731" ht="14.45" customHeight="1"/>
    <row r="2732" ht="14.45" customHeight="1"/>
    <row r="2733" ht="14.45" customHeight="1"/>
    <row r="2734" ht="14.45" customHeight="1"/>
    <row r="2735" ht="14.45" customHeight="1"/>
    <row r="2736" ht="14.45" customHeight="1"/>
    <row r="2737" ht="14.45" customHeight="1"/>
    <row r="2738" ht="14.45" customHeight="1"/>
    <row r="2739" ht="14.45" customHeight="1"/>
    <row r="2740" ht="14.45" customHeight="1"/>
    <row r="2741" ht="14.45" customHeight="1"/>
    <row r="2742" ht="14.45" customHeight="1"/>
    <row r="2743" ht="14.45" customHeight="1"/>
    <row r="2744" ht="14.45" customHeight="1"/>
    <row r="2745" ht="14.45" customHeight="1"/>
    <row r="2746" ht="14.45" customHeight="1"/>
    <row r="2747" ht="14.45" customHeight="1"/>
    <row r="2748" ht="14.45" customHeight="1"/>
    <row r="2749" ht="14.45" customHeight="1"/>
    <row r="2750" ht="14.45" customHeight="1"/>
    <row r="2751" ht="14.45" customHeight="1"/>
    <row r="2752" ht="14.45" customHeight="1"/>
    <row r="2753" ht="14.45" customHeight="1"/>
    <row r="2754" ht="14.45" customHeight="1"/>
    <row r="2755" ht="14.45" customHeight="1"/>
    <row r="2756" ht="14.45" customHeight="1"/>
    <row r="2757" ht="14.45" customHeight="1"/>
    <row r="2758" ht="14.45" customHeight="1"/>
    <row r="2759" ht="14.45" customHeight="1"/>
    <row r="2760" ht="14.45" customHeight="1"/>
    <row r="2761" ht="14.45" customHeight="1"/>
    <row r="2762" ht="14.45" customHeight="1"/>
    <row r="2763" ht="14.45" customHeight="1"/>
    <row r="2764" ht="14.45" customHeight="1"/>
    <row r="2765" ht="14.45" customHeight="1"/>
    <row r="2766" ht="14.45" customHeight="1"/>
    <row r="2767" ht="14.45" customHeight="1"/>
    <row r="2768" ht="14.45" customHeight="1"/>
    <row r="2769" ht="14.45" customHeight="1"/>
    <row r="2770" ht="14.45" customHeight="1"/>
    <row r="2771" ht="14.45" customHeight="1"/>
    <row r="2772" ht="14.45" customHeight="1"/>
    <row r="2773" ht="14.45" customHeight="1"/>
    <row r="2774" ht="14.45" customHeight="1"/>
    <row r="2775" ht="14.45" customHeight="1"/>
    <row r="2776" ht="14.45" customHeight="1"/>
    <row r="2777" ht="14.45" customHeight="1"/>
    <row r="2778" ht="14.45" customHeight="1"/>
    <row r="2779" ht="14.45" customHeight="1"/>
    <row r="2780" ht="14.45" customHeight="1"/>
    <row r="2781" ht="14.45" customHeight="1"/>
    <row r="2782" ht="14.45" customHeight="1"/>
    <row r="2783" ht="14.45" customHeight="1"/>
    <row r="2784" ht="14.45" customHeight="1"/>
    <row r="2785" ht="14.45" customHeight="1"/>
    <row r="2786" ht="14.45" customHeight="1"/>
    <row r="2787" ht="14.45" customHeight="1"/>
    <row r="2788" ht="14.45" customHeight="1"/>
    <row r="2789" ht="14.45" customHeight="1"/>
    <row r="2790" ht="14.45" customHeight="1"/>
    <row r="2791" ht="14.45" customHeight="1"/>
    <row r="2792" ht="14.45" customHeight="1"/>
    <row r="2793" ht="14.45" customHeight="1"/>
    <row r="2794" ht="14.45" customHeight="1"/>
    <row r="2795" ht="14.45" customHeight="1"/>
    <row r="2796" ht="14.45" customHeight="1"/>
    <row r="2797" ht="14.45" customHeight="1"/>
    <row r="2798" ht="14.45" customHeight="1"/>
    <row r="2799" ht="14.45" customHeight="1"/>
    <row r="2800" ht="14.45" customHeight="1"/>
    <row r="2801" ht="14.45" customHeight="1"/>
    <row r="2802" ht="14.45" customHeight="1"/>
    <row r="2803" ht="14.45" customHeight="1"/>
    <row r="2804" ht="14.45" customHeight="1"/>
    <row r="2805" ht="14.45" customHeight="1"/>
    <row r="2806" ht="14.45" customHeight="1"/>
    <row r="2807" ht="14.45" customHeight="1"/>
    <row r="2808" ht="14.45" customHeight="1"/>
    <row r="2809" ht="14.45" customHeight="1"/>
    <row r="2810" ht="14.45" customHeight="1"/>
    <row r="2811" ht="14.45" customHeight="1"/>
    <row r="2812" ht="14.45" customHeight="1"/>
    <row r="2813" ht="14.45" customHeight="1"/>
    <row r="2814" ht="14.45" customHeight="1"/>
    <row r="2815" ht="14.45" customHeight="1"/>
    <row r="2816" ht="14.45" customHeight="1"/>
    <row r="2817" ht="14.45" customHeight="1"/>
    <row r="2818" ht="14.45" customHeight="1"/>
    <row r="2819" ht="14.45" customHeight="1"/>
    <row r="2820" ht="14.45" customHeight="1"/>
    <row r="2821" ht="14.45" customHeight="1"/>
    <row r="2822" ht="14.45" customHeight="1"/>
    <row r="2823" ht="14.45" customHeight="1"/>
    <row r="2824" ht="14.45" customHeight="1"/>
    <row r="2825" ht="14.45" customHeight="1"/>
    <row r="2826" ht="14.45" customHeight="1"/>
    <row r="2827" ht="14.45" customHeight="1"/>
    <row r="2828" ht="14.45" customHeight="1"/>
    <row r="2829" ht="14.45" customHeight="1"/>
    <row r="2830" ht="14.45" customHeight="1"/>
    <row r="2831" ht="14.45" customHeight="1"/>
    <row r="2832" ht="14.45" customHeight="1"/>
    <row r="2833" ht="14.45" customHeight="1"/>
    <row r="2834" ht="14.45" customHeight="1"/>
    <row r="2835" ht="14.45" customHeight="1"/>
    <row r="2836" ht="14.45" customHeight="1"/>
    <row r="2837" ht="14.45" customHeight="1"/>
    <row r="2838" ht="14.45" customHeight="1"/>
    <row r="2839" ht="14.45" customHeight="1"/>
    <row r="2840" ht="14.45" customHeight="1"/>
    <row r="2841" ht="14.45" customHeight="1"/>
    <row r="2842" ht="14.45" customHeight="1"/>
    <row r="2843" ht="14.45" customHeight="1"/>
    <row r="2844" ht="14.45" customHeight="1"/>
    <row r="2845" ht="14.45" customHeight="1"/>
    <row r="2846" ht="14.45" customHeight="1"/>
    <row r="2847" ht="14.45" customHeight="1"/>
    <row r="2848" ht="14.45" customHeight="1"/>
    <row r="2849" ht="14.45" customHeight="1"/>
    <row r="2850" ht="14.45" customHeight="1"/>
    <row r="2851" ht="14.45" customHeight="1"/>
    <row r="2852" ht="14.45" customHeight="1"/>
    <row r="2853" ht="14.45" customHeight="1"/>
    <row r="2854" ht="14.45" customHeight="1"/>
    <row r="2855" ht="14.45" customHeight="1"/>
    <row r="2856" ht="14.45" customHeight="1"/>
    <row r="2857" ht="14.45" customHeight="1"/>
    <row r="2858" ht="14.45" customHeight="1"/>
    <row r="2859" ht="14.45" customHeight="1"/>
    <row r="2860" ht="14.45" customHeight="1"/>
    <row r="2861" ht="14.45" customHeight="1"/>
    <row r="2862" ht="14.45" customHeight="1"/>
    <row r="2863" ht="14.45" customHeight="1"/>
    <row r="2864" ht="14.45" customHeight="1"/>
    <row r="2865" ht="14.45" customHeight="1"/>
    <row r="2866" ht="14.45" customHeight="1"/>
    <row r="2867" ht="14.45" customHeight="1"/>
    <row r="2868" ht="14.45" customHeight="1"/>
    <row r="2869" ht="14.45" customHeight="1"/>
    <row r="2870" ht="14.45" customHeight="1"/>
    <row r="2871" ht="14.45" customHeight="1"/>
    <row r="2872" ht="14.45" customHeight="1"/>
    <row r="2873" ht="14.45" customHeight="1"/>
    <row r="2874" ht="14.45" customHeight="1"/>
    <row r="2875" ht="14.45" customHeight="1"/>
    <row r="2876" ht="14.45" customHeight="1"/>
    <row r="2877" ht="14.45" customHeight="1"/>
    <row r="2878" ht="14.45" customHeight="1"/>
    <row r="2879" ht="14.45" customHeight="1"/>
    <row r="2880" ht="14.45" customHeight="1"/>
    <row r="2881" ht="14.45" customHeight="1"/>
    <row r="2882" ht="14.45" customHeight="1"/>
    <row r="2883" ht="14.45" customHeight="1"/>
    <row r="2884" ht="14.45" customHeight="1"/>
    <row r="2885" ht="14.45" customHeight="1"/>
    <row r="2886" ht="14.45" customHeight="1"/>
    <row r="2887" ht="14.45" customHeight="1"/>
    <row r="2888" ht="14.45" customHeight="1"/>
    <row r="2889" ht="14.45" customHeight="1"/>
    <row r="2890" ht="14.45" customHeight="1"/>
    <row r="2891" ht="14.45" customHeight="1"/>
    <row r="2892" ht="14.45" customHeight="1"/>
    <row r="2893" ht="14.45" customHeight="1"/>
    <row r="2894" ht="14.45" customHeight="1"/>
    <row r="2895" ht="14.45" customHeight="1"/>
    <row r="2896" ht="14.45" customHeight="1"/>
    <row r="2897" ht="14.45" customHeight="1"/>
    <row r="2898" ht="14.45" customHeight="1"/>
    <row r="2899" ht="14.45" customHeight="1"/>
    <row r="2900" ht="14.45" customHeight="1"/>
    <row r="2901" ht="14.45" customHeight="1"/>
    <row r="2902" ht="14.45" customHeight="1"/>
    <row r="2903" ht="14.45" customHeight="1"/>
    <row r="2904" ht="14.45" customHeight="1"/>
    <row r="2905" ht="14.45" customHeight="1"/>
    <row r="2906" ht="14.45" customHeight="1"/>
    <row r="2907" ht="14.45" customHeight="1"/>
    <row r="2908" ht="14.45" customHeight="1"/>
    <row r="2909" ht="14.45" customHeight="1"/>
    <row r="2910" ht="14.45" customHeight="1"/>
    <row r="2911" ht="14.45" customHeight="1"/>
    <row r="2912" ht="14.45" customHeight="1"/>
    <row r="2913" ht="14.45" customHeight="1"/>
    <row r="2914" ht="14.45" customHeight="1"/>
    <row r="2915" ht="14.45" customHeight="1"/>
    <row r="2916" ht="14.45" customHeight="1"/>
    <row r="2917" ht="14.45" customHeight="1"/>
    <row r="2918" ht="14.45" customHeight="1"/>
    <row r="2919" ht="14.45" customHeight="1"/>
    <row r="2920" ht="14.45" customHeight="1"/>
    <row r="2921" ht="14.45" customHeight="1"/>
    <row r="2922" ht="14.45" customHeight="1"/>
    <row r="2923" ht="14.45" customHeight="1"/>
    <row r="2924" ht="14.45" customHeight="1"/>
    <row r="2925" ht="14.45" customHeight="1"/>
    <row r="2926" ht="14.45" customHeight="1"/>
    <row r="2927" ht="14.45" customHeight="1"/>
    <row r="2928" ht="14.45" customHeight="1"/>
    <row r="2929" ht="14.45" customHeight="1"/>
    <row r="2930" ht="14.45" customHeight="1"/>
    <row r="2931" ht="14.45" customHeight="1"/>
    <row r="2932" ht="14.45" customHeight="1"/>
    <row r="2933" ht="14.45" customHeight="1"/>
    <row r="2934" ht="14.45" customHeight="1"/>
    <row r="2935" ht="14.45" customHeight="1"/>
    <row r="2936" ht="14.45" customHeight="1"/>
    <row r="2937" ht="14.45" customHeight="1"/>
    <row r="2938" ht="14.45" customHeight="1"/>
    <row r="2939" ht="14.45" customHeight="1"/>
    <row r="2940" ht="14.45" customHeight="1"/>
    <row r="2941" ht="14.45" customHeight="1"/>
    <row r="2942" ht="14.45" customHeight="1"/>
    <row r="2943" ht="14.45" customHeight="1"/>
    <row r="2944" ht="14.45" customHeight="1"/>
    <row r="2945" ht="14.45" customHeight="1"/>
    <row r="2946" ht="14.45" customHeight="1"/>
    <row r="2947" ht="14.45" customHeight="1"/>
    <row r="2948" ht="14.45" customHeight="1"/>
    <row r="2949" ht="14.45" customHeight="1"/>
    <row r="2950" ht="14.45" customHeight="1"/>
    <row r="2951" ht="14.45" customHeight="1"/>
    <row r="2952" ht="14.45" customHeight="1"/>
    <row r="2953" ht="14.45" customHeight="1"/>
    <row r="2954" ht="14.45" customHeight="1"/>
    <row r="2955" ht="14.45" customHeight="1"/>
    <row r="2956" ht="14.45" customHeight="1"/>
    <row r="2957" ht="14.45" customHeight="1"/>
    <row r="2958" ht="14.45" customHeight="1"/>
    <row r="2959" ht="14.45" customHeight="1"/>
    <row r="2960" ht="14.45" customHeight="1"/>
    <row r="2961" ht="14.45" customHeight="1"/>
    <row r="2962" ht="14.45" customHeight="1"/>
    <row r="2963" ht="14.45" customHeight="1"/>
    <row r="2964" ht="14.45" customHeight="1"/>
    <row r="2965" ht="14.45" customHeight="1"/>
    <row r="2966" ht="14.45" customHeight="1"/>
    <row r="2967" ht="14.45" customHeight="1"/>
    <row r="2968" ht="14.45" customHeight="1"/>
    <row r="2969" ht="14.45" customHeight="1"/>
    <row r="2970" ht="14.45" customHeight="1"/>
    <row r="2971" ht="14.45" customHeight="1"/>
    <row r="2972" ht="14.45" customHeight="1"/>
    <row r="2973" ht="14.45" customHeight="1"/>
    <row r="2974" ht="14.45" customHeight="1"/>
    <row r="2975" ht="14.45" customHeight="1"/>
    <row r="2976" ht="14.45" customHeight="1"/>
    <row r="2977" ht="14.45" customHeight="1"/>
    <row r="2978" ht="14.45" customHeight="1"/>
    <row r="2979" ht="14.45" customHeight="1"/>
    <row r="2980" ht="14.45" customHeight="1"/>
    <row r="2981" ht="14.45" customHeight="1"/>
    <row r="2982" ht="14.45" customHeight="1"/>
    <row r="2983" ht="14.45" customHeight="1"/>
    <row r="2984" ht="14.45" customHeight="1"/>
    <row r="2985" ht="14.45" customHeight="1"/>
    <row r="2986" ht="14.45" customHeight="1"/>
    <row r="2987" ht="14.45" customHeight="1"/>
    <row r="2988" ht="14.45" customHeight="1"/>
    <row r="2989" ht="14.45" customHeight="1"/>
    <row r="2990" ht="14.45" customHeight="1"/>
    <row r="2991" ht="14.45" customHeight="1"/>
    <row r="2992" ht="14.45" customHeight="1"/>
    <row r="2993" ht="14.45" customHeight="1"/>
    <row r="2994" ht="14.45" customHeight="1"/>
    <row r="2995" ht="14.45" customHeight="1"/>
    <row r="2996" ht="14.45" customHeight="1"/>
    <row r="2997" ht="14.45" customHeight="1"/>
    <row r="2998" ht="14.45" customHeight="1"/>
    <row r="2999" ht="14.45" customHeight="1"/>
    <row r="3000" ht="14.45" customHeight="1"/>
    <row r="3001" ht="14.45" customHeight="1"/>
    <row r="3002" ht="14.45" customHeight="1"/>
    <row r="3003" ht="14.45" customHeight="1"/>
    <row r="3004" ht="14.45" customHeight="1"/>
    <row r="3005" ht="14.45" customHeight="1"/>
    <row r="3006" ht="14.45" customHeight="1"/>
    <row r="3007" ht="14.45" customHeight="1"/>
    <row r="3008" ht="14.45" customHeight="1"/>
    <row r="3009" ht="14.45" customHeight="1"/>
    <row r="3010" ht="14.45" customHeight="1"/>
    <row r="3011" ht="14.45" customHeight="1"/>
    <row r="3012" ht="14.45" customHeight="1"/>
    <row r="3013" ht="14.45" customHeight="1"/>
    <row r="3014" ht="14.45" customHeight="1"/>
    <row r="3015" ht="14.45" customHeight="1"/>
    <row r="3016" ht="14.45" customHeight="1"/>
    <row r="3017" ht="14.45" customHeight="1"/>
    <row r="3018" ht="14.45" customHeight="1"/>
    <row r="3019" ht="14.45" customHeight="1"/>
    <row r="3020" ht="14.45" customHeight="1"/>
    <row r="3021" ht="14.45" customHeight="1"/>
    <row r="3022" ht="14.45" customHeight="1"/>
    <row r="3023" ht="14.45" customHeight="1"/>
    <row r="3024" ht="14.45" customHeight="1"/>
    <row r="3025" ht="14.45" customHeight="1"/>
    <row r="3026" ht="14.45" customHeight="1"/>
    <row r="3027" ht="14.45" customHeight="1"/>
    <row r="3028" ht="14.45" customHeight="1"/>
    <row r="3029" ht="14.45" customHeight="1"/>
    <row r="3030" ht="14.45" customHeight="1"/>
    <row r="3031" ht="14.45" customHeight="1"/>
    <row r="3032" ht="14.45" customHeight="1"/>
    <row r="3033" ht="14.45" customHeight="1"/>
    <row r="3034" ht="14.45" customHeight="1"/>
    <row r="3035" ht="14.45" customHeight="1"/>
    <row r="3036" ht="14.45" customHeight="1"/>
    <row r="3037" ht="14.45" customHeight="1"/>
    <row r="3038" ht="14.45" customHeight="1"/>
    <row r="3039" ht="14.45" customHeight="1"/>
    <row r="3040" ht="14.45" customHeight="1"/>
    <row r="3041" ht="14.45" customHeight="1"/>
    <row r="3042" ht="14.45" customHeight="1"/>
    <row r="3043" ht="14.45" customHeight="1"/>
    <row r="3044" ht="14.45" customHeight="1"/>
    <row r="3045" ht="14.45" customHeight="1"/>
    <row r="3046" ht="14.45" customHeight="1"/>
    <row r="3047" ht="14.45" customHeight="1"/>
    <row r="3048" ht="14.45" customHeight="1"/>
    <row r="3049" ht="14.45" customHeight="1"/>
    <row r="3050" ht="14.45" customHeight="1"/>
    <row r="3051" ht="14.45" customHeight="1"/>
    <row r="3052" ht="14.45" customHeight="1"/>
    <row r="3053" ht="14.45" customHeight="1"/>
    <row r="3054" ht="14.45" customHeight="1"/>
    <row r="3055" ht="14.45" customHeight="1"/>
    <row r="3056" ht="14.45" customHeight="1"/>
    <row r="3057" ht="14.45" customHeight="1"/>
    <row r="3058" ht="14.45" customHeight="1"/>
    <row r="3059" ht="14.45" customHeight="1"/>
    <row r="3060" ht="14.45" customHeight="1"/>
    <row r="3061" ht="14.45" customHeight="1"/>
    <row r="3062" ht="14.45" customHeight="1"/>
    <row r="3063" ht="14.45" customHeight="1"/>
    <row r="3064" ht="14.45" customHeight="1"/>
    <row r="3065" ht="14.45" customHeight="1"/>
    <row r="3066" ht="14.45" customHeight="1"/>
    <row r="3067" ht="14.45" customHeight="1"/>
    <row r="3068" ht="14.45" customHeight="1"/>
    <row r="3069" ht="14.45" customHeight="1"/>
    <row r="3070" ht="14.45" customHeight="1"/>
    <row r="3071" ht="14.45" customHeight="1"/>
    <row r="3072" ht="14.45" customHeight="1"/>
    <row r="3073" ht="14.45" customHeight="1"/>
    <row r="3074" ht="14.45" customHeight="1"/>
    <row r="3075" ht="14.45" customHeight="1"/>
    <row r="3076" ht="14.45" customHeight="1"/>
    <row r="3077" ht="14.45" customHeight="1"/>
    <row r="3078" ht="14.45" customHeight="1"/>
    <row r="3079" ht="14.45" customHeight="1"/>
    <row r="3080" ht="14.45" customHeight="1"/>
    <row r="3081" ht="14.45" customHeight="1"/>
    <row r="3082" ht="14.45" customHeight="1"/>
    <row r="3083" ht="14.45" customHeight="1"/>
    <row r="3084" ht="14.45" customHeight="1"/>
    <row r="3085" ht="14.45" customHeight="1"/>
    <row r="3086" ht="14.45" customHeight="1"/>
    <row r="3087" ht="14.45" customHeight="1"/>
    <row r="3088" ht="14.45" customHeight="1"/>
    <row r="3089" ht="14.45" customHeight="1"/>
    <row r="3090" ht="14.45" customHeight="1"/>
    <row r="3091" ht="14.45" customHeight="1"/>
    <row r="3092" ht="14.45" customHeight="1"/>
    <row r="3093" ht="14.45" customHeight="1"/>
    <row r="3094" ht="14.45" customHeight="1"/>
    <row r="3095" ht="14.45" customHeight="1"/>
    <row r="3096" ht="14.45" customHeight="1"/>
    <row r="3097" ht="14.45" customHeight="1"/>
    <row r="3098" ht="14.45" customHeight="1"/>
    <row r="3099" ht="14.45" customHeight="1"/>
    <row r="3100" ht="14.45" customHeight="1"/>
    <row r="3101" ht="14.45" customHeight="1"/>
    <row r="3102" ht="14.45" customHeight="1"/>
    <row r="3103" ht="14.45" customHeight="1"/>
    <row r="3104" ht="14.45" customHeight="1"/>
    <row r="3105" ht="14.45" customHeight="1"/>
    <row r="3106" ht="14.45" customHeight="1"/>
    <row r="3107" ht="14.45" customHeight="1"/>
    <row r="3108" ht="14.45" customHeight="1"/>
    <row r="3109" ht="14.45" customHeight="1"/>
    <row r="3110" ht="14.45" customHeight="1"/>
    <row r="3111" ht="14.45" customHeight="1"/>
    <row r="3112" ht="14.45" customHeight="1"/>
    <row r="3113" ht="14.45" customHeight="1"/>
    <row r="3114" ht="14.45" customHeight="1"/>
    <row r="3115" ht="14.45" customHeight="1"/>
    <row r="3116" ht="14.45" customHeight="1"/>
    <row r="3117" ht="14.45" customHeight="1"/>
    <row r="3118" ht="14.45" customHeight="1"/>
    <row r="3119" ht="14.45" customHeight="1"/>
    <row r="3120" ht="14.45" customHeight="1"/>
    <row r="3121" ht="14.45" customHeight="1"/>
    <row r="3122" ht="14.45" customHeight="1"/>
    <row r="3123" ht="14.45" customHeight="1"/>
    <row r="3124" ht="14.45" customHeight="1"/>
    <row r="3125" ht="14.45" customHeight="1"/>
    <row r="3126" ht="14.45" customHeight="1"/>
    <row r="3127" ht="14.45" customHeight="1"/>
    <row r="3128" ht="14.45" customHeight="1"/>
    <row r="3129" ht="14.45" customHeight="1"/>
    <row r="3130" ht="14.45" customHeight="1"/>
    <row r="3131" ht="14.45" customHeight="1"/>
    <row r="3132" ht="14.45" customHeight="1"/>
    <row r="3133" ht="14.45" customHeight="1"/>
    <row r="3134" ht="14.45" customHeight="1"/>
    <row r="3135" ht="14.45" customHeight="1"/>
    <row r="3136" ht="14.45" customHeight="1"/>
    <row r="3137" ht="14.45" customHeight="1"/>
    <row r="3138" ht="14.45" customHeight="1"/>
    <row r="3139" ht="14.45" customHeight="1"/>
    <row r="3140" ht="14.45" customHeight="1"/>
    <row r="3141" ht="14.45" customHeight="1"/>
    <row r="3142" ht="14.45" customHeight="1"/>
    <row r="3143" ht="14.45" customHeight="1"/>
    <row r="3144" ht="14.45" customHeight="1"/>
    <row r="3145" ht="14.45" customHeight="1"/>
    <row r="3146" ht="14.45" customHeight="1"/>
    <row r="3147" ht="14.45" customHeight="1"/>
    <row r="3148" ht="14.45" customHeight="1"/>
    <row r="3149" ht="14.45" customHeight="1"/>
    <row r="3150" ht="14.45" customHeight="1"/>
    <row r="3151" ht="14.45" customHeight="1"/>
    <row r="3152" ht="14.45" customHeight="1"/>
    <row r="3153" ht="14.45" customHeight="1"/>
    <row r="3154" ht="14.45" customHeight="1"/>
    <row r="3155" ht="14.45" customHeight="1"/>
    <row r="3156" ht="14.45" customHeight="1"/>
    <row r="3157" ht="14.45" customHeight="1"/>
    <row r="3158" ht="14.45" customHeight="1"/>
    <row r="3159" ht="14.45" customHeight="1"/>
    <row r="3160" ht="14.45" customHeight="1"/>
    <row r="3161" ht="14.45" customHeight="1"/>
    <row r="3162" ht="14.45" customHeight="1"/>
    <row r="3163" ht="14.45" customHeight="1"/>
    <row r="3164" ht="14.45" customHeight="1"/>
    <row r="3165" ht="14.45" customHeight="1"/>
    <row r="3166" ht="14.45" customHeight="1"/>
    <row r="3167" ht="14.45" customHeight="1"/>
    <row r="3168" ht="14.45" customHeight="1"/>
    <row r="3169" ht="14.45" customHeight="1"/>
    <row r="3170" ht="14.45" customHeight="1"/>
    <row r="3171" ht="14.45" customHeight="1"/>
    <row r="3172" ht="14.45" customHeight="1"/>
    <row r="3173" ht="14.45" customHeight="1"/>
    <row r="3174" ht="14.45" customHeight="1"/>
    <row r="3175" ht="14.45" customHeight="1"/>
    <row r="3176" ht="14.45" customHeight="1"/>
    <row r="3177" ht="14.45" customHeight="1"/>
    <row r="3178" ht="14.45" customHeight="1"/>
    <row r="3179" ht="14.45" customHeight="1"/>
    <row r="3180" ht="14.45" customHeight="1"/>
    <row r="3181" ht="14.45" customHeight="1"/>
    <row r="3182" ht="14.45" customHeight="1"/>
    <row r="3183" ht="14.45" customHeight="1"/>
    <row r="3184" ht="14.45" customHeight="1"/>
    <row r="3185" ht="14.45" customHeight="1"/>
    <row r="3186" ht="14.45" customHeight="1"/>
    <row r="3187" ht="14.45" customHeight="1"/>
    <row r="3188" ht="14.45" customHeight="1"/>
    <row r="3189" ht="14.45" customHeight="1"/>
    <row r="3190" ht="14.45" customHeight="1"/>
    <row r="3191" ht="14.45" customHeight="1"/>
    <row r="3192" ht="14.45" customHeight="1"/>
    <row r="3193" ht="14.45" customHeight="1"/>
    <row r="3194" ht="14.45" customHeight="1"/>
    <row r="3195" ht="14.45" customHeight="1"/>
    <row r="3196" ht="14.45" customHeight="1"/>
    <row r="3197" ht="14.45" customHeight="1"/>
    <row r="3198" ht="14.45" customHeight="1"/>
    <row r="3199" ht="14.45" customHeight="1"/>
    <row r="3200" ht="14.45" customHeight="1"/>
    <row r="3201" ht="14.45" customHeight="1"/>
    <row r="3202" ht="14.45" customHeight="1"/>
    <row r="3203" ht="14.45" customHeight="1"/>
    <row r="3204" ht="14.45" customHeight="1"/>
    <row r="3205" ht="14.45" customHeight="1"/>
    <row r="3206" ht="14.45" customHeight="1"/>
    <row r="3207" ht="14.45" customHeight="1"/>
    <row r="3208" ht="14.45" customHeight="1"/>
    <row r="3209" ht="14.45" customHeight="1"/>
    <row r="3210" ht="14.45" customHeight="1"/>
    <row r="3211" ht="14.45" customHeight="1"/>
    <row r="3212" ht="14.45" customHeight="1"/>
    <row r="3213" ht="14.45" customHeight="1"/>
    <row r="3214" ht="14.45" customHeight="1"/>
    <row r="3215" ht="14.45" customHeight="1"/>
    <row r="3216" ht="14.45" customHeight="1"/>
    <row r="3217" ht="14.45" customHeight="1"/>
    <row r="3218" ht="14.45" customHeight="1"/>
    <row r="3219" ht="14.45" customHeight="1"/>
    <row r="3220" ht="14.45" customHeight="1"/>
    <row r="3221" ht="14.45" customHeight="1"/>
    <row r="3222" ht="14.45" customHeight="1"/>
    <row r="3223" ht="14.45" customHeight="1"/>
    <row r="3224" ht="14.45" customHeight="1"/>
    <row r="3225" ht="14.45" customHeight="1"/>
    <row r="3226" ht="14.45" customHeight="1"/>
    <row r="3227" ht="14.45" customHeight="1"/>
    <row r="3228" ht="14.45" customHeight="1"/>
    <row r="3229" ht="14.45" customHeight="1"/>
    <row r="3230" ht="14.45" customHeight="1"/>
    <row r="3231" ht="14.45" customHeight="1"/>
    <row r="3232" ht="14.45" customHeight="1"/>
    <row r="3233" ht="14.45" customHeight="1"/>
    <row r="3234" ht="14.45" customHeight="1"/>
    <row r="3235" ht="14.45" customHeight="1"/>
    <row r="3236" ht="14.45" customHeight="1"/>
    <row r="3237" ht="14.45" customHeight="1"/>
    <row r="3238" ht="14.45" customHeight="1"/>
    <row r="3239" ht="14.45" customHeight="1"/>
    <row r="3240" ht="14.45" customHeight="1"/>
    <row r="3241" ht="14.45" customHeight="1"/>
    <row r="3242" ht="14.45" customHeight="1"/>
    <row r="3243" ht="14.45" customHeight="1"/>
    <row r="3244" ht="14.45" customHeight="1"/>
    <row r="3245" ht="14.45" customHeight="1"/>
    <row r="3246" ht="14.45" customHeight="1"/>
    <row r="3247" ht="14.45" customHeight="1"/>
    <row r="3248" ht="14.45" customHeight="1"/>
    <row r="3249" ht="14.45" customHeight="1"/>
    <row r="3250" ht="14.45" customHeight="1"/>
    <row r="3251" ht="14.45" customHeight="1"/>
    <row r="3252" ht="14.45" customHeight="1"/>
    <row r="3253" ht="14.45" customHeight="1"/>
    <row r="3254" ht="14.45" customHeight="1"/>
    <row r="3255" ht="14.45" customHeight="1"/>
    <row r="3256" ht="14.45" customHeight="1"/>
    <row r="3257" ht="14.45" customHeight="1"/>
    <row r="3258" ht="14.45" customHeight="1"/>
    <row r="3259" ht="14.45" customHeight="1"/>
    <row r="3260" ht="14.45" customHeight="1"/>
    <row r="3261" ht="14.45" customHeight="1"/>
    <row r="3262" ht="14.45" customHeight="1"/>
    <row r="3263" ht="14.45" customHeight="1"/>
    <row r="3264" ht="14.45" customHeight="1"/>
    <row r="3265" ht="14.45" customHeight="1"/>
    <row r="3266" ht="14.45" customHeight="1"/>
    <row r="3267" ht="14.45" customHeight="1"/>
    <row r="3268" ht="14.45" customHeight="1"/>
    <row r="3269" ht="14.45" customHeight="1"/>
    <row r="3270" ht="14.45" customHeight="1"/>
    <row r="3271" ht="14.45" customHeight="1"/>
    <row r="3272" ht="14.45" customHeight="1"/>
    <row r="3273" ht="14.45" customHeight="1"/>
    <row r="3274" ht="14.45" customHeight="1"/>
    <row r="3275" ht="14.45" customHeight="1"/>
    <row r="3276" ht="14.45" customHeight="1"/>
    <row r="3277" ht="14.45" customHeight="1"/>
    <row r="3278" ht="14.45" customHeight="1"/>
    <row r="3279" ht="14.45" customHeight="1"/>
    <row r="3280" ht="14.45" customHeight="1"/>
    <row r="3281" ht="14.45" customHeight="1"/>
    <row r="3282" ht="14.45" customHeight="1"/>
    <row r="3283" ht="14.45" customHeight="1"/>
    <row r="3284" ht="14.45" customHeight="1"/>
    <row r="3285" ht="14.45" customHeight="1"/>
    <row r="3286" ht="14.45" customHeight="1"/>
    <row r="3287" ht="14.45" customHeight="1"/>
    <row r="3288" ht="14.45" customHeight="1"/>
    <row r="3289" ht="14.45" customHeight="1"/>
    <row r="3290" ht="14.45" customHeight="1"/>
    <row r="3291" ht="14.45" customHeight="1"/>
    <row r="3292" ht="14.45" customHeight="1"/>
    <row r="3293" ht="14.45" customHeight="1"/>
    <row r="3294" ht="14.45" customHeight="1"/>
    <row r="3295" ht="14.45" customHeight="1"/>
    <row r="3296" ht="14.45" customHeight="1"/>
    <row r="3297" ht="14.45" customHeight="1"/>
    <row r="3298" ht="14.45" customHeight="1"/>
    <row r="3299" ht="14.45" customHeight="1"/>
    <row r="3300" ht="14.45" customHeight="1"/>
    <row r="3301" ht="14.45" customHeight="1"/>
    <row r="3302" ht="14.45" customHeight="1"/>
    <row r="3303" ht="14.45" customHeight="1"/>
    <row r="3304" ht="14.45" customHeight="1"/>
    <row r="3305" ht="14.45" customHeight="1"/>
    <row r="3306" ht="14.45" customHeight="1"/>
    <row r="3307" ht="14.45" customHeight="1"/>
    <row r="3308" ht="14.45" customHeight="1"/>
    <row r="3309" ht="14.45" customHeight="1"/>
    <row r="3310" ht="14.45" customHeight="1"/>
    <row r="3311" ht="14.45" customHeight="1"/>
    <row r="3312" ht="14.45" customHeight="1"/>
    <row r="3313" ht="14.45" customHeight="1"/>
    <row r="3314" ht="14.45" customHeight="1"/>
    <row r="3315" ht="14.45" customHeight="1"/>
    <row r="3316" ht="14.45" customHeight="1"/>
    <row r="3317" ht="14.45" customHeight="1"/>
    <row r="3318" ht="14.45" customHeight="1"/>
    <row r="3319" ht="14.45" customHeight="1"/>
    <row r="3320" ht="14.45" customHeight="1"/>
    <row r="3321" ht="14.45" customHeight="1"/>
    <row r="3322" ht="14.45" customHeight="1"/>
    <row r="3323" ht="14.45" customHeight="1"/>
    <row r="3324" ht="14.45" customHeight="1"/>
    <row r="3325" ht="14.45" customHeight="1"/>
    <row r="3326" ht="14.45" customHeight="1"/>
    <row r="3327" ht="14.45" customHeight="1"/>
    <row r="3328" ht="14.45" customHeight="1"/>
    <row r="3329" ht="14.45" customHeight="1"/>
    <row r="3330" ht="14.45" customHeight="1"/>
    <row r="3331" ht="14.45" customHeight="1"/>
    <row r="3332" ht="14.45" customHeight="1"/>
    <row r="3333" ht="14.45" customHeight="1"/>
    <row r="3334" ht="14.45" customHeight="1"/>
    <row r="3335" ht="14.45" customHeight="1"/>
    <row r="3336" ht="14.45" customHeight="1"/>
    <row r="3337" ht="14.45" customHeight="1"/>
    <row r="3338" ht="14.45" customHeight="1"/>
    <row r="3339" ht="14.45" customHeight="1"/>
    <row r="3340" ht="14.45" customHeight="1"/>
    <row r="3341" ht="14.45" customHeight="1"/>
    <row r="3342" ht="14.45" customHeight="1"/>
    <row r="3343" ht="14.45" customHeight="1"/>
    <row r="3344" ht="14.45" customHeight="1"/>
    <row r="3345" ht="14.45" customHeight="1"/>
    <row r="3346" ht="14.45" customHeight="1"/>
    <row r="3347" ht="14.45" customHeight="1"/>
    <row r="3348" ht="14.45" customHeight="1"/>
    <row r="3349" ht="14.45" customHeight="1"/>
    <row r="3350" ht="14.45" customHeight="1"/>
    <row r="3351" ht="14.45" customHeight="1"/>
    <row r="3352" ht="14.45" customHeight="1"/>
    <row r="3353" ht="14.45" customHeight="1"/>
    <row r="3354" ht="14.45" customHeight="1"/>
    <row r="3355" ht="14.45" customHeight="1"/>
    <row r="3356" ht="14.45" customHeight="1"/>
    <row r="3357" ht="14.45" customHeight="1"/>
    <row r="3358" ht="14.45" customHeight="1"/>
    <row r="3359" ht="14.45" customHeight="1"/>
    <row r="3360" ht="14.45" customHeight="1"/>
    <row r="3361" ht="14.45" customHeight="1"/>
    <row r="3362" ht="14.45" customHeight="1"/>
    <row r="3363" ht="14.45" customHeight="1"/>
    <row r="3364" ht="14.45" customHeight="1"/>
    <row r="3365" ht="14.45" customHeight="1"/>
    <row r="3366" ht="14.45" customHeight="1"/>
    <row r="3367" ht="14.45" customHeight="1"/>
    <row r="3368" ht="14.45" customHeight="1"/>
    <row r="3369" ht="14.45" customHeight="1"/>
    <row r="3370" ht="14.45" customHeight="1"/>
    <row r="3371" ht="14.45" customHeight="1"/>
    <row r="3372" ht="14.45" customHeight="1"/>
    <row r="3373" ht="14.45" customHeight="1"/>
    <row r="3374" ht="14.45" customHeight="1"/>
    <row r="3375" ht="14.45" customHeight="1"/>
    <row r="3376" ht="14.45" customHeight="1"/>
    <row r="3377" ht="14.45" customHeight="1"/>
    <row r="3378" ht="14.45" customHeight="1"/>
    <row r="3379" ht="14.45" customHeight="1"/>
    <row r="3380" ht="14.45" customHeight="1"/>
    <row r="3381" ht="14.45" customHeight="1"/>
    <row r="3382" ht="14.45" customHeight="1"/>
    <row r="3383" ht="14.45" customHeight="1"/>
    <row r="3384" ht="14.45" customHeight="1"/>
    <row r="3385" ht="14.45" customHeight="1"/>
    <row r="3386" ht="14.45" customHeight="1"/>
    <row r="3387" ht="14.45" customHeight="1"/>
    <row r="3388" ht="14.45" customHeight="1"/>
    <row r="3389" ht="14.45" customHeight="1"/>
    <row r="3390" ht="14.45" customHeight="1"/>
    <row r="3391" ht="14.45" customHeight="1"/>
    <row r="3392" ht="14.45" customHeight="1"/>
    <row r="3393" ht="14.45" customHeight="1"/>
    <row r="3394" ht="14.45" customHeight="1"/>
    <row r="3395" ht="14.45" customHeight="1"/>
    <row r="3396" ht="14.45" customHeight="1"/>
    <row r="3397" ht="14.45" customHeight="1"/>
    <row r="3398" ht="14.45" customHeight="1"/>
    <row r="3399" ht="14.45" customHeight="1"/>
    <row r="3400" ht="14.45" customHeight="1"/>
    <row r="3401" ht="14.45" customHeight="1"/>
    <row r="3402" ht="14.45" customHeight="1"/>
    <row r="3403" ht="14.45" customHeight="1"/>
    <row r="3404" ht="14.45" customHeight="1"/>
    <row r="3405" ht="14.45" customHeight="1"/>
    <row r="3406" ht="14.45" customHeight="1"/>
    <row r="3407" ht="14.45" customHeight="1"/>
    <row r="3408" ht="14.45" customHeight="1"/>
    <row r="3409" ht="14.45" customHeight="1"/>
    <row r="3410" ht="14.45" customHeight="1"/>
    <row r="3411" ht="14.45" customHeight="1"/>
    <row r="3412" ht="14.45" customHeight="1"/>
    <row r="3413" ht="14.45" customHeight="1"/>
    <row r="3414" ht="14.45" customHeight="1"/>
    <row r="3415" ht="14.45" customHeight="1"/>
    <row r="3416" ht="14.45" customHeight="1"/>
    <row r="3417" ht="14.45" customHeight="1"/>
    <row r="3418" ht="14.45" customHeight="1"/>
    <row r="3419" ht="14.45" customHeight="1"/>
    <row r="3420" ht="14.45" customHeight="1"/>
    <row r="3421" ht="14.45" customHeight="1"/>
    <row r="3422" ht="14.45" customHeight="1"/>
    <row r="3423" ht="14.45" customHeight="1"/>
    <row r="3424" ht="14.45" customHeight="1"/>
    <row r="3425" ht="14.45" customHeight="1"/>
    <row r="3426" ht="14.45" customHeight="1"/>
    <row r="3427" ht="14.45" customHeight="1"/>
    <row r="3428" ht="14.45" customHeight="1"/>
    <row r="3429" ht="14.45" customHeight="1"/>
    <row r="3430" ht="14.45" customHeight="1"/>
    <row r="3431" ht="14.45" customHeight="1"/>
    <row r="3432" ht="14.45" customHeight="1"/>
    <row r="3433" ht="14.45" customHeight="1"/>
    <row r="3434" ht="14.45" customHeight="1"/>
    <row r="3435" ht="14.45" customHeight="1"/>
    <row r="3436" ht="14.45" customHeight="1"/>
    <row r="3437" ht="14.45" customHeight="1"/>
    <row r="3438" ht="14.45" customHeight="1"/>
    <row r="3439" ht="14.45" customHeight="1"/>
    <row r="3440" ht="14.45" customHeight="1"/>
    <row r="3441" ht="14.45" customHeight="1"/>
    <row r="3442" ht="14.45" customHeight="1"/>
    <row r="3443" ht="14.45" customHeight="1"/>
    <row r="3444" ht="14.45" customHeight="1"/>
    <row r="3445" ht="14.45" customHeight="1"/>
    <row r="3446" ht="14.45" customHeight="1"/>
    <row r="3447" ht="14.45" customHeight="1"/>
    <row r="3448" ht="14.45" customHeight="1"/>
    <row r="3449" ht="14.45" customHeight="1"/>
    <row r="3450" ht="14.45" customHeight="1"/>
    <row r="3451" ht="14.45" customHeight="1"/>
    <row r="3452" ht="14.45" customHeight="1"/>
    <row r="3453" ht="14.45" customHeight="1"/>
    <row r="3454" ht="14.45" customHeight="1"/>
    <row r="3455" ht="14.45" customHeight="1"/>
    <row r="3456" ht="14.45" customHeight="1"/>
    <row r="3457" ht="14.45" customHeight="1"/>
    <row r="3458" ht="14.45" customHeight="1"/>
    <row r="3459" ht="14.45" customHeight="1"/>
    <row r="3460" ht="14.45" customHeight="1"/>
    <row r="3461" ht="14.45" customHeight="1"/>
    <row r="3462" ht="14.45" customHeight="1"/>
    <row r="3463" ht="14.45" customHeight="1"/>
    <row r="3464" ht="14.45" customHeight="1"/>
    <row r="3465" ht="14.45" customHeight="1"/>
    <row r="3466" ht="14.45" customHeight="1"/>
    <row r="3467" ht="14.45" customHeight="1"/>
    <row r="3468" ht="14.45" customHeight="1"/>
    <row r="3469" ht="14.45" customHeight="1"/>
    <row r="3470" ht="14.45" customHeight="1"/>
    <row r="3471" ht="14.45" customHeight="1"/>
    <row r="3472" ht="14.45" customHeight="1"/>
    <row r="3473" ht="14.45" customHeight="1"/>
    <row r="3474" ht="14.45" customHeight="1"/>
    <row r="3475" ht="14.45" customHeight="1"/>
    <row r="3476" ht="14.45" customHeight="1"/>
    <row r="3477" ht="14.45" customHeight="1"/>
    <row r="3478" ht="14.45" customHeight="1"/>
    <row r="3479" ht="14.45" customHeight="1"/>
    <row r="3480" ht="14.45" customHeight="1"/>
    <row r="3481" ht="14.45" customHeight="1"/>
    <row r="3482" ht="14.45" customHeight="1"/>
    <row r="3483" ht="14.45" customHeight="1"/>
    <row r="3484" ht="14.45" customHeight="1"/>
    <row r="3485" ht="14.45" customHeight="1"/>
    <row r="3486" ht="14.45" customHeight="1"/>
    <row r="3487" ht="14.45" customHeight="1"/>
    <row r="3488" ht="14.45" customHeight="1"/>
    <row r="3489" ht="14.45" customHeight="1"/>
    <row r="3490" ht="14.45" customHeight="1"/>
    <row r="3491" ht="14.45" customHeight="1"/>
    <row r="3492" ht="14.45" customHeight="1"/>
    <row r="3493" ht="14.45" customHeight="1"/>
    <row r="3494" ht="14.45" customHeight="1"/>
    <row r="3495" ht="14.45" customHeight="1"/>
    <row r="3496" ht="14.45" customHeight="1"/>
    <row r="3497" ht="14.45" customHeight="1"/>
    <row r="3498" ht="14.45" customHeight="1"/>
    <row r="3499" ht="14.45" customHeight="1"/>
    <row r="3500" ht="14.45" customHeight="1"/>
    <row r="3501" ht="14.45" customHeight="1"/>
    <row r="3502" ht="14.45" customHeight="1"/>
    <row r="3503" ht="14.45" customHeight="1"/>
    <row r="3504" ht="14.45" customHeight="1"/>
    <row r="3505" ht="14.45" customHeight="1"/>
    <row r="3506" ht="14.45" customHeight="1"/>
    <row r="3507" ht="14.45" customHeight="1"/>
    <row r="3508" ht="14.45" customHeight="1"/>
    <row r="3509" ht="14.45" customHeight="1"/>
    <row r="3510" ht="14.45" customHeight="1"/>
    <row r="3511" ht="14.45" customHeight="1"/>
    <row r="3512" ht="14.45" customHeight="1"/>
    <row r="3513" ht="14.45" customHeight="1"/>
    <row r="3514" ht="14.45" customHeight="1"/>
    <row r="3515" ht="14.45" customHeight="1"/>
    <row r="3516" ht="14.45" customHeight="1"/>
    <row r="3517" ht="14.45" customHeight="1"/>
    <row r="3518" ht="14.45" customHeight="1"/>
    <row r="3519" ht="14.45" customHeight="1"/>
    <row r="3520" ht="14.45" customHeight="1"/>
    <row r="3521" ht="14.45" customHeight="1"/>
    <row r="3522" ht="14.45" customHeight="1"/>
    <row r="3523" ht="14.45" customHeight="1"/>
    <row r="3524" ht="14.45" customHeight="1"/>
    <row r="3525" ht="14.45" customHeight="1"/>
    <row r="3526" ht="14.45" customHeight="1"/>
    <row r="3527" ht="14.45" customHeight="1"/>
    <row r="3528" ht="14.45" customHeight="1"/>
    <row r="3529" ht="14.45" customHeight="1"/>
    <row r="3530" ht="14.45" customHeight="1"/>
    <row r="3531" ht="14.45" customHeight="1"/>
    <row r="3532" ht="14.45" customHeight="1"/>
    <row r="3533" ht="14.45" customHeight="1"/>
    <row r="3534" ht="14.45" customHeight="1"/>
    <row r="3535" ht="14.45" customHeight="1"/>
    <row r="3536" ht="14.45" customHeight="1"/>
    <row r="3537" ht="14.45" customHeight="1"/>
    <row r="3538" ht="14.45" customHeight="1"/>
    <row r="3539" ht="14.45" customHeight="1"/>
    <row r="3540" ht="14.45" customHeight="1"/>
    <row r="3541" ht="14.45" customHeight="1"/>
    <row r="3542" ht="14.45" customHeight="1"/>
    <row r="3543" ht="14.45" customHeight="1"/>
    <row r="3544" ht="14.45" customHeight="1"/>
    <row r="3545" ht="14.45" customHeight="1"/>
    <row r="3546" ht="14.45" customHeight="1"/>
    <row r="3547" ht="14.45" customHeight="1"/>
    <row r="3548" ht="14.45" customHeight="1"/>
    <row r="3549" ht="14.45" customHeight="1"/>
    <row r="3550" ht="14.45" customHeight="1"/>
    <row r="3551" ht="14.45" customHeight="1"/>
    <row r="3552" ht="14.45" customHeight="1"/>
    <row r="3553" ht="14.45" customHeight="1"/>
    <row r="3554" ht="14.45" customHeight="1"/>
    <row r="3555" ht="14.45" customHeight="1"/>
    <row r="3556" ht="14.45" customHeight="1"/>
    <row r="3557" ht="14.45" customHeight="1"/>
    <row r="3558" ht="14.45" customHeight="1"/>
    <row r="3559" ht="14.45" customHeight="1"/>
    <row r="3560" ht="14.45" customHeight="1"/>
    <row r="3561" ht="14.45" customHeight="1"/>
    <row r="3562" ht="14.45" customHeight="1"/>
    <row r="3563" ht="14.45" customHeight="1"/>
    <row r="3564" ht="14.45" customHeight="1"/>
    <row r="3565" ht="14.45" customHeight="1"/>
    <row r="3566" ht="14.45" customHeight="1"/>
    <row r="3567" ht="14.45" customHeight="1"/>
    <row r="3568" ht="14.45" customHeight="1"/>
    <row r="3569" ht="14.45" customHeight="1"/>
    <row r="3570" ht="14.45" customHeight="1"/>
    <row r="3571" ht="14.45" customHeight="1"/>
    <row r="3572" ht="14.45" customHeight="1"/>
    <row r="3573" ht="14.45" customHeight="1"/>
    <row r="3574" ht="14.45" customHeight="1"/>
    <row r="3575" ht="14.45" customHeight="1"/>
    <row r="3576" ht="14.45" customHeight="1"/>
    <row r="3577" ht="14.45" customHeight="1"/>
    <row r="3578" ht="14.45" customHeight="1"/>
    <row r="3579" ht="14.45" customHeight="1"/>
    <row r="3580" ht="14.45" customHeight="1"/>
    <row r="3581" ht="14.45" customHeight="1"/>
    <row r="3582" ht="14.45" customHeight="1"/>
    <row r="3583" ht="14.45" customHeight="1"/>
    <row r="3584" ht="14.45" customHeight="1"/>
    <row r="3585" ht="14.45" customHeight="1"/>
    <row r="3586" ht="14.45" customHeight="1"/>
    <row r="3587" ht="14.45" customHeight="1"/>
    <row r="3588" ht="14.45" customHeight="1"/>
    <row r="3589" ht="14.45" customHeight="1"/>
    <row r="3590" ht="14.45" customHeight="1"/>
    <row r="3591" ht="14.45" customHeight="1"/>
    <row r="3592" ht="14.45" customHeight="1"/>
    <row r="3593" ht="14.45" customHeight="1"/>
    <row r="3594" ht="14.45" customHeight="1"/>
    <row r="3595" ht="14.45" customHeight="1"/>
    <row r="3596" ht="14.45" customHeight="1"/>
    <row r="3597" ht="14.45" customHeight="1"/>
    <row r="3598" ht="14.45" customHeight="1"/>
    <row r="3599" ht="14.45" customHeight="1"/>
    <row r="3600" ht="14.45" customHeight="1"/>
    <row r="3601" ht="14.45" customHeight="1"/>
    <row r="3602" ht="14.45" customHeight="1"/>
    <row r="3603" ht="14.45" customHeight="1"/>
    <row r="3604" ht="14.45" customHeight="1"/>
    <row r="3605" ht="14.45" customHeight="1"/>
    <row r="3606" ht="14.45" customHeight="1"/>
    <row r="3607" ht="14.45" customHeight="1"/>
    <row r="3608" ht="14.45" customHeight="1"/>
    <row r="3609" ht="14.45" customHeight="1"/>
    <row r="3610" ht="14.45" customHeight="1"/>
    <row r="3611" ht="14.45" customHeight="1"/>
    <row r="3612" ht="14.45" customHeight="1"/>
    <row r="3613" ht="14.45" customHeight="1"/>
    <row r="3614" ht="14.45" customHeight="1"/>
    <row r="3615" ht="14.45" customHeight="1"/>
    <row r="3616" ht="14.45" customHeight="1"/>
    <row r="3617" ht="14.45" customHeight="1"/>
    <row r="3618" ht="14.45" customHeight="1"/>
    <row r="3619" ht="14.45" customHeight="1"/>
    <row r="3620" ht="14.45" customHeight="1"/>
    <row r="3621" ht="14.45" customHeight="1"/>
    <row r="3622" ht="14.45" customHeight="1"/>
    <row r="3623" ht="14.45" customHeight="1"/>
    <row r="3624" ht="14.45" customHeight="1"/>
    <row r="3625" ht="14.45" customHeight="1"/>
    <row r="3626" ht="14.45" customHeight="1"/>
    <row r="3627" ht="14.45" customHeight="1"/>
    <row r="3628" ht="14.45" customHeight="1"/>
    <row r="3629" ht="14.45" customHeight="1"/>
    <row r="3630" ht="14.45" customHeight="1"/>
    <row r="3631" ht="14.45" customHeight="1"/>
    <row r="3632" ht="14.45" customHeight="1"/>
    <row r="3633" ht="14.45" customHeight="1"/>
    <row r="3634" ht="14.45" customHeight="1"/>
    <row r="3635" ht="14.45" customHeight="1"/>
    <row r="3636" ht="14.45" customHeight="1"/>
    <row r="3637" ht="14.45" customHeight="1"/>
    <row r="3638" ht="14.45" customHeight="1"/>
    <row r="3639" ht="14.45" customHeight="1"/>
    <row r="3640" ht="14.45" customHeight="1"/>
    <row r="3641" ht="14.45" customHeight="1"/>
    <row r="3642" ht="14.45" customHeight="1"/>
    <row r="3643" ht="14.45" customHeight="1"/>
    <row r="3644" ht="14.45" customHeight="1"/>
    <row r="3645" ht="14.45" customHeight="1"/>
    <row r="3646" ht="14.45" customHeight="1"/>
    <row r="3647" ht="14.45" customHeight="1"/>
    <row r="3648" ht="14.45" customHeight="1"/>
    <row r="3649" ht="14.45" customHeight="1"/>
    <row r="3650" ht="14.45" customHeight="1"/>
    <row r="3651" ht="14.45" customHeight="1"/>
    <row r="3652" ht="14.45" customHeight="1"/>
    <row r="3653" ht="14.45" customHeight="1"/>
    <row r="3654" ht="14.45" customHeight="1"/>
    <row r="3655" ht="14.45" customHeight="1"/>
    <row r="3656" ht="14.45" customHeight="1"/>
    <row r="3657" ht="14.45" customHeight="1"/>
    <row r="3658" ht="14.45" customHeight="1"/>
    <row r="3659" ht="14.45" customHeight="1"/>
    <row r="3660" ht="14.45" customHeight="1"/>
    <row r="3661" ht="14.45" customHeight="1"/>
    <row r="3662" ht="14.45" customHeight="1"/>
    <row r="3663" ht="14.45" customHeight="1"/>
    <row r="3664" ht="14.45" customHeight="1"/>
    <row r="3665" ht="14.45" customHeight="1"/>
    <row r="3666" ht="14.45" customHeight="1"/>
    <row r="3667" ht="14.45" customHeight="1"/>
    <row r="3668" ht="14.45" customHeight="1"/>
    <row r="3669" ht="14.45" customHeight="1"/>
    <row r="3670" ht="14.45" customHeight="1"/>
    <row r="3671" ht="14.45" customHeight="1"/>
    <row r="3672" ht="14.45" customHeight="1"/>
    <row r="3673" ht="14.45" customHeight="1"/>
    <row r="3674" ht="14.45" customHeight="1"/>
    <row r="3675" ht="14.45" customHeight="1"/>
    <row r="3676" ht="14.45" customHeight="1"/>
    <row r="3677" ht="14.45" customHeight="1"/>
    <row r="3678" ht="14.45" customHeight="1"/>
    <row r="3679" ht="14.45" customHeight="1"/>
    <row r="3680" ht="14.45" customHeight="1"/>
    <row r="3681" ht="14.45" customHeight="1"/>
    <row r="3682" ht="14.45" customHeight="1"/>
    <row r="3683" ht="14.45" customHeight="1"/>
    <row r="3684" ht="14.45" customHeight="1"/>
    <row r="3685" ht="14.45" customHeight="1"/>
    <row r="3686" ht="14.45" customHeight="1"/>
    <row r="3687" ht="14.45" customHeight="1"/>
    <row r="3688" ht="14.45" customHeight="1"/>
    <row r="3689" ht="14.45" customHeight="1"/>
    <row r="3690" ht="14.45" customHeight="1"/>
    <row r="3691" ht="14.45" customHeight="1"/>
    <row r="3692" ht="14.45" customHeight="1"/>
    <row r="3693" ht="14.45" customHeight="1"/>
    <row r="3694" ht="14.45" customHeight="1"/>
    <row r="3695" ht="14.45" customHeight="1"/>
    <row r="3696" ht="14.45" customHeight="1"/>
    <row r="3697" ht="14.45" customHeight="1"/>
    <row r="3698" ht="14.45" customHeight="1"/>
    <row r="3699" ht="14.45" customHeight="1"/>
    <row r="3700" ht="14.45" customHeight="1"/>
    <row r="3701" ht="14.45" customHeight="1"/>
    <row r="3702" ht="14.45" customHeight="1"/>
    <row r="3703" ht="14.45" customHeight="1"/>
    <row r="3704" ht="14.45" customHeight="1"/>
    <row r="3705" ht="14.45" customHeight="1"/>
    <row r="3706" ht="14.45" customHeight="1"/>
    <row r="3707" ht="14.45" customHeight="1"/>
    <row r="3708" ht="14.45" customHeight="1"/>
    <row r="3709" ht="14.45" customHeight="1"/>
    <row r="3710" ht="14.45" customHeight="1"/>
    <row r="3711" ht="14.45" customHeight="1"/>
    <row r="3712" ht="14.45" customHeight="1"/>
    <row r="3713" ht="14.45" customHeight="1"/>
    <row r="3714" ht="14.45" customHeight="1"/>
    <row r="3715" ht="14.45" customHeight="1"/>
    <row r="3716" ht="14.45" customHeight="1"/>
    <row r="3717" ht="14.45" customHeight="1"/>
    <row r="3718" ht="14.45" customHeight="1"/>
    <row r="3719" ht="14.45" customHeight="1"/>
    <row r="3720" ht="14.45" customHeight="1"/>
    <row r="3721" ht="14.45" customHeight="1"/>
    <row r="3722" ht="14.45" customHeight="1"/>
    <row r="3723" ht="14.45" customHeight="1"/>
    <row r="3724" ht="14.45" customHeight="1"/>
    <row r="3725" ht="14.45" customHeight="1"/>
    <row r="3726" ht="14.45" customHeight="1"/>
    <row r="3727" ht="14.45" customHeight="1"/>
    <row r="3728" ht="14.45" customHeight="1"/>
    <row r="3729" ht="14.45" customHeight="1"/>
    <row r="3730" ht="14.45" customHeight="1"/>
    <row r="3731" ht="14.45" customHeight="1"/>
    <row r="3732" ht="14.45" customHeight="1"/>
    <row r="3733" ht="14.45" customHeight="1"/>
    <row r="3734" ht="14.45" customHeight="1"/>
    <row r="3735" ht="14.45" customHeight="1"/>
    <row r="3736" ht="14.45" customHeight="1"/>
    <row r="3737" ht="14.45" customHeight="1"/>
    <row r="3738" ht="14.45" customHeight="1"/>
    <row r="3739" ht="14.45" customHeight="1"/>
    <row r="3740" ht="14.45" customHeight="1"/>
    <row r="3741" ht="14.45" customHeight="1"/>
    <row r="3742" ht="14.45" customHeight="1"/>
    <row r="3743" ht="14.45" customHeight="1"/>
    <row r="3744" ht="14.45" customHeight="1"/>
    <row r="3745" ht="14.45" customHeight="1"/>
    <row r="3746" ht="14.45" customHeight="1"/>
    <row r="3747" ht="14.45" customHeight="1"/>
    <row r="3748" ht="14.45" customHeight="1"/>
    <row r="3749" ht="14.45" customHeight="1"/>
    <row r="3750" ht="14.45" customHeight="1"/>
    <row r="3751" ht="14.45" customHeight="1"/>
    <row r="3752" ht="14.45" customHeight="1"/>
    <row r="3753" ht="14.45" customHeight="1"/>
    <row r="3754" ht="14.45" customHeight="1"/>
    <row r="3755" ht="14.45" customHeight="1"/>
    <row r="3756" ht="14.45" customHeight="1"/>
    <row r="3757" ht="14.45" customHeight="1"/>
    <row r="3758" ht="14.45" customHeight="1"/>
    <row r="3759" ht="14.45" customHeight="1"/>
    <row r="3760" ht="14.45" customHeight="1"/>
    <row r="3761" ht="14.45" customHeight="1"/>
    <row r="3762" ht="14.45" customHeight="1"/>
    <row r="3763" ht="14.45" customHeight="1"/>
    <row r="3764" ht="14.45" customHeight="1"/>
    <row r="3765" ht="14.45" customHeight="1"/>
    <row r="3766" ht="14.45" customHeight="1"/>
    <row r="3767" ht="14.45" customHeight="1"/>
    <row r="3768" ht="14.45" customHeight="1"/>
    <row r="3769" ht="14.45" customHeight="1"/>
    <row r="3770" ht="14.45" customHeight="1"/>
    <row r="3771" ht="14.45" customHeight="1"/>
    <row r="3772" ht="14.45" customHeight="1"/>
    <row r="3773" ht="14.45" customHeight="1"/>
    <row r="3774" ht="14.45" customHeight="1"/>
    <row r="3775" ht="14.45" customHeight="1"/>
    <row r="3776" ht="14.45" customHeight="1"/>
    <row r="3777" ht="14.45" customHeight="1"/>
    <row r="3778" ht="14.45" customHeight="1"/>
    <row r="3779" ht="14.45" customHeight="1"/>
    <row r="3780" ht="14.45" customHeight="1"/>
    <row r="3781" ht="14.45" customHeight="1"/>
    <row r="3782" ht="14.45" customHeight="1"/>
    <row r="3783" ht="14.45" customHeight="1"/>
    <row r="3784" ht="14.45" customHeight="1"/>
    <row r="3785" ht="14.45" customHeight="1"/>
    <row r="3786" ht="14.45" customHeight="1"/>
    <row r="3787" ht="14.45" customHeight="1"/>
    <row r="3788" ht="14.45" customHeight="1"/>
    <row r="3789" ht="14.45" customHeight="1"/>
    <row r="3790" ht="14.45" customHeight="1"/>
    <row r="3791" ht="14.45" customHeight="1"/>
    <row r="3792" ht="14.45" customHeight="1"/>
    <row r="3793" ht="14.45" customHeight="1"/>
    <row r="3794" ht="14.45" customHeight="1"/>
    <row r="3795" ht="14.45" customHeight="1"/>
    <row r="3796" ht="14.45" customHeight="1"/>
    <row r="3797" ht="14.45" customHeight="1"/>
    <row r="3798" ht="14.45" customHeight="1"/>
    <row r="3799" ht="14.45" customHeight="1"/>
    <row r="3800" ht="14.45" customHeight="1"/>
    <row r="3801" ht="14.45" customHeight="1"/>
    <row r="3802" ht="14.45" customHeight="1"/>
    <row r="3803" ht="14.45" customHeight="1"/>
    <row r="3804" ht="14.45" customHeight="1"/>
    <row r="3805" ht="14.45" customHeight="1"/>
    <row r="3806" ht="14.45" customHeight="1"/>
    <row r="3807" ht="14.45" customHeight="1"/>
    <row r="3808" ht="14.45" customHeight="1"/>
    <row r="3809" ht="14.45" customHeight="1"/>
    <row r="3810" ht="14.45" customHeight="1"/>
    <row r="3811" ht="14.45" customHeight="1"/>
    <row r="3812" ht="14.45" customHeight="1"/>
    <row r="3813" ht="14.45" customHeight="1"/>
    <row r="3814" ht="14.45" customHeight="1"/>
    <row r="3815" ht="14.45" customHeight="1"/>
    <row r="3816" ht="14.45" customHeight="1"/>
    <row r="3817" ht="14.45" customHeight="1"/>
    <row r="3818" ht="14.45" customHeight="1"/>
    <row r="3819" ht="14.45" customHeight="1"/>
    <row r="3820" ht="14.45" customHeight="1"/>
    <row r="3821" ht="14.45" customHeight="1"/>
    <row r="3822" ht="14.45" customHeight="1"/>
    <row r="3823" ht="14.45" customHeight="1"/>
    <row r="3824" ht="14.45" customHeight="1"/>
    <row r="3825" ht="14.45" customHeight="1"/>
    <row r="3826" ht="14.45" customHeight="1"/>
    <row r="3827" ht="14.45" customHeight="1"/>
    <row r="3828" ht="14.45" customHeight="1"/>
    <row r="3829" ht="14.45" customHeight="1"/>
    <row r="3830" ht="14.45" customHeight="1"/>
    <row r="3831" ht="14.45" customHeight="1"/>
    <row r="3832" ht="14.45" customHeight="1"/>
    <row r="3833" ht="14.45" customHeight="1"/>
    <row r="3834" ht="14.45" customHeight="1"/>
    <row r="3835" ht="14.45" customHeight="1"/>
    <row r="3836" ht="14.45" customHeight="1"/>
    <row r="3837" ht="14.45" customHeight="1"/>
    <row r="3838" ht="14.45" customHeight="1"/>
    <row r="3839" ht="14.45" customHeight="1"/>
    <row r="3840" ht="14.45" customHeight="1"/>
    <row r="3841" ht="14.45" customHeight="1"/>
    <row r="3842" ht="14.45" customHeight="1"/>
    <row r="3843" ht="14.45" customHeight="1"/>
    <row r="3844" ht="14.45" customHeight="1"/>
    <row r="3845" ht="14.45" customHeight="1"/>
    <row r="3846" ht="14.45" customHeight="1"/>
    <row r="3847" ht="14.45" customHeight="1"/>
    <row r="3848" ht="14.45" customHeight="1"/>
    <row r="3849" ht="14.45" customHeight="1"/>
    <row r="3850" ht="14.45" customHeight="1"/>
    <row r="3851" ht="14.45" customHeight="1"/>
    <row r="3852" ht="14.45" customHeight="1"/>
    <row r="3853" ht="14.45" customHeight="1"/>
    <row r="3854" ht="14.45" customHeight="1"/>
    <row r="3855" ht="14.45" customHeight="1"/>
    <row r="3856" ht="14.45" customHeight="1"/>
    <row r="3857" ht="14.45" customHeight="1"/>
    <row r="3858" ht="14.45" customHeight="1"/>
    <row r="3859" ht="14.45" customHeight="1"/>
    <row r="3860" ht="14.45" customHeight="1"/>
    <row r="3861" ht="14.45" customHeight="1"/>
    <row r="3862" ht="14.45" customHeight="1"/>
    <row r="3863" ht="14.45" customHeight="1"/>
    <row r="3864" ht="14.45" customHeight="1"/>
    <row r="3865" ht="14.45" customHeight="1"/>
    <row r="3866" ht="14.45" customHeight="1"/>
    <row r="3867" ht="14.45" customHeight="1"/>
    <row r="3868" ht="14.45" customHeight="1"/>
    <row r="3869" ht="14.45" customHeight="1"/>
    <row r="3870" ht="14.45" customHeight="1"/>
    <row r="3871" ht="14.45" customHeight="1"/>
    <row r="3872" ht="14.45" customHeight="1"/>
    <row r="3873" ht="14.45" customHeight="1"/>
    <row r="3874" ht="14.45" customHeight="1"/>
    <row r="3875" ht="14.45" customHeight="1"/>
    <row r="3876" ht="14.45" customHeight="1"/>
    <row r="3877" ht="14.45" customHeight="1"/>
    <row r="3878" ht="14.45" customHeight="1"/>
    <row r="3879" ht="14.45" customHeight="1"/>
    <row r="3880" ht="14.45" customHeight="1"/>
    <row r="3881" ht="14.45" customHeight="1"/>
    <row r="3882" ht="14.45" customHeight="1"/>
    <row r="3883" ht="14.45" customHeight="1"/>
    <row r="3884" ht="14.45" customHeight="1"/>
    <row r="3885" ht="14.45" customHeight="1"/>
    <row r="3886" ht="14.45" customHeight="1"/>
    <row r="3887" ht="14.45" customHeight="1"/>
    <row r="3888" ht="14.45" customHeight="1"/>
    <row r="3889" ht="14.45" customHeight="1"/>
    <row r="3890" ht="14.45" customHeight="1"/>
    <row r="3891" ht="14.45" customHeight="1"/>
    <row r="3892" ht="14.45" customHeight="1"/>
    <row r="3893" ht="14.45" customHeight="1"/>
    <row r="3894" ht="14.45" customHeight="1"/>
    <row r="3895" ht="14.45" customHeight="1"/>
    <row r="3896" ht="14.45" customHeight="1"/>
    <row r="3897" ht="14.45" customHeight="1"/>
    <row r="3898" ht="14.45" customHeight="1"/>
    <row r="3899" ht="14.45" customHeight="1"/>
    <row r="3900" ht="14.45" customHeight="1"/>
    <row r="3901" ht="14.45" customHeight="1"/>
    <row r="3902" ht="14.45" customHeight="1"/>
    <row r="3903" ht="14.45" customHeight="1"/>
    <row r="3904" ht="14.45" customHeight="1"/>
    <row r="3905" ht="14.45" customHeight="1"/>
    <row r="3906" ht="14.45" customHeight="1"/>
    <row r="3907" ht="14.45" customHeight="1"/>
    <row r="3908" ht="14.45" customHeight="1"/>
    <row r="3909" ht="14.45" customHeight="1"/>
    <row r="3910" ht="14.45" customHeight="1"/>
    <row r="3911" ht="14.45" customHeight="1"/>
    <row r="3912" ht="14.45" customHeight="1"/>
    <row r="3913" ht="14.45" customHeight="1"/>
    <row r="3914" ht="14.45" customHeight="1"/>
    <row r="3915" ht="14.45" customHeight="1"/>
    <row r="3916" ht="14.45" customHeight="1"/>
    <row r="3917" ht="14.45" customHeight="1"/>
    <row r="3918" ht="14.45" customHeight="1"/>
    <row r="3919" ht="14.45" customHeight="1"/>
    <row r="3920" ht="14.45" customHeight="1"/>
    <row r="3921" ht="14.45" customHeight="1"/>
    <row r="3922" ht="14.45" customHeight="1"/>
    <row r="3923" ht="14.45" customHeight="1"/>
    <row r="3924" ht="14.45" customHeight="1"/>
    <row r="3925" ht="14.45" customHeight="1"/>
    <row r="3926" ht="14.45" customHeight="1"/>
    <row r="3927" ht="14.45" customHeight="1"/>
    <row r="3928" ht="14.45" customHeight="1"/>
    <row r="3929" ht="14.45" customHeight="1"/>
    <row r="3930" ht="14.45" customHeight="1"/>
    <row r="3931" ht="14.45" customHeight="1"/>
    <row r="3932" ht="14.45" customHeight="1"/>
    <row r="3933" ht="14.45" customHeight="1"/>
    <row r="3934" ht="14.45" customHeight="1"/>
    <row r="3935" ht="14.45" customHeight="1"/>
    <row r="3936" ht="14.45" customHeight="1"/>
    <row r="3937" ht="14.45" customHeight="1"/>
    <row r="3938" ht="14.45" customHeight="1"/>
    <row r="3939" ht="14.45" customHeight="1"/>
    <row r="3940" ht="14.45" customHeight="1"/>
    <row r="3941" ht="14.45" customHeight="1"/>
    <row r="3942" ht="14.45" customHeight="1"/>
    <row r="3943" ht="14.45" customHeight="1"/>
    <row r="3944" ht="14.45" customHeight="1"/>
    <row r="3945" ht="14.45" customHeight="1"/>
    <row r="3946" ht="14.45" customHeight="1"/>
    <row r="3947" ht="14.45" customHeight="1"/>
    <row r="3948" ht="14.45" customHeight="1"/>
    <row r="3949" ht="14.45" customHeight="1"/>
    <row r="3950" ht="14.45" customHeight="1"/>
    <row r="3951" ht="14.45" customHeight="1"/>
    <row r="3952" ht="14.45" customHeight="1"/>
    <row r="3953" ht="14.45" customHeight="1"/>
    <row r="3954" ht="14.45" customHeight="1"/>
    <row r="3955" ht="14.45" customHeight="1"/>
    <row r="3956" ht="14.45" customHeight="1"/>
    <row r="3957" ht="14.45" customHeight="1"/>
    <row r="3958" ht="14.45" customHeight="1"/>
    <row r="3959" ht="14.45" customHeight="1"/>
    <row r="3960" ht="14.45" customHeight="1"/>
    <row r="3961" ht="14.45" customHeight="1"/>
    <row r="3962" ht="14.45" customHeight="1"/>
    <row r="3963" ht="14.45" customHeight="1"/>
    <row r="3964" ht="14.45" customHeight="1"/>
    <row r="3965" ht="14.45" customHeight="1"/>
    <row r="3966" ht="14.45" customHeight="1"/>
    <row r="3967" ht="14.45" customHeight="1"/>
    <row r="3968" ht="14.45" customHeight="1"/>
    <row r="3969" ht="14.45" customHeight="1"/>
    <row r="3970" ht="14.45" customHeight="1"/>
    <row r="3971" ht="14.45" customHeight="1"/>
    <row r="3972" ht="14.45" customHeight="1"/>
    <row r="3973" ht="14.45" customHeight="1"/>
    <row r="3974" ht="14.45" customHeight="1"/>
    <row r="3975" ht="14.45" customHeight="1"/>
    <row r="3976" ht="14.45" customHeight="1"/>
    <row r="3977" ht="14.45" customHeight="1"/>
    <row r="3978" ht="14.45" customHeight="1"/>
    <row r="3979" ht="14.45" customHeight="1"/>
    <row r="3980" ht="14.45" customHeight="1"/>
    <row r="3981" ht="14.45" customHeight="1"/>
    <row r="3982" ht="14.45" customHeight="1"/>
    <row r="3983" ht="14.45" customHeight="1"/>
    <row r="3984" ht="14.45" customHeight="1"/>
    <row r="3985" ht="14.45" customHeight="1"/>
    <row r="3986" ht="14.45" customHeight="1"/>
    <row r="3987" ht="14.45" customHeight="1"/>
    <row r="3988" ht="14.45" customHeight="1"/>
    <row r="3989" ht="14.45" customHeight="1"/>
    <row r="3990" ht="14.45" customHeight="1"/>
    <row r="3991" ht="14.45" customHeight="1"/>
    <row r="3992" ht="14.45" customHeight="1"/>
    <row r="3993" ht="14.45" customHeight="1"/>
    <row r="3994" ht="14.45" customHeight="1"/>
    <row r="3995" ht="14.45" customHeight="1"/>
    <row r="3996" ht="14.45" customHeight="1"/>
    <row r="3997" ht="14.45" customHeight="1"/>
    <row r="3998" ht="14.45" customHeight="1"/>
    <row r="3999" ht="14.45" customHeight="1"/>
    <row r="4000" ht="14.45" customHeight="1"/>
    <row r="4001" ht="14.45" customHeight="1"/>
    <row r="4002" ht="14.45" customHeight="1"/>
    <row r="4003" ht="14.45" customHeight="1"/>
    <row r="4004" ht="14.45" customHeight="1"/>
    <row r="4005" ht="14.45" customHeight="1"/>
    <row r="4006" ht="14.45" customHeight="1"/>
    <row r="4007" ht="14.45" customHeight="1"/>
    <row r="4008" ht="14.45" customHeight="1"/>
    <row r="4009" ht="14.45" customHeight="1"/>
    <row r="4010" ht="14.45" customHeight="1"/>
    <row r="4011" ht="14.45" customHeight="1"/>
    <row r="4012" ht="14.45" customHeight="1"/>
    <row r="4013" ht="14.45" customHeight="1"/>
    <row r="4014" ht="14.45" customHeight="1"/>
    <row r="4015" ht="14.45" customHeight="1"/>
    <row r="4016" ht="14.45" customHeight="1"/>
    <row r="4017" ht="14.45" customHeight="1"/>
    <row r="4018" ht="14.45" customHeight="1"/>
    <row r="4019" ht="14.45" customHeight="1"/>
    <row r="4020" ht="14.45" customHeight="1"/>
    <row r="4021" ht="14.45" customHeight="1"/>
    <row r="4022" ht="14.45" customHeight="1"/>
    <row r="4023" ht="14.45" customHeight="1"/>
    <row r="4024" ht="14.45" customHeight="1"/>
    <row r="4025" ht="14.45" customHeight="1"/>
    <row r="4026" ht="14.45" customHeight="1"/>
    <row r="4027" ht="14.45" customHeight="1"/>
    <row r="4028" ht="14.45" customHeight="1"/>
    <row r="4029" ht="14.45" customHeight="1"/>
    <row r="4030" ht="14.45" customHeight="1"/>
    <row r="4031" ht="14.45" customHeight="1"/>
    <row r="4032" ht="14.45" customHeight="1"/>
    <row r="4033" ht="14.45" customHeight="1"/>
    <row r="4034" ht="14.45" customHeight="1"/>
    <row r="4035" ht="14.45" customHeight="1"/>
    <row r="4036" ht="14.45" customHeight="1"/>
    <row r="4037" ht="14.45" customHeight="1"/>
    <row r="4038" ht="14.45" customHeight="1"/>
    <row r="4039" ht="14.45" customHeight="1"/>
    <row r="4040" ht="14.45" customHeight="1"/>
    <row r="4041" ht="14.45" customHeight="1"/>
    <row r="4042" ht="14.45" customHeight="1"/>
    <row r="4043" ht="14.45" customHeight="1"/>
    <row r="4044" ht="14.45" customHeight="1"/>
    <row r="4045" ht="14.45" customHeight="1"/>
    <row r="4046" ht="14.45" customHeight="1"/>
    <row r="4047" ht="14.45" customHeight="1"/>
    <row r="4048" ht="14.45" customHeight="1"/>
    <row r="4049" ht="14.45" customHeight="1"/>
    <row r="4050" ht="14.45" customHeight="1"/>
    <row r="4051" ht="14.45" customHeight="1"/>
    <row r="4052" ht="14.45" customHeight="1"/>
    <row r="4053" ht="14.45" customHeight="1"/>
    <row r="4054" ht="14.45" customHeight="1"/>
    <row r="4055" ht="14.45" customHeight="1"/>
    <row r="4056" ht="14.45" customHeight="1"/>
    <row r="4057" ht="14.45" customHeight="1"/>
    <row r="4058" ht="14.45" customHeight="1"/>
    <row r="4059" ht="14.45" customHeight="1"/>
    <row r="4060" ht="14.45" customHeight="1"/>
    <row r="4061" ht="14.45" customHeight="1"/>
    <row r="4062" ht="14.45" customHeight="1"/>
    <row r="4063" ht="14.45" customHeight="1"/>
    <row r="4064" ht="14.45" customHeight="1"/>
    <row r="4065" ht="14.45" customHeight="1"/>
    <row r="4066" ht="14.45" customHeight="1"/>
    <row r="4067" ht="14.45" customHeight="1"/>
    <row r="4068" ht="14.45" customHeight="1"/>
    <row r="4069" ht="14.45" customHeight="1"/>
    <row r="4070" ht="14.45" customHeight="1"/>
    <row r="4071" ht="14.45" customHeight="1"/>
    <row r="4072" ht="14.45" customHeight="1"/>
    <row r="4073" ht="14.45" customHeight="1"/>
    <row r="4074" ht="14.45" customHeight="1"/>
    <row r="4075" ht="14.45" customHeight="1"/>
    <row r="4076" ht="14.45" customHeight="1"/>
    <row r="4077" ht="14.45" customHeight="1"/>
    <row r="4078" ht="14.45" customHeight="1"/>
    <row r="4079" ht="14.45" customHeight="1"/>
    <row r="4080" ht="14.45" customHeight="1"/>
    <row r="4081" ht="14.45" customHeight="1"/>
    <row r="4082" ht="14.45" customHeight="1"/>
    <row r="4083" ht="14.45" customHeight="1"/>
    <row r="4084" ht="14.45" customHeight="1"/>
    <row r="4085" ht="14.45" customHeight="1"/>
    <row r="4086" ht="14.45" customHeight="1"/>
    <row r="4087" ht="14.45" customHeight="1"/>
    <row r="4088" ht="14.45" customHeight="1"/>
    <row r="4089" ht="14.45" customHeight="1"/>
    <row r="4090" ht="14.45" customHeight="1"/>
    <row r="4091" ht="14.45" customHeight="1"/>
    <row r="4092" ht="14.45" customHeight="1"/>
    <row r="4093" ht="14.45" customHeight="1"/>
    <row r="4094" ht="14.45" customHeight="1"/>
    <row r="4095" ht="14.45" customHeight="1"/>
    <row r="4096" ht="14.45" customHeight="1"/>
    <row r="4097" ht="14.45" customHeight="1"/>
    <row r="4098" ht="14.45" customHeight="1"/>
    <row r="4099" ht="14.45" customHeight="1"/>
    <row r="4100" ht="14.45" customHeight="1"/>
    <row r="4101" ht="14.45" customHeight="1"/>
    <row r="4102" ht="14.45" customHeight="1"/>
    <row r="4103" ht="14.45" customHeight="1"/>
    <row r="4104" ht="14.45" customHeight="1"/>
    <row r="4105" ht="14.45" customHeight="1"/>
    <row r="4106" ht="14.45" customHeight="1"/>
    <row r="4107" ht="14.45" customHeight="1"/>
    <row r="4108" ht="14.45" customHeight="1"/>
    <row r="4109" ht="14.45" customHeight="1"/>
    <row r="4110" ht="14.45" customHeight="1"/>
    <row r="4111" ht="14.45" customHeight="1"/>
    <row r="4112" ht="14.45" customHeight="1"/>
    <row r="4113" ht="14.45" customHeight="1"/>
    <row r="4114" ht="14.45" customHeight="1"/>
    <row r="4115" ht="14.45" customHeight="1"/>
    <row r="4116" ht="14.45" customHeight="1"/>
    <row r="4117" ht="14.45" customHeight="1"/>
    <row r="4118" ht="14.45" customHeight="1"/>
    <row r="4119" ht="14.45" customHeight="1"/>
    <row r="4120" ht="14.45" customHeight="1"/>
    <row r="4121" ht="14.45" customHeight="1"/>
    <row r="4122" ht="14.45" customHeight="1"/>
    <row r="4123" ht="14.45" customHeight="1"/>
    <row r="4124" ht="14.45" customHeight="1"/>
    <row r="4125" ht="14.45" customHeight="1"/>
    <row r="4126" ht="14.45" customHeight="1"/>
    <row r="4127" ht="14.45" customHeight="1"/>
    <row r="4128" ht="14.45" customHeight="1"/>
    <row r="4129" ht="14.45" customHeight="1"/>
    <row r="4130" ht="14.45" customHeight="1"/>
    <row r="4131" ht="14.45" customHeight="1"/>
    <row r="4132" ht="14.45" customHeight="1"/>
    <row r="4133" ht="14.45" customHeight="1"/>
    <row r="4134" ht="14.45" customHeight="1"/>
    <row r="4135" ht="14.45" customHeight="1"/>
    <row r="4136" ht="14.45" customHeight="1"/>
    <row r="4137" ht="14.45" customHeight="1"/>
    <row r="4138" ht="14.45" customHeight="1"/>
    <row r="4139" ht="14.45" customHeight="1"/>
    <row r="4140" ht="14.45" customHeight="1"/>
    <row r="4141" ht="14.45" customHeight="1"/>
    <row r="4142" ht="14.45" customHeight="1"/>
    <row r="4143" ht="14.45" customHeight="1"/>
    <row r="4144" ht="14.45" customHeight="1"/>
    <row r="4145" ht="14.45" customHeight="1"/>
    <row r="4146" ht="14.45" customHeight="1"/>
    <row r="4147" ht="14.45" customHeight="1"/>
    <row r="4148" ht="14.45" customHeight="1"/>
    <row r="4149" ht="14.45" customHeight="1"/>
    <row r="4150" ht="14.45" customHeight="1"/>
    <row r="4151" ht="14.45" customHeight="1"/>
    <row r="4152" ht="14.45" customHeight="1"/>
    <row r="4153" ht="14.45" customHeight="1"/>
    <row r="4154" ht="14.45" customHeight="1"/>
    <row r="4155" ht="14.45" customHeight="1"/>
    <row r="4156" ht="14.45" customHeight="1"/>
    <row r="4157" ht="14.45" customHeight="1"/>
    <row r="4158" ht="14.45" customHeight="1"/>
    <row r="4159" ht="14.45" customHeight="1"/>
    <row r="4160" ht="14.45" customHeight="1"/>
    <row r="4161" ht="14.45" customHeight="1"/>
    <row r="4162" ht="14.45" customHeight="1"/>
    <row r="4163" ht="14.45" customHeight="1"/>
    <row r="4164" ht="14.45" customHeight="1"/>
    <row r="4165" ht="14.45" customHeight="1"/>
    <row r="4166" ht="14.45" customHeight="1"/>
    <row r="4167" ht="14.45" customHeight="1"/>
    <row r="4168" ht="14.45" customHeight="1"/>
    <row r="4169" ht="14.45" customHeight="1"/>
    <row r="4170" ht="14.45" customHeight="1"/>
    <row r="4171" ht="14.45" customHeight="1"/>
    <row r="4172" ht="14.45" customHeight="1"/>
    <row r="4173" ht="14.45" customHeight="1"/>
    <row r="4174" ht="14.45" customHeight="1"/>
    <row r="4175" ht="14.45" customHeight="1"/>
    <row r="4176" ht="14.45" customHeight="1"/>
    <row r="4177" ht="14.45" customHeight="1"/>
    <row r="4178" ht="14.45" customHeight="1"/>
    <row r="4179" ht="14.45" customHeight="1"/>
    <row r="4180" ht="14.45" customHeight="1"/>
    <row r="4181" ht="14.45" customHeight="1"/>
    <row r="4182" ht="14.45" customHeight="1"/>
    <row r="4183" ht="14.45" customHeight="1"/>
    <row r="4184" ht="14.45" customHeight="1"/>
    <row r="4185" ht="14.45" customHeight="1"/>
    <row r="4186" ht="14.45" customHeight="1"/>
    <row r="4187" ht="14.45" customHeight="1"/>
    <row r="4188" ht="14.45" customHeight="1"/>
    <row r="4189" ht="14.45" customHeight="1"/>
    <row r="4190" ht="14.45" customHeight="1"/>
    <row r="4191" ht="14.45" customHeight="1"/>
    <row r="4192" ht="14.45" customHeight="1"/>
    <row r="4193" ht="14.45" customHeight="1"/>
    <row r="4194" ht="14.45" customHeight="1"/>
    <row r="4195" ht="14.45" customHeight="1"/>
    <row r="4196" ht="14.45" customHeight="1"/>
    <row r="4197" ht="14.45" customHeight="1"/>
    <row r="4198" ht="14.45" customHeight="1"/>
    <row r="4199" ht="14.45" customHeight="1"/>
    <row r="4200" ht="14.45" customHeight="1"/>
    <row r="4201" ht="14.45" customHeight="1"/>
    <row r="4202" ht="14.45" customHeight="1"/>
    <row r="4203" ht="14.45" customHeight="1"/>
    <row r="4204" ht="14.45" customHeight="1"/>
    <row r="4205" ht="14.45" customHeight="1"/>
    <row r="4206" ht="14.45" customHeight="1"/>
    <row r="4207" ht="14.45" customHeight="1"/>
    <row r="4208" ht="14.45" customHeight="1"/>
    <row r="4209" ht="14.45" customHeight="1"/>
    <row r="4210" ht="14.45" customHeight="1"/>
    <row r="4211" ht="14.45" customHeight="1"/>
    <row r="4212" ht="14.45" customHeight="1"/>
    <row r="4213" ht="14.45" customHeight="1"/>
    <row r="4214" ht="14.45" customHeight="1"/>
    <row r="4215" ht="14.45" customHeight="1"/>
    <row r="4216" ht="14.45" customHeight="1"/>
    <row r="4217" ht="14.45" customHeight="1"/>
    <row r="4218" ht="14.45" customHeight="1"/>
    <row r="4219" ht="14.45" customHeight="1"/>
    <row r="4220" ht="14.45" customHeight="1"/>
    <row r="4221" ht="14.45" customHeight="1"/>
    <row r="4222" ht="14.45" customHeight="1"/>
    <row r="4223" ht="14.45" customHeight="1"/>
    <row r="4224" ht="14.45" customHeight="1"/>
    <row r="4225" ht="14.45" customHeight="1"/>
    <row r="4226" ht="14.45" customHeight="1"/>
    <row r="4227" ht="14.45" customHeight="1"/>
    <row r="4228" ht="14.45" customHeight="1"/>
    <row r="4229" ht="14.45" customHeight="1"/>
    <row r="4230" ht="14.45" customHeight="1"/>
    <row r="4231" ht="14.45" customHeight="1"/>
    <row r="4232" ht="14.45" customHeight="1"/>
    <row r="4233" ht="14.45" customHeight="1"/>
    <row r="4234" ht="14.45" customHeight="1"/>
    <row r="4235" ht="14.45" customHeight="1"/>
    <row r="4236" ht="14.45" customHeight="1"/>
    <row r="4237" ht="14.45" customHeight="1"/>
    <row r="4238" ht="14.45" customHeight="1"/>
    <row r="4239" ht="14.45" customHeight="1"/>
    <row r="4240" ht="14.45" customHeight="1"/>
    <row r="4241" ht="14.45" customHeight="1"/>
    <row r="4242" ht="14.45" customHeight="1"/>
    <row r="4243" ht="14.45" customHeight="1"/>
    <row r="4244" ht="14.45" customHeight="1"/>
    <row r="4245" ht="14.45" customHeight="1"/>
    <row r="4246" ht="14.45" customHeight="1"/>
    <row r="4247" ht="14.45" customHeight="1"/>
    <row r="4248" ht="14.45" customHeight="1"/>
    <row r="4249" ht="14.45" customHeight="1"/>
    <row r="4250" ht="14.45" customHeight="1"/>
    <row r="4251" ht="14.45" customHeight="1"/>
    <row r="4252" ht="14.45" customHeight="1"/>
    <row r="4253" ht="14.45" customHeight="1"/>
    <row r="4254" ht="14.45" customHeight="1"/>
    <row r="4255" ht="14.45" customHeight="1"/>
    <row r="4256" ht="14.45" customHeight="1"/>
    <row r="4257" ht="14.45" customHeight="1"/>
    <row r="4258" ht="14.45" customHeight="1"/>
    <row r="4259" ht="14.45" customHeight="1"/>
    <row r="4260" ht="14.45" customHeight="1"/>
    <row r="4261" ht="14.45" customHeight="1"/>
    <row r="4262" ht="14.45" customHeight="1"/>
    <row r="4263" ht="14.45" customHeight="1"/>
    <row r="4264" ht="14.45" customHeight="1"/>
    <row r="4265" ht="14.45" customHeight="1"/>
    <row r="4266" ht="14.45" customHeight="1"/>
    <row r="4267" ht="14.45" customHeight="1"/>
    <row r="4268" ht="14.45" customHeight="1"/>
    <row r="4269" ht="14.45" customHeight="1"/>
    <row r="4270" ht="14.45" customHeight="1"/>
    <row r="4271" ht="14.45" customHeight="1"/>
    <row r="4272" ht="14.45" customHeight="1"/>
    <row r="4273" ht="14.45" customHeight="1"/>
    <row r="4274" ht="14.45" customHeight="1"/>
    <row r="4275" ht="14.45" customHeight="1"/>
    <row r="4276" ht="14.45" customHeight="1"/>
    <row r="4277" ht="14.45" customHeight="1"/>
    <row r="4278" ht="14.45" customHeight="1"/>
    <row r="4279" ht="14.45" customHeight="1"/>
    <row r="4280" ht="14.45" customHeight="1"/>
    <row r="4281" ht="14.45" customHeight="1"/>
    <row r="4282" ht="14.45" customHeight="1"/>
    <row r="4283" ht="14.45" customHeight="1"/>
    <row r="4284" ht="14.45" customHeight="1"/>
    <row r="4285" ht="14.45" customHeight="1"/>
    <row r="4286" ht="14.45" customHeight="1"/>
    <row r="4287" ht="14.45" customHeight="1"/>
    <row r="4288" ht="14.45" customHeight="1"/>
    <row r="4289" ht="14.45" customHeight="1"/>
    <row r="4290" ht="14.45" customHeight="1"/>
    <row r="4291" ht="14.45" customHeight="1"/>
    <row r="4292" ht="14.45" customHeight="1"/>
    <row r="4293" ht="14.45" customHeight="1"/>
    <row r="4294" ht="14.45" customHeight="1"/>
    <row r="4295" ht="14.45" customHeight="1"/>
    <row r="4296" ht="14.45" customHeight="1"/>
    <row r="4297" ht="14.45" customHeight="1"/>
    <row r="4298" ht="14.45" customHeight="1"/>
    <row r="4299" ht="14.45" customHeight="1"/>
    <row r="4300" ht="14.45" customHeight="1"/>
    <row r="4301" ht="14.45" customHeight="1"/>
    <row r="4302" ht="14.45" customHeight="1"/>
    <row r="4303" ht="14.45" customHeight="1"/>
    <row r="4304" ht="14.45" customHeight="1"/>
    <row r="4305" ht="14.45" customHeight="1"/>
    <row r="4306" ht="14.45" customHeight="1"/>
    <row r="4307" ht="14.45" customHeight="1"/>
    <row r="4308" ht="14.45" customHeight="1"/>
    <row r="4309" ht="14.45" customHeight="1"/>
    <row r="4310" ht="14.45" customHeight="1"/>
    <row r="4311" ht="14.45" customHeight="1"/>
    <row r="4312" ht="14.45" customHeight="1"/>
    <row r="4313" ht="14.45" customHeight="1"/>
    <row r="4314" ht="14.45" customHeight="1"/>
    <row r="4315" ht="14.45" customHeight="1"/>
    <row r="4316" ht="14.45" customHeight="1"/>
    <row r="4317" ht="14.45" customHeight="1"/>
    <row r="4318" ht="14.45" customHeight="1"/>
    <row r="4319" ht="14.45" customHeight="1"/>
    <row r="4320" ht="14.45" customHeight="1"/>
    <row r="4321" ht="14.45" customHeight="1"/>
    <row r="4322" ht="14.45" customHeight="1"/>
    <row r="4323" ht="14.45" customHeight="1"/>
    <row r="4324" ht="14.45" customHeight="1"/>
    <row r="4325" ht="14.45" customHeight="1"/>
    <row r="4326" ht="14.45" customHeight="1"/>
    <row r="4327" ht="14.45" customHeight="1"/>
    <row r="4328" ht="14.45" customHeight="1"/>
    <row r="4329" ht="14.45" customHeight="1"/>
    <row r="4330" ht="14.45" customHeight="1"/>
    <row r="4331" ht="14.45" customHeight="1"/>
    <row r="4332" ht="14.45" customHeight="1"/>
    <row r="4333" ht="14.45" customHeight="1"/>
    <row r="4334" ht="14.45" customHeight="1"/>
    <row r="4335" ht="14.45" customHeight="1"/>
    <row r="4336" ht="14.45" customHeight="1"/>
    <row r="4337" ht="14.45" customHeight="1"/>
    <row r="4338" ht="14.45" customHeight="1"/>
    <row r="4339" ht="14.45" customHeight="1"/>
    <row r="4340" ht="14.45" customHeight="1"/>
    <row r="4341" ht="14.45" customHeight="1"/>
    <row r="4342" ht="14.45" customHeight="1"/>
    <row r="4343" ht="14.45" customHeight="1"/>
    <row r="4344" ht="14.45" customHeight="1"/>
    <row r="4345" ht="14.45" customHeight="1"/>
    <row r="4346" ht="14.45" customHeight="1"/>
    <row r="4347" ht="14.45" customHeight="1"/>
    <row r="4348" ht="14.45" customHeight="1"/>
    <row r="4349" ht="14.45" customHeight="1"/>
    <row r="4350" ht="14.45" customHeight="1"/>
    <row r="4351" ht="14.45" customHeight="1"/>
    <row r="4352" ht="14.45" customHeight="1"/>
    <row r="4353" ht="14.45" customHeight="1"/>
    <row r="4354" ht="14.45" customHeight="1"/>
    <row r="4355" ht="14.45" customHeight="1"/>
    <row r="4356" ht="14.45" customHeight="1"/>
    <row r="4357" ht="14.45" customHeight="1"/>
    <row r="4358" ht="14.45" customHeight="1"/>
    <row r="4359" ht="14.45" customHeight="1"/>
    <row r="4360" ht="14.45" customHeight="1"/>
    <row r="4361" ht="14.45" customHeight="1"/>
    <row r="4362" ht="14.45" customHeight="1"/>
    <row r="4363" ht="14.45" customHeight="1"/>
    <row r="4364" ht="14.45" customHeight="1"/>
    <row r="4365" ht="14.45" customHeight="1"/>
    <row r="4366" ht="14.45" customHeight="1"/>
    <row r="4367" ht="14.45" customHeight="1"/>
    <row r="4368" ht="14.45" customHeight="1"/>
    <row r="4369" ht="14.45" customHeight="1"/>
    <row r="4370" ht="14.45" customHeight="1"/>
    <row r="4371" ht="14.45" customHeight="1"/>
    <row r="4372" ht="14.45" customHeight="1"/>
    <row r="4373" ht="14.45" customHeight="1"/>
    <row r="4374" ht="14.45" customHeight="1"/>
    <row r="4375" ht="14.45" customHeight="1"/>
    <row r="4376" ht="14.45" customHeight="1"/>
    <row r="4377" ht="14.45" customHeight="1"/>
    <row r="4378" ht="14.45" customHeight="1"/>
    <row r="4379" ht="14.45" customHeight="1"/>
    <row r="4380" ht="14.45" customHeight="1"/>
    <row r="4381" ht="14.45" customHeight="1"/>
    <row r="4382" ht="14.45" customHeight="1"/>
    <row r="4383" ht="14.45" customHeight="1"/>
    <row r="4384" ht="14.45" customHeight="1"/>
    <row r="4385" ht="14.45" customHeight="1"/>
    <row r="4386" ht="14.45" customHeight="1"/>
    <row r="4387" ht="14.45" customHeight="1"/>
    <row r="4388" ht="14.45" customHeight="1"/>
    <row r="4389" ht="14.45" customHeight="1"/>
    <row r="4390" ht="14.45" customHeight="1"/>
    <row r="4391" ht="14.45" customHeight="1"/>
    <row r="4392" ht="14.45" customHeight="1"/>
    <row r="4393" ht="14.45" customHeight="1"/>
    <row r="4394" ht="14.45" customHeight="1"/>
    <row r="4395" ht="14.45" customHeight="1"/>
    <row r="4396" ht="14.45" customHeight="1"/>
    <row r="4397" ht="14.45" customHeight="1"/>
    <row r="4398" ht="14.45" customHeight="1"/>
    <row r="4399" ht="14.45" customHeight="1"/>
    <row r="4400" ht="14.45" customHeight="1"/>
    <row r="4401" ht="14.45" customHeight="1"/>
    <row r="4402" ht="14.45" customHeight="1"/>
    <row r="4403" ht="14.45" customHeight="1"/>
    <row r="4404" ht="14.45" customHeight="1"/>
    <row r="4405" ht="14.45" customHeight="1"/>
    <row r="4406" ht="14.45" customHeight="1"/>
    <row r="4407" ht="14.45" customHeight="1"/>
    <row r="4408" ht="14.45" customHeight="1"/>
    <row r="4409" ht="14.45" customHeight="1"/>
    <row r="4410" ht="14.45" customHeight="1"/>
    <row r="4411" ht="14.45" customHeight="1"/>
    <row r="4412" ht="14.45" customHeight="1"/>
    <row r="4413" ht="14.45" customHeight="1"/>
    <row r="4414" ht="14.45" customHeight="1"/>
    <row r="4415" ht="14.45" customHeight="1"/>
    <row r="4416" ht="14.45" customHeight="1"/>
    <row r="4417" ht="14.45" customHeight="1"/>
    <row r="4418" ht="14.45" customHeight="1"/>
    <row r="4419" ht="14.45" customHeight="1"/>
    <row r="4420" ht="14.45" customHeight="1"/>
    <row r="4421" ht="14.45" customHeight="1"/>
    <row r="4422" ht="14.45" customHeight="1"/>
    <row r="4423" ht="14.45" customHeight="1"/>
    <row r="4424" ht="14.45" customHeight="1"/>
    <row r="4425" ht="14.45" customHeight="1"/>
    <row r="4426" ht="14.45" customHeight="1"/>
    <row r="4427" ht="14.45" customHeight="1"/>
    <row r="4428" ht="14.45" customHeight="1"/>
    <row r="4429" ht="14.45" customHeight="1"/>
    <row r="4430" ht="14.45" customHeight="1"/>
    <row r="4431" ht="14.45" customHeight="1"/>
    <row r="4432" ht="14.45" customHeight="1"/>
    <row r="4433" ht="14.45" customHeight="1"/>
    <row r="4434" ht="14.45" customHeight="1"/>
    <row r="4435" ht="14.45" customHeight="1"/>
    <row r="4436" ht="14.45" customHeight="1"/>
    <row r="4437" ht="14.45" customHeight="1"/>
    <row r="4438" ht="14.45" customHeight="1"/>
    <row r="4439" ht="14.45" customHeight="1"/>
    <row r="4440" ht="14.45" customHeight="1"/>
    <row r="4441" ht="14.45" customHeight="1"/>
    <row r="4442" ht="14.45" customHeight="1"/>
    <row r="4443" ht="14.45" customHeight="1"/>
    <row r="4444" ht="14.45" customHeight="1"/>
    <row r="4445" ht="14.45" customHeight="1"/>
    <row r="4446" ht="14.45" customHeight="1"/>
    <row r="4447" ht="14.45" customHeight="1"/>
    <row r="4448" ht="14.45" customHeight="1"/>
    <row r="4449" ht="14.45" customHeight="1"/>
    <row r="4450" ht="14.45" customHeight="1"/>
    <row r="4451" ht="14.45" customHeight="1"/>
    <row r="4452" ht="14.45" customHeight="1"/>
    <row r="4453" ht="14.45" customHeight="1"/>
    <row r="4454" ht="14.45" customHeight="1"/>
    <row r="4455" ht="14.45" customHeight="1"/>
    <row r="4456" ht="14.45" customHeight="1"/>
    <row r="4457" ht="14.45" customHeight="1"/>
    <row r="4458" ht="14.45" customHeight="1"/>
    <row r="4459" ht="14.45" customHeight="1"/>
    <row r="4460" ht="14.45" customHeight="1"/>
    <row r="4461" ht="14.45" customHeight="1"/>
    <row r="4462" ht="14.45" customHeight="1"/>
    <row r="4463" ht="14.45" customHeight="1"/>
    <row r="4464" ht="14.45" customHeight="1"/>
    <row r="4465" ht="14.45" customHeight="1"/>
    <row r="4466" ht="14.45" customHeight="1"/>
    <row r="4467" ht="14.45" customHeight="1"/>
    <row r="4468" ht="14.45" customHeight="1"/>
    <row r="4469" ht="14.45" customHeight="1"/>
    <row r="4470" ht="14.45" customHeight="1"/>
    <row r="4471" ht="14.45" customHeight="1"/>
    <row r="4472" ht="14.45" customHeight="1"/>
    <row r="4473" ht="14.45" customHeight="1"/>
    <row r="4474" ht="14.45" customHeight="1"/>
    <row r="4475" ht="14.45" customHeight="1"/>
    <row r="4476" ht="14.45" customHeight="1"/>
    <row r="4477" ht="14.45" customHeight="1"/>
    <row r="4478" ht="14.45" customHeight="1"/>
    <row r="4479" ht="14.45" customHeight="1"/>
    <row r="4480" ht="14.45" customHeight="1"/>
    <row r="4481" ht="14.45" customHeight="1"/>
    <row r="4482" ht="14.45" customHeight="1"/>
    <row r="4483" ht="14.45" customHeight="1"/>
    <row r="4484" ht="14.45" customHeight="1"/>
    <row r="4485" ht="14.45" customHeight="1"/>
    <row r="4486" ht="14.45" customHeight="1"/>
    <row r="4487" ht="14.45" customHeight="1"/>
    <row r="4488" ht="14.45" customHeight="1"/>
    <row r="4489" ht="14.45" customHeight="1"/>
    <row r="4490" ht="14.45" customHeight="1"/>
    <row r="4491" ht="14.45" customHeight="1"/>
    <row r="4492" ht="14.45" customHeight="1"/>
    <row r="4493" ht="14.45" customHeight="1"/>
    <row r="4494" ht="14.45" customHeight="1"/>
    <row r="4495" ht="14.45" customHeight="1"/>
    <row r="4496" ht="14.45" customHeight="1"/>
    <row r="4497" ht="14.45" customHeight="1"/>
    <row r="4498" ht="14.45" customHeight="1"/>
    <row r="4499" ht="14.45" customHeight="1"/>
    <row r="4500" ht="14.45" customHeight="1"/>
    <row r="4501" ht="14.45" customHeight="1"/>
    <row r="4502" ht="14.45" customHeight="1"/>
    <row r="4503" ht="14.45" customHeight="1"/>
    <row r="4504" ht="14.45" customHeight="1"/>
    <row r="4505" ht="14.45" customHeight="1"/>
    <row r="4506" ht="14.45" customHeight="1"/>
    <row r="4507" ht="14.45" customHeight="1"/>
    <row r="4508" ht="14.45" customHeight="1"/>
    <row r="4509" ht="14.45" customHeight="1"/>
    <row r="4510" ht="14.45" customHeight="1"/>
    <row r="4511" ht="14.45" customHeight="1"/>
    <row r="4512" ht="14.45" customHeight="1"/>
    <row r="4513" ht="14.45" customHeight="1"/>
    <row r="4514" ht="14.45" customHeight="1"/>
    <row r="4515" ht="14.45" customHeight="1"/>
    <row r="4516" ht="14.45" customHeight="1"/>
    <row r="4517" ht="14.45" customHeight="1"/>
    <row r="4518" ht="14.45" customHeight="1"/>
    <row r="4519" ht="14.45" customHeight="1"/>
    <row r="4520" ht="14.45" customHeight="1"/>
    <row r="4521" ht="14.45" customHeight="1"/>
    <row r="4522" ht="14.45" customHeight="1"/>
    <row r="4523" ht="14.45" customHeight="1"/>
    <row r="4524" ht="14.45" customHeight="1"/>
    <row r="4525" ht="14.45" customHeight="1"/>
    <row r="4526" ht="14.45" customHeight="1"/>
    <row r="4527" ht="14.45" customHeight="1"/>
    <row r="4528" ht="14.45" customHeight="1"/>
    <row r="4529" ht="14.45" customHeight="1"/>
    <row r="4530" ht="14.45" customHeight="1"/>
    <row r="4531" ht="14.45" customHeight="1"/>
    <row r="4532" ht="14.45" customHeight="1"/>
    <row r="4533" ht="14.45" customHeight="1"/>
    <row r="4534" ht="14.45" customHeight="1"/>
    <row r="4535" ht="14.45" customHeight="1"/>
    <row r="4536" ht="14.45" customHeight="1"/>
    <row r="4537" ht="14.45" customHeight="1"/>
    <row r="4538" ht="14.45" customHeight="1"/>
    <row r="4539" ht="14.45" customHeight="1"/>
    <row r="4540" ht="14.45" customHeight="1"/>
    <row r="4541" ht="14.45" customHeight="1"/>
    <row r="4542" ht="14.45" customHeight="1"/>
    <row r="4543" ht="14.45" customHeight="1"/>
    <row r="4544" ht="14.45" customHeight="1"/>
    <row r="4545" ht="14.45" customHeight="1"/>
    <row r="4546" ht="14.45" customHeight="1"/>
    <row r="4547" ht="14.45" customHeight="1"/>
    <row r="4548" ht="14.45" customHeight="1"/>
    <row r="4549" ht="14.45" customHeight="1"/>
    <row r="4550" ht="14.45" customHeight="1"/>
    <row r="4551" ht="14.45" customHeight="1"/>
    <row r="4552" ht="14.45" customHeight="1"/>
    <row r="4553" ht="14.45" customHeight="1"/>
    <row r="4554" ht="14.45" customHeight="1"/>
    <row r="4555" ht="14.45" customHeight="1"/>
    <row r="4556" ht="14.45" customHeight="1"/>
    <row r="4557" ht="14.45" customHeight="1"/>
    <row r="4558" ht="14.45" customHeight="1"/>
    <row r="4559" ht="14.45" customHeight="1"/>
    <row r="4560" ht="14.45" customHeight="1"/>
    <row r="4561" ht="14.45" customHeight="1"/>
    <row r="4562" ht="14.45" customHeight="1"/>
    <row r="4563" ht="14.45" customHeight="1"/>
    <row r="4564" ht="14.45" customHeight="1"/>
    <row r="4565" ht="14.45" customHeight="1"/>
    <row r="4566" ht="14.45" customHeight="1"/>
    <row r="4567" ht="14.45" customHeight="1"/>
    <row r="4568" ht="14.45" customHeight="1"/>
    <row r="4569" ht="14.45" customHeight="1"/>
    <row r="4570" ht="14.45" customHeight="1"/>
    <row r="4571" ht="14.45" customHeight="1"/>
    <row r="4572" ht="14.45" customHeight="1"/>
    <row r="4573" ht="14.45" customHeight="1"/>
    <row r="4574" ht="14.45" customHeight="1"/>
    <row r="4575" ht="14.45" customHeight="1"/>
    <row r="4576" ht="14.45" customHeight="1"/>
    <row r="4577" ht="14.45" customHeight="1"/>
    <row r="4578" ht="14.45" customHeight="1"/>
    <row r="4579" ht="14.45" customHeight="1"/>
    <row r="4580" ht="14.45" customHeight="1"/>
    <row r="4581" ht="14.45" customHeight="1"/>
    <row r="4582" ht="14.45" customHeight="1"/>
    <row r="4583" ht="14.45" customHeight="1"/>
    <row r="4584" ht="14.45" customHeight="1"/>
    <row r="4585" ht="14.45" customHeight="1"/>
    <row r="4586" ht="14.45" customHeight="1"/>
    <row r="4587" ht="14.45" customHeight="1"/>
    <row r="4588" ht="14.45" customHeight="1"/>
    <row r="4589" ht="14.45" customHeight="1"/>
    <row r="4590" ht="14.45" customHeight="1"/>
    <row r="4591" ht="14.45" customHeight="1"/>
    <row r="4592" ht="14.45" customHeight="1"/>
    <row r="4593" ht="14.45" customHeight="1"/>
    <row r="4594" ht="14.45" customHeight="1"/>
    <row r="4595" ht="14.45" customHeight="1"/>
    <row r="4596" ht="14.45" customHeight="1"/>
    <row r="4597" ht="14.45" customHeight="1"/>
    <row r="4598" ht="14.45" customHeight="1"/>
    <row r="4599" ht="14.45" customHeight="1"/>
    <row r="4600" ht="14.45" customHeight="1"/>
    <row r="4601" ht="14.45" customHeight="1"/>
    <row r="4602" ht="14.45" customHeight="1"/>
    <row r="4603" ht="14.45" customHeight="1"/>
    <row r="4604" ht="14.45" customHeight="1"/>
    <row r="4605" ht="14.45" customHeight="1"/>
    <row r="4606" ht="14.45" customHeight="1"/>
    <row r="4607" ht="14.45" customHeight="1"/>
    <row r="4608" ht="14.45" customHeight="1"/>
    <row r="4609" ht="14.45" customHeight="1"/>
    <row r="4610" ht="14.45" customHeight="1"/>
    <row r="4611" ht="14.45" customHeight="1"/>
    <row r="4612" ht="14.45" customHeight="1"/>
    <row r="4613" ht="14.45" customHeight="1"/>
    <row r="4614" ht="14.45" customHeight="1"/>
    <row r="4615" ht="14.45" customHeight="1"/>
    <row r="4616" ht="14.45" customHeight="1"/>
    <row r="4617" ht="14.45" customHeight="1"/>
    <row r="4618" ht="14.45" customHeight="1"/>
    <row r="4619" ht="14.45" customHeight="1"/>
    <row r="4620" ht="14.45" customHeight="1"/>
    <row r="4621" ht="14.45" customHeight="1"/>
    <row r="4622" ht="14.45" customHeight="1"/>
    <row r="4623" ht="14.45" customHeight="1"/>
    <row r="4624" ht="14.45" customHeight="1"/>
    <row r="4625" ht="14.45" customHeight="1"/>
    <row r="4626" ht="14.45" customHeight="1"/>
    <row r="4627" ht="14.45" customHeight="1"/>
    <row r="4628" ht="14.45" customHeight="1"/>
    <row r="4629" ht="14.45" customHeight="1"/>
    <row r="4630" ht="14.45" customHeight="1"/>
    <row r="4631" ht="14.45" customHeight="1"/>
    <row r="4632" ht="14.45" customHeight="1"/>
    <row r="4633" ht="14.45" customHeight="1"/>
    <row r="4634" ht="14.45" customHeight="1"/>
    <row r="4635" ht="14.45" customHeight="1"/>
    <row r="4636" ht="14.45" customHeight="1"/>
    <row r="4637" ht="14.45" customHeight="1"/>
    <row r="4638" ht="14.45" customHeight="1"/>
    <row r="4639" ht="14.45" customHeight="1"/>
    <row r="4640" ht="14.45" customHeight="1"/>
    <row r="4641" ht="14.45" customHeight="1"/>
    <row r="4642" ht="14.45" customHeight="1"/>
    <row r="4643" ht="14.45" customHeight="1"/>
    <row r="4644" ht="14.45" customHeight="1"/>
    <row r="4645" ht="14.45" customHeight="1"/>
    <row r="4646" ht="14.45" customHeight="1"/>
    <row r="4647" ht="14.45" customHeight="1"/>
    <row r="4648" ht="14.45" customHeight="1"/>
    <row r="4649" ht="14.45" customHeight="1"/>
    <row r="4650" ht="14.45" customHeight="1"/>
    <row r="4651" ht="14.45" customHeight="1"/>
    <row r="4652" ht="14.45" customHeight="1"/>
    <row r="4653" ht="14.45" customHeight="1"/>
    <row r="4654" ht="14.45" customHeight="1"/>
    <row r="4655" ht="14.45" customHeight="1"/>
    <row r="4656" ht="14.45" customHeight="1"/>
    <row r="4657" ht="14.45" customHeight="1"/>
    <row r="4658" ht="14.45" customHeight="1"/>
    <row r="4659" ht="14.45" customHeight="1"/>
    <row r="4660" ht="14.45" customHeight="1"/>
    <row r="4661" ht="14.45" customHeight="1"/>
    <row r="4662" ht="14.45" customHeight="1"/>
    <row r="4663" ht="14.45" customHeight="1"/>
    <row r="4664" ht="14.45" customHeight="1"/>
    <row r="4665" ht="14.45" customHeight="1"/>
    <row r="4666" ht="14.45" customHeight="1"/>
    <row r="4667" ht="14.45" customHeight="1"/>
    <row r="4668" ht="14.45" customHeight="1"/>
    <row r="4669" ht="14.45" customHeight="1"/>
    <row r="4670" ht="14.45" customHeight="1"/>
    <row r="4671" ht="14.45" customHeight="1"/>
    <row r="4672" ht="14.45" customHeight="1"/>
    <row r="4673" ht="14.45" customHeight="1"/>
    <row r="4674" ht="14.45" customHeight="1"/>
    <row r="4675" ht="14.45" customHeight="1"/>
    <row r="4676" ht="14.45" customHeight="1"/>
    <row r="4677" ht="14.45" customHeight="1"/>
    <row r="4678" ht="14.45" customHeight="1"/>
    <row r="4679" ht="14.45" customHeight="1"/>
    <row r="4680" ht="14.45" customHeight="1"/>
    <row r="4681" ht="14.45" customHeight="1"/>
    <row r="4682" ht="14.45" customHeight="1"/>
    <row r="4683" ht="14.45" customHeight="1"/>
    <row r="4684" ht="14.45" customHeight="1"/>
    <row r="4685" ht="14.45" customHeight="1"/>
    <row r="4686" ht="14.45" customHeight="1"/>
    <row r="4687" ht="14.45" customHeight="1"/>
    <row r="4688" ht="14.45" customHeight="1"/>
    <row r="4689" ht="14.45" customHeight="1"/>
    <row r="4690" ht="14.45" customHeight="1"/>
    <row r="4691" ht="14.45" customHeight="1"/>
    <row r="4692" ht="14.45" customHeight="1"/>
    <row r="4693" ht="14.45" customHeight="1"/>
    <row r="4694" ht="14.45" customHeight="1"/>
    <row r="4695" ht="14.45" customHeight="1"/>
    <row r="4696" ht="14.45" customHeight="1"/>
    <row r="4697" ht="14.45" customHeight="1"/>
    <row r="4698" ht="14.45" customHeight="1"/>
    <row r="4699" ht="14.45" customHeight="1"/>
    <row r="4700" ht="14.45" customHeight="1"/>
    <row r="4701" ht="14.45" customHeight="1"/>
    <row r="4702" ht="14.45" customHeight="1"/>
    <row r="4703" ht="14.45" customHeight="1"/>
    <row r="4704" ht="14.45" customHeight="1"/>
    <row r="4705" ht="14.45" customHeight="1"/>
    <row r="4706" ht="14.45" customHeight="1"/>
    <row r="4707" ht="14.45" customHeight="1"/>
    <row r="4708" ht="14.45" customHeight="1"/>
    <row r="4709" ht="14.45" customHeight="1"/>
    <row r="4710" ht="14.45" customHeight="1"/>
    <row r="4711" ht="14.45" customHeight="1"/>
    <row r="4712" ht="14.45" customHeight="1"/>
    <row r="4713" ht="14.45" customHeight="1"/>
    <row r="4714" ht="14.45" customHeight="1"/>
    <row r="4715" ht="14.45" customHeight="1"/>
    <row r="4716" ht="14.45" customHeight="1"/>
    <row r="4717" ht="14.45" customHeight="1"/>
    <row r="4718" ht="14.45" customHeight="1"/>
    <row r="4719" ht="14.45" customHeight="1"/>
    <row r="4720" ht="14.45" customHeight="1"/>
    <row r="4721" ht="14.45" customHeight="1"/>
    <row r="4722" ht="14.45" customHeight="1"/>
    <row r="4723" ht="14.45" customHeight="1"/>
    <row r="4724" ht="14.45" customHeight="1"/>
    <row r="4725" ht="14.45" customHeight="1"/>
    <row r="4726" ht="14.45" customHeight="1"/>
    <row r="4727" ht="14.45" customHeight="1"/>
    <row r="4728" ht="14.45" customHeight="1"/>
    <row r="4729" ht="14.45" customHeight="1"/>
    <row r="4730" ht="14.45" customHeight="1"/>
    <row r="4731" ht="14.45" customHeight="1"/>
    <row r="4732" ht="14.45" customHeight="1"/>
    <row r="4733" ht="14.45" customHeight="1"/>
    <row r="4734" ht="14.45" customHeight="1"/>
    <row r="4735" ht="14.45" customHeight="1"/>
    <row r="4736" ht="14.45" customHeight="1"/>
    <row r="4737" ht="14.45" customHeight="1"/>
    <row r="4738" ht="14.45" customHeight="1"/>
    <row r="4739" ht="14.45" customHeight="1"/>
    <row r="4740" ht="14.45" customHeight="1"/>
    <row r="4741" ht="14.45" customHeight="1"/>
    <row r="4742" ht="14.45" customHeight="1"/>
    <row r="4743" ht="14.45" customHeight="1"/>
    <row r="4744" ht="14.45" customHeight="1"/>
    <row r="4745" ht="14.45" customHeight="1"/>
    <row r="4746" ht="14.45" customHeight="1"/>
    <row r="4747" ht="14.45" customHeight="1"/>
    <row r="4748" ht="14.45" customHeight="1"/>
    <row r="4749" ht="14.45" customHeight="1"/>
    <row r="4750" ht="14.45" customHeight="1"/>
    <row r="4751" ht="14.45" customHeight="1"/>
    <row r="4752" ht="14.45" customHeight="1"/>
    <row r="4753" ht="14.45" customHeight="1"/>
    <row r="4754" ht="14.45" customHeight="1"/>
    <row r="4755" ht="14.45" customHeight="1"/>
    <row r="4756" ht="14.45" customHeight="1"/>
    <row r="4757" ht="14.45" customHeight="1"/>
    <row r="4758" ht="14.45" customHeight="1"/>
    <row r="4759" ht="14.45" customHeight="1"/>
    <row r="4760" ht="14.45" customHeight="1"/>
    <row r="4761" ht="14.45" customHeight="1"/>
    <row r="4762" ht="14.45" customHeight="1"/>
    <row r="4763" ht="14.45" customHeight="1"/>
    <row r="4764" ht="14.45" customHeight="1"/>
    <row r="4765" ht="14.45" customHeight="1"/>
    <row r="4766" ht="14.45" customHeight="1"/>
    <row r="4767" ht="14.45" customHeight="1"/>
    <row r="4768" ht="14.45" customHeight="1"/>
    <row r="4769" ht="14.45" customHeight="1"/>
    <row r="4770" ht="14.45" customHeight="1"/>
    <row r="4771" ht="14.45" customHeight="1"/>
    <row r="4772" ht="14.45" customHeight="1"/>
    <row r="4773" ht="14.45" customHeight="1"/>
    <row r="4774" ht="14.45" customHeight="1"/>
    <row r="4775" ht="14.45" customHeight="1"/>
    <row r="4776" ht="14.45" customHeight="1"/>
    <row r="4777" ht="14.45" customHeight="1"/>
    <row r="4778" ht="14.45" customHeight="1"/>
    <row r="4779" ht="14.45" customHeight="1"/>
    <row r="4780" ht="14.45" customHeight="1"/>
    <row r="4781" ht="14.45" customHeight="1"/>
    <row r="4782" ht="14.45" customHeight="1"/>
    <row r="4783" ht="14.45" customHeight="1"/>
    <row r="4784" ht="14.45" customHeight="1"/>
    <row r="4785" ht="14.45" customHeight="1"/>
    <row r="4786" ht="14.45" customHeight="1"/>
    <row r="4787" ht="14.45" customHeight="1"/>
    <row r="4788" ht="14.45" customHeight="1"/>
    <row r="4789" ht="14.45" customHeight="1"/>
    <row r="4790" ht="14.45" customHeight="1"/>
    <row r="4791" ht="14.45" customHeight="1"/>
    <row r="4792" ht="14.45" customHeight="1"/>
    <row r="4793" ht="14.45" customHeight="1"/>
    <row r="4794" ht="14.45" customHeight="1"/>
    <row r="4795" ht="14.45" customHeight="1"/>
    <row r="4796" ht="14.45" customHeight="1"/>
    <row r="4797" ht="14.45" customHeight="1"/>
    <row r="4798" ht="14.45" customHeight="1"/>
    <row r="4799" ht="14.45" customHeight="1"/>
    <row r="4800" ht="14.45" customHeight="1"/>
    <row r="4801" ht="14.45" customHeight="1"/>
    <row r="4802" ht="14.45" customHeight="1"/>
    <row r="4803" ht="14.45" customHeight="1"/>
    <row r="4804" ht="14.45" customHeight="1"/>
    <row r="4805" ht="14.45" customHeight="1"/>
    <row r="4806" ht="14.45" customHeight="1"/>
    <row r="4807" ht="14.45" customHeight="1"/>
    <row r="4808" ht="14.45" customHeight="1"/>
    <row r="4809" ht="14.45" customHeight="1"/>
    <row r="4810" ht="14.45" customHeight="1"/>
    <row r="4811" ht="14.45" customHeight="1"/>
    <row r="4812" ht="14.45" customHeight="1"/>
    <row r="4813" ht="14.45" customHeight="1"/>
    <row r="4814" ht="14.45" customHeight="1"/>
    <row r="4815" ht="14.45" customHeight="1"/>
    <row r="4816" ht="14.45" customHeight="1"/>
    <row r="4817" ht="14.45" customHeight="1"/>
    <row r="4818" ht="14.45" customHeight="1"/>
    <row r="4819" ht="14.45" customHeight="1"/>
    <row r="4820" ht="14.45" customHeight="1"/>
    <row r="4821" ht="14.45" customHeight="1"/>
    <row r="4822" ht="14.45" customHeight="1"/>
    <row r="4823" ht="14.45" customHeight="1"/>
    <row r="4824" ht="14.45" customHeight="1"/>
    <row r="4825" ht="14.45" customHeight="1"/>
    <row r="4826" ht="14.45" customHeight="1"/>
    <row r="4827" ht="14.45" customHeight="1"/>
    <row r="4828" ht="14.45" customHeight="1"/>
    <row r="4829" ht="14.45" customHeight="1"/>
    <row r="4830" ht="14.45" customHeight="1"/>
    <row r="4831" ht="14.45" customHeight="1"/>
    <row r="4832" ht="14.45" customHeight="1"/>
    <row r="4833" ht="14.45" customHeight="1"/>
    <row r="4834" ht="14.45" customHeight="1"/>
    <row r="4835" ht="14.45" customHeight="1"/>
    <row r="4836" ht="14.45" customHeight="1"/>
    <row r="4837" ht="14.45" customHeight="1"/>
    <row r="4838" ht="14.45" customHeight="1"/>
    <row r="4839" ht="14.45" customHeight="1"/>
    <row r="4840" ht="14.45" customHeight="1"/>
    <row r="4841" ht="14.45" customHeight="1"/>
    <row r="4842" ht="14.45" customHeight="1"/>
    <row r="4843" ht="14.45" customHeight="1"/>
    <row r="4844" ht="14.45" customHeight="1"/>
    <row r="4845" ht="14.45" customHeight="1"/>
    <row r="4846" ht="14.45" customHeight="1"/>
    <row r="4847" ht="14.45" customHeight="1"/>
    <row r="4848" ht="14.45" customHeight="1"/>
    <row r="4849" ht="14.45" customHeight="1"/>
    <row r="4850" ht="14.45" customHeight="1"/>
    <row r="4851" ht="14.45" customHeight="1"/>
    <row r="4852" ht="14.45" customHeight="1"/>
    <row r="4853" ht="14.45" customHeight="1"/>
    <row r="4854" ht="14.45" customHeight="1"/>
    <row r="4855" ht="14.45" customHeight="1"/>
    <row r="4856" ht="14.45" customHeight="1"/>
    <row r="4857" ht="14.45" customHeight="1"/>
    <row r="4858" ht="14.45" customHeight="1"/>
    <row r="4859" ht="14.45" customHeight="1"/>
    <row r="4860" ht="14.45" customHeight="1"/>
    <row r="4861" ht="14.45" customHeight="1"/>
    <row r="4862" ht="14.45" customHeight="1"/>
    <row r="4863" ht="14.45" customHeight="1"/>
    <row r="4864" ht="14.45" customHeight="1"/>
    <row r="4865" ht="14.45" customHeight="1"/>
    <row r="4866" ht="14.45" customHeight="1"/>
    <row r="4867" ht="14.45" customHeight="1"/>
    <row r="4868" ht="14.45" customHeight="1"/>
    <row r="4869" ht="14.45" customHeight="1"/>
    <row r="4870" ht="14.45" customHeight="1"/>
    <row r="4871" ht="14.45" customHeight="1"/>
    <row r="4872" ht="14.45" customHeight="1"/>
    <row r="4873" ht="14.45" customHeight="1"/>
    <row r="4874" ht="14.45" customHeight="1"/>
    <row r="4875" ht="14.45" customHeight="1"/>
    <row r="4876" ht="14.45" customHeight="1"/>
    <row r="4877" ht="14.45" customHeight="1"/>
    <row r="4878" ht="14.45" customHeight="1"/>
    <row r="4879" ht="14.45" customHeight="1"/>
    <row r="4880" ht="14.45" customHeight="1"/>
    <row r="4881" ht="14.45" customHeight="1"/>
    <row r="4882" ht="14.45" customHeight="1"/>
    <row r="4883" ht="14.45" customHeight="1"/>
    <row r="4884" ht="14.45" customHeight="1"/>
    <row r="4885" ht="14.45" customHeight="1"/>
    <row r="4886" ht="14.45" customHeight="1"/>
    <row r="4887" ht="14.45" customHeight="1"/>
    <row r="4888" ht="14.45" customHeight="1"/>
    <row r="4889" ht="14.45" customHeight="1"/>
    <row r="4890" ht="14.45" customHeight="1"/>
    <row r="4891" ht="14.45" customHeight="1"/>
    <row r="4892" ht="14.45" customHeight="1"/>
    <row r="4893" ht="14.45" customHeight="1"/>
    <row r="4894" ht="14.45" customHeight="1"/>
    <row r="4895" ht="14.45" customHeight="1"/>
    <row r="4896" ht="14.45" customHeight="1"/>
    <row r="4897" ht="14.45" customHeight="1"/>
    <row r="4898" ht="14.45" customHeight="1"/>
    <row r="4899" ht="14.45" customHeight="1"/>
    <row r="4900" ht="14.45" customHeight="1"/>
    <row r="4901" ht="14.45" customHeight="1"/>
    <row r="4902" ht="14.45" customHeight="1"/>
    <row r="4903" ht="14.45" customHeight="1"/>
    <row r="4904" ht="14.45" customHeight="1"/>
    <row r="4905" ht="14.45" customHeight="1"/>
    <row r="4906" ht="14.45" customHeight="1"/>
    <row r="4907" ht="14.45" customHeight="1"/>
    <row r="4908" ht="14.45" customHeight="1"/>
    <row r="4909" ht="14.45" customHeight="1"/>
    <row r="4910" ht="14.45" customHeight="1"/>
    <row r="4911" ht="14.45" customHeight="1"/>
    <row r="4912" ht="14.45" customHeight="1"/>
    <row r="4913" ht="14.45" customHeight="1"/>
    <row r="4914" ht="14.45" customHeight="1"/>
    <row r="4915" ht="14.45" customHeight="1"/>
    <row r="4916" ht="14.45" customHeight="1"/>
    <row r="4917" ht="14.45" customHeight="1"/>
    <row r="4918" ht="14.45" customHeight="1"/>
    <row r="4919" ht="14.45" customHeight="1"/>
    <row r="4920" ht="14.45" customHeight="1"/>
    <row r="4921" ht="14.45" customHeight="1"/>
    <row r="4922" ht="14.45" customHeight="1"/>
    <row r="4923" ht="14.45" customHeight="1"/>
    <row r="4924" ht="14.45" customHeight="1"/>
    <row r="4925" ht="14.45" customHeight="1"/>
    <row r="4926" ht="14.45" customHeight="1"/>
    <row r="4927" ht="14.45" customHeight="1"/>
    <row r="4928" ht="14.45" customHeight="1"/>
    <row r="4929" ht="14.45" customHeight="1"/>
    <row r="4930" ht="14.45" customHeight="1"/>
    <row r="4931" ht="14.45" customHeight="1"/>
    <row r="4932" ht="14.45" customHeight="1"/>
    <row r="4933" ht="14.45" customHeight="1"/>
    <row r="4934" ht="14.45" customHeight="1"/>
    <row r="4935" ht="14.45" customHeight="1"/>
    <row r="4936" ht="14.45" customHeight="1"/>
    <row r="4937" ht="14.45" customHeight="1"/>
    <row r="4938" ht="14.45" customHeight="1"/>
    <row r="4939" ht="14.45" customHeight="1"/>
    <row r="4940" ht="14.45" customHeight="1"/>
    <row r="4941" ht="14.45" customHeight="1"/>
    <row r="4942" ht="14.45" customHeight="1"/>
    <row r="4943" ht="14.45" customHeight="1"/>
    <row r="4944" ht="14.45" customHeight="1"/>
    <row r="4945" ht="14.45" customHeight="1"/>
    <row r="4946" ht="14.45" customHeight="1"/>
    <row r="4947" ht="14.45" customHeight="1"/>
    <row r="4948" ht="14.45" customHeight="1"/>
    <row r="4949" ht="14.45" customHeight="1"/>
    <row r="4950" ht="14.45" customHeight="1"/>
    <row r="4951" ht="14.45" customHeight="1"/>
    <row r="4952" ht="14.45" customHeight="1"/>
    <row r="4953" ht="14.45" customHeight="1"/>
    <row r="4954" ht="14.45" customHeight="1"/>
    <row r="4955" ht="14.45" customHeight="1"/>
    <row r="4956" ht="14.45" customHeight="1"/>
    <row r="4957" ht="14.45" customHeight="1"/>
    <row r="4958" ht="14.45" customHeight="1"/>
    <row r="4959" ht="14.45" customHeight="1"/>
    <row r="4960" ht="14.45" customHeight="1"/>
    <row r="4961" ht="14.45" customHeight="1"/>
    <row r="4962" ht="14.45" customHeight="1"/>
    <row r="4963" ht="14.45" customHeight="1"/>
    <row r="4964" ht="14.45" customHeight="1"/>
    <row r="4965" ht="14.45" customHeight="1"/>
    <row r="4966" ht="14.45" customHeight="1"/>
    <row r="4967" ht="14.45" customHeight="1"/>
    <row r="4968" ht="14.45" customHeight="1"/>
    <row r="4969" ht="14.45" customHeight="1"/>
    <row r="4970" ht="14.45" customHeight="1"/>
    <row r="4971" ht="14.45" customHeight="1"/>
    <row r="4972" ht="14.45" customHeight="1"/>
    <row r="4973" ht="14.45" customHeight="1"/>
    <row r="4974" ht="14.45" customHeight="1"/>
    <row r="4975" ht="14.45" customHeight="1"/>
    <row r="4976" ht="14.45" customHeight="1"/>
    <row r="4977" ht="14.45" customHeight="1"/>
    <row r="4978" ht="14.45" customHeight="1"/>
    <row r="4979" ht="14.45" customHeight="1"/>
    <row r="4980" ht="14.45" customHeight="1"/>
    <row r="4981" ht="14.45" customHeight="1"/>
    <row r="4982" ht="14.45" customHeight="1"/>
    <row r="4983" ht="14.45" customHeight="1"/>
    <row r="4984" ht="14.45" customHeight="1"/>
    <row r="4985" ht="14.45" customHeight="1"/>
    <row r="4986" ht="14.45" customHeight="1"/>
    <row r="4987" ht="14.45" customHeight="1"/>
    <row r="4988" ht="14.45" customHeight="1"/>
    <row r="4989" ht="14.45" customHeight="1"/>
    <row r="4990" ht="14.45" customHeight="1"/>
    <row r="4991" ht="14.45" customHeight="1"/>
    <row r="4992" ht="14.45" customHeight="1"/>
    <row r="4993" ht="14.45" customHeight="1"/>
    <row r="4994" ht="14.45" customHeight="1"/>
    <row r="4995" ht="14.45" customHeight="1"/>
    <row r="4996" ht="14.45" customHeight="1"/>
    <row r="4997" ht="14.45" customHeight="1"/>
    <row r="4998" ht="14.45" customHeight="1"/>
    <row r="4999" ht="14.45" customHeight="1"/>
    <row r="5000" ht="14.45" customHeight="1"/>
    <row r="5001" ht="14.45" customHeight="1"/>
    <row r="5002" ht="14.45" customHeight="1"/>
    <row r="5003" ht="14.45" customHeight="1"/>
    <row r="5004" ht="14.45" customHeight="1"/>
    <row r="5005" ht="14.45" customHeight="1"/>
    <row r="5006" ht="14.45" customHeight="1"/>
    <row r="5007" ht="14.45" customHeight="1"/>
    <row r="5008" ht="14.45" customHeight="1"/>
    <row r="5009" ht="14.45" customHeight="1"/>
    <row r="5010" ht="14.45" customHeight="1"/>
    <row r="5011" ht="14.45" customHeight="1"/>
    <row r="5012" ht="14.45" customHeight="1"/>
    <row r="5013" ht="14.45" customHeight="1"/>
    <row r="5014" ht="14.45" customHeight="1"/>
    <row r="5015" ht="14.45" customHeight="1"/>
    <row r="5016" ht="14.45" customHeight="1"/>
    <row r="5017" ht="14.45" customHeight="1"/>
    <row r="5018" ht="14.45" customHeight="1"/>
    <row r="5019" ht="14.45" customHeight="1"/>
    <row r="5020" ht="14.45" customHeight="1"/>
    <row r="5021" ht="14.45" customHeight="1"/>
    <row r="5022" ht="14.45" customHeight="1"/>
    <row r="5023" ht="14.45" customHeight="1"/>
    <row r="5024" ht="14.45" customHeight="1"/>
    <row r="5025" ht="14.45" customHeight="1"/>
    <row r="5026" ht="14.45" customHeight="1"/>
    <row r="5027" ht="14.45" customHeight="1"/>
    <row r="5028" ht="14.45" customHeight="1"/>
    <row r="5029" ht="14.45" customHeight="1"/>
    <row r="5030" ht="14.45" customHeight="1"/>
    <row r="5031" ht="14.45" customHeight="1"/>
    <row r="5032" ht="14.45" customHeight="1"/>
    <row r="5033" ht="14.45" customHeight="1"/>
    <row r="5034" ht="14.45" customHeight="1"/>
    <row r="5035" ht="14.45" customHeight="1"/>
    <row r="5036" ht="14.45" customHeight="1"/>
    <row r="5037" ht="14.45" customHeight="1"/>
    <row r="5038" ht="14.45" customHeight="1"/>
    <row r="5039" ht="14.45" customHeight="1"/>
    <row r="5040" ht="14.45" customHeight="1"/>
    <row r="5041" ht="14.45" customHeight="1"/>
    <row r="5042" ht="14.45" customHeight="1"/>
    <row r="5043" ht="14.45" customHeight="1"/>
    <row r="5044" ht="14.45" customHeight="1"/>
    <row r="5045" ht="14.45" customHeight="1"/>
    <row r="5046" ht="14.45" customHeight="1"/>
    <row r="5047" ht="14.45" customHeight="1"/>
    <row r="5048" ht="14.45" customHeight="1"/>
    <row r="5049" ht="14.45" customHeight="1"/>
    <row r="5050" ht="14.45" customHeight="1"/>
    <row r="5051" ht="14.45" customHeight="1"/>
    <row r="5052" ht="14.45" customHeight="1"/>
    <row r="5053" ht="14.45" customHeight="1"/>
    <row r="5054" ht="14.45" customHeight="1"/>
    <row r="5055" ht="14.45" customHeight="1"/>
    <row r="5056" ht="14.45" customHeight="1"/>
    <row r="5057" ht="14.45" customHeight="1"/>
    <row r="5058" ht="14.45" customHeight="1"/>
    <row r="5059" ht="14.45" customHeight="1"/>
    <row r="5060" ht="14.45" customHeight="1"/>
    <row r="5061" ht="14.45" customHeight="1"/>
    <row r="5062" ht="14.45" customHeight="1"/>
    <row r="5063" ht="14.45" customHeight="1"/>
    <row r="5064" ht="14.45" customHeight="1"/>
    <row r="5065" ht="14.45" customHeight="1"/>
    <row r="5066" ht="14.45" customHeight="1"/>
    <row r="5067" ht="14.45" customHeight="1"/>
    <row r="5068" ht="14.45" customHeight="1"/>
    <row r="5069" ht="14.45" customHeight="1"/>
    <row r="5070" ht="14.45" customHeight="1"/>
    <row r="5071" ht="14.45" customHeight="1"/>
    <row r="5072" ht="14.45" customHeight="1"/>
    <row r="5073" ht="14.45" customHeight="1"/>
    <row r="5074" ht="14.45" customHeight="1"/>
    <row r="5075" ht="14.45" customHeight="1"/>
    <row r="5076" ht="14.45" customHeight="1"/>
    <row r="5077" ht="14.45" customHeight="1"/>
    <row r="5078" ht="14.45" customHeight="1"/>
    <row r="5079" ht="14.45" customHeight="1"/>
    <row r="5080" ht="14.45" customHeight="1"/>
    <row r="5081" ht="14.45" customHeight="1"/>
    <row r="5082" ht="14.45" customHeight="1"/>
    <row r="5083" ht="14.45" customHeight="1"/>
    <row r="5084" ht="14.45" customHeight="1"/>
    <row r="5085" ht="14.45" customHeight="1"/>
    <row r="5086" ht="14.45" customHeight="1"/>
    <row r="5087" ht="14.45" customHeight="1"/>
    <row r="5088" ht="14.45" customHeight="1"/>
    <row r="5089" ht="14.45" customHeight="1"/>
    <row r="5090" ht="14.45" customHeight="1"/>
    <row r="5091" ht="14.45" customHeight="1"/>
    <row r="5092" ht="14.45" customHeight="1"/>
    <row r="5093" ht="14.45" customHeight="1"/>
    <row r="5094" ht="14.45" customHeight="1"/>
    <row r="5095" ht="14.45" customHeight="1"/>
    <row r="5096" ht="14.45" customHeight="1"/>
    <row r="5097" ht="14.45" customHeight="1"/>
    <row r="5098" ht="14.45" customHeight="1"/>
    <row r="5099" ht="14.45" customHeight="1"/>
    <row r="5100" ht="14.45" customHeight="1"/>
    <row r="5101" ht="14.45" customHeight="1"/>
    <row r="5102" ht="14.45" customHeight="1"/>
    <row r="5103" ht="14.45" customHeight="1"/>
    <row r="5104" ht="14.45" customHeight="1"/>
    <row r="5105" ht="14.45" customHeight="1"/>
    <row r="5106" ht="14.45" customHeight="1"/>
    <row r="5107" ht="14.45" customHeight="1"/>
    <row r="5108" ht="14.45" customHeight="1"/>
    <row r="5109" ht="14.45" customHeight="1"/>
    <row r="5110" ht="14.45" customHeight="1"/>
    <row r="5111" ht="14.45" customHeight="1"/>
    <row r="5112" ht="14.45" customHeight="1"/>
    <row r="5113" ht="14.45" customHeight="1"/>
    <row r="5114" ht="14.45" customHeight="1"/>
    <row r="5115" ht="14.45" customHeight="1"/>
    <row r="5116" ht="14.45" customHeight="1"/>
    <row r="5117" ht="14.45" customHeight="1"/>
    <row r="5118" ht="14.45" customHeight="1"/>
    <row r="5119" ht="14.45" customHeight="1"/>
    <row r="5120" ht="14.45" customHeight="1"/>
    <row r="5121" ht="14.45" customHeight="1"/>
    <row r="5122" ht="14.45" customHeight="1"/>
    <row r="5123" ht="14.45" customHeight="1"/>
    <row r="5124" ht="14.45" customHeight="1"/>
    <row r="5125" ht="14.45" customHeight="1"/>
    <row r="5126" ht="14.45" customHeight="1"/>
    <row r="5127" ht="14.45" customHeight="1"/>
    <row r="5128" ht="14.45" customHeight="1"/>
    <row r="5129" ht="14.45" customHeight="1"/>
    <row r="5130" ht="14.45" customHeight="1"/>
    <row r="5131" ht="14.45" customHeight="1"/>
    <row r="5132" ht="14.45" customHeight="1"/>
    <row r="5133" ht="14.45" customHeight="1"/>
    <row r="5134" ht="14.45" customHeight="1"/>
    <row r="5135" ht="14.45" customHeight="1"/>
    <row r="5136" ht="14.45" customHeight="1"/>
    <row r="5137" ht="14.45" customHeight="1"/>
    <row r="5138" ht="14.45" customHeight="1"/>
    <row r="5139" ht="14.45" customHeight="1"/>
    <row r="5140" ht="14.45" customHeight="1"/>
    <row r="5141" ht="14.45" customHeight="1"/>
    <row r="5142" ht="14.45" customHeight="1"/>
    <row r="5143" ht="14.45" customHeight="1"/>
    <row r="5144" ht="14.45" customHeight="1"/>
    <row r="5145" ht="14.45" customHeight="1"/>
    <row r="5146" ht="14.45" customHeight="1"/>
    <row r="5147" ht="14.45" customHeight="1"/>
    <row r="5148" ht="14.45" customHeight="1"/>
    <row r="5149" ht="14.45" customHeight="1"/>
    <row r="5150" ht="14.45" customHeight="1"/>
    <row r="5151" ht="14.45" customHeight="1"/>
    <row r="5152" ht="14.45" customHeight="1"/>
    <row r="5153" ht="14.45" customHeight="1"/>
    <row r="5154" ht="14.45" customHeight="1"/>
    <row r="5155" ht="14.45" customHeight="1"/>
    <row r="5156" ht="14.45" customHeight="1"/>
    <row r="5157" ht="14.45" customHeight="1"/>
    <row r="5158" ht="14.45" customHeight="1"/>
    <row r="5159" ht="14.45" customHeight="1"/>
    <row r="5160" ht="14.45" customHeight="1"/>
    <row r="5161" ht="14.45" customHeight="1"/>
    <row r="5162" ht="14.45" customHeight="1"/>
    <row r="5163" ht="14.45" customHeight="1"/>
    <row r="5164" ht="14.45" customHeight="1"/>
    <row r="5165" ht="14.45" customHeight="1"/>
    <row r="5166" ht="14.45" customHeight="1"/>
    <row r="5167" ht="14.45" customHeight="1"/>
    <row r="5168" ht="14.45" customHeight="1"/>
    <row r="5169" ht="14.45" customHeight="1"/>
    <row r="5170" ht="14.45" customHeight="1"/>
    <row r="5171" ht="14.45" customHeight="1"/>
    <row r="5172" ht="14.45" customHeight="1"/>
    <row r="5173" ht="14.45" customHeight="1"/>
    <row r="5174" ht="14.45" customHeight="1"/>
    <row r="5175" ht="14.45" customHeight="1"/>
    <row r="5176" ht="14.45" customHeight="1"/>
    <row r="5177" ht="14.45" customHeight="1"/>
    <row r="5178" ht="14.45" customHeight="1"/>
    <row r="5179" ht="14.45" customHeight="1"/>
    <row r="5180" ht="14.45" customHeight="1"/>
    <row r="5181" ht="14.45" customHeight="1"/>
    <row r="5182" ht="14.45" customHeight="1"/>
    <row r="5183" ht="14.45" customHeight="1"/>
    <row r="5184" ht="14.45" customHeight="1"/>
    <row r="5185" ht="14.45" customHeight="1"/>
    <row r="5186" ht="14.45" customHeight="1"/>
    <row r="5187" ht="14.45" customHeight="1"/>
    <row r="5188" ht="14.45" customHeight="1"/>
    <row r="5189" ht="14.45" customHeight="1"/>
    <row r="5190" ht="14.45" customHeight="1"/>
    <row r="5191" ht="14.45" customHeight="1"/>
    <row r="5192" ht="14.45" customHeight="1"/>
    <row r="5193" ht="14.45" customHeight="1"/>
    <row r="5194" ht="14.45" customHeight="1"/>
    <row r="5195" ht="14.45" customHeight="1"/>
    <row r="5196" ht="14.45" customHeight="1"/>
    <row r="5197" ht="14.45" customHeight="1"/>
    <row r="5198" ht="14.45" customHeight="1"/>
    <row r="5199" ht="14.45" customHeight="1"/>
    <row r="5200" ht="14.45" customHeight="1"/>
    <row r="5201" ht="14.45" customHeight="1"/>
    <row r="5202" ht="14.45" customHeight="1"/>
    <row r="5203" ht="14.45" customHeight="1"/>
    <row r="5204" ht="14.45" customHeight="1"/>
    <row r="5205" ht="14.45" customHeight="1"/>
    <row r="5206" ht="14.45" customHeight="1"/>
    <row r="5207" ht="14.45" customHeight="1"/>
    <row r="5208" ht="14.45" customHeight="1"/>
    <row r="5209" ht="14.45" customHeight="1"/>
    <row r="5210" ht="14.45" customHeight="1"/>
    <row r="5211" ht="14.45" customHeight="1"/>
    <row r="5212" ht="14.45" customHeight="1"/>
    <row r="5213" ht="14.45" customHeight="1"/>
    <row r="5214" ht="14.45" customHeight="1"/>
    <row r="5215" ht="14.45" customHeight="1"/>
    <row r="5216" ht="14.45" customHeight="1"/>
    <row r="5217" ht="14.45" customHeight="1"/>
    <row r="5218" ht="14.45" customHeight="1"/>
    <row r="5219" ht="14.45" customHeight="1"/>
    <row r="5220" ht="14.45" customHeight="1"/>
    <row r="5221" ht="14.45" customHeight="1"/>
    <row r="5222" ht="14.45" customHeight="1"/>
    <row r="5223" ht="14.45" customHeight="1"/>
    <row r="5224" ht="14.45" customHeight="1"/>
    <row r="5225" ht="14.45" customHeight="1"/>
    <row r="5226" ht="14.45" customHeight="1"/>
    <row r="5227" ht="14.45" customHeight="1"/>
    <row r="5228" ht="14.45" customHeight="1"/>
    <row r="5229" ht="14.45" customHeight="1"/>
    <row r="5230" ht="14.45" customHeight="1"/>
    <row r="5231" ht="14.45" customHeight="1"/>
    <row r="5232" ht="14.45" customHeight="1"/>
    <row r="5233" ht="14.45" customHeight="1"/>
    <row r="5234" ht="14.45" customHeight="1"/>
    <row r="5235" ht="14.45" customHeight="1"/>
    <row r="5236" ht="14.45" customHeight="1"/>
    <row r="5237" ht="14.45" customHeight="1"/>
    <row r="5238" ht="14.45" customHeight="1"/>
    <row r="5239" ht="14.45" customHeight="1"/>
    <row r="5240" ht="14.45" customHeight="1"/>
    <row r="5241" ht="14.45" customHeight="1"/>
    <row r="5242" ht="14.45" customHeight="1"/>
    <row r="5243" ht="14.45" customHeight="1"/>
    <row r="5244" ht="14.45" customHeight="1"/>
    <row r="5245" ht="14.45" customHeight="1"/>
    <row r="5246" ht="14.45" customHeight="1"/>
    <row r="5247" ht="14.45" customHeight="1"/>
    <row r="5248" ht="14.45" customHeight="1"/>
    <row r="5249" ht="14.45" customHeight="1"/>
    <row r="5250" ht="14.45" customHeight="1"/>
    <row r="5251" ht="14.45" customHeight="1"/>
    <row r="5252" ht="14.45" customHeight="1"/>
    <row r="5253" ht="14.45" customHeight="1"/>
    <row r="5254" ht="14.45" customHeight="1"/>
    <row r="5255" ht="14.45" customHeight="1"/>
    <row r="5256" ht="14.45" customHeight="1"/>
    <row r="5257" ht="14.45" customHeight="1"/>
    <row r="5258" ht="14.45" customHeight="1"/>
    <row r="5259" ht="14.45" customHeight="1"/>
    <row r="5260" ht="14.45" customHeight="1"/>
    <row r="5261" ht="14.45" customHeight="1"/>
    <row r="5262" ht="14.45" customHeight="1"/>
    <row r="5263" ht="14.45" customHeight="1"/>
    <row r="5264" ht="14.45" customHeight="1"/>
    <row r="5265" ht="14.45" customHeight="1"/>
    <row r="5266" ht="14.45" customHeight="1"/>
    <row r="5267" ht="14.45" customHeight="1"/>
    <row r="5268" ht="14.45" customHeight="1"/>
    <row r="5269" ht="14.45" customHeight="1"/>
    <row r="5270" ht="14.45" customHeight="1"/>
    <row r="5271" ht="14.45" customHeight="1"/>
    <row r="5272" ht="14.45" customHeight="1"/>
    <row r="5273" ht="14.45" customHeight="1"/>
    <row r="5274" ht="14.45" customHeight="1"/>
    <row r="5275" ht="14.45" customHeight="1"/>
    <row r="5276" ht="14.45" customHeight="1"/>
    <row r="5277" ht="14.45" customHeight="1"/>
    <row r="5278" ht="14.45" customHeight="1"/>
    <row r="5279" ht="14.45" customHeight="1"/>
    <row r="5280" ht="14.45" customHeight="1"/>
    <row r="5281" ht="14.45" customHeight="1"/>
    <row r="5282" ht="14.45" customHeight="1"/>
    <row r="5283" ht="14.45" customHeight="1"/>
    <row r="5284" ht="14.45" customHeight="1"/>
    <row r="5285" ht="14.45" customHeight="1"/>
    <row r="5286" ht="14.45" customHeight="1"/>
    <row r="5287" ht="14.45" customHeight="1"/>
    <row r="5288" ht="14.45" customHeight="1"/>
    <row r="5289" ht="14.45" customHeight="1"/>
    <row r="5290" ht="14.45" customHeight="1"/>
    <row r="5291" ht="14.45" customHeight="1"/>
    <row r="5292" ht="14.45" customHeight="1"/>
    <row r="5293" ht="14.45" customHeight="1"/>
    <row r="5294" ht="14.45" customHeight="1"/>
    <row r="5295" ht="14.45" customHeight="1"/>
    <row r="5296" ht="14.45" customHeight="1"/>
    <row r="5297" ht="14.45" customHeight="1"/>
    <row r="5298" ht="14.45" customHeight="1"/>
    <row r="5299" ht="14.45" customHeight="1"/>
    <row r="5300" ht="14.45" customHeight="1"/>
    <row r="5301" ht="14.45" customHeight="1"/>
    <row r="5302" ht="14.45" customHeight="1"/>
    <row r="5303" ht="14.45" customHeight="1"/>
    <row r="5304" ht="14.45" customHeight="1"/>
    <row r="5305" ht="14.45" customHeight="1"/>
    <row r="5306" ht="14.45" customHeight="1"/>
    <row r="5307" ht="14.45" customHeight="1"/>
    <row r="5308" ht="14.45" customHeight="1"/>
    <row r="5309" ht="14.45" customHeight="1"/>
    <row r="5310" ht="14.45" customHeight="1"/>
    <row r="5311" ht="14.45" customHeight="1"/>
    <row r="5312" ht="14.45" customHeight="1"/>
    <row r="5313" ht="14.45" customHeight="1"/>
    <row r="5314" ht="14.45" customHeight="1"/>
    <row r="5315" ht="14.45" customHeight="1"/>
    <row r="5316" ht="14.45" customHeight="1"/>
    <row r="5317" ht="14.45" customHeight="1"/>
    <row r="5318" ht="14.45" customHeight="1"/>
    <row r="5319" ht="14.45" customHeight="1"/>
    <row r="5320" ht="14.45" customHeight="1"/>
    <row r="5321" ht="14.45" customHeight="1"/>
    <row r="5322" ht="14.45" customHeight="1"/>
    <row r="5323" ht="14.45" customHeight="1"/>
    <row r="5324" ht="14.45" customHeight="1"/>
    <row r="5325" ht="14.45" customHeight="1"/>
    <row r="5326" ht="14.45" customHeight="1"/>
    <row r="5327" ht="14.45" customHeight="1"/>
    <row r="5328" ht="14.45" customHeight="1"/>
    <row r="5329" ht="14.45" customHeight="1"/>
    <row r="5330" ht="14.45" customHeight="1"/>
    <row r="5331" ht="14.45" customHeight="1"/>
    <row r="5332" ht="14.45" customHeight="1"/>
    <row r="5333" ht="14.45" customHeight="1"/>
    <row r="5334" ht="14.45" customHeight="1"/>
    <row r="5335" ht="14.45" customHeight="1"/>
    <row r="5336" ht="14.45" customHeight="1"/>
    <row r="5337" ht="14.45" customHeight="1"/>
    <row r="5338" ht="14.45" customHeight="1"/>
    <row r="5339" ht="14.45" customHeight="1"/>
    <row r="5340" ht="14.45" customHeight="1"/>
    <row r="5341" ht="14.45" customHeight="1"/>
    <row r="5342" ht="14.45" customHeight="1"/>
    <row r="5343" ht="14.45" customHeight="1"/>
    <row r="5344" ht="14.45" customHeight="1"/>
    <row r="5345" ht="14.45" customHeight="1"/>
    <row r="5346" ht="14.45" customHeight="1"/>
    <row r="5347" ht="14.45" customHeight="1"/>
    <row r="5348" ht="14.45" customHeight="1"/>
    <row r="5349" ht="14.45" customHeight="1"/>
    <row r="5350" ht="14.45" customHeight="1"/>
    <row r="5351" ht="14.45" customHeight="1"/>
    <row r="5352" ht="14.45" customHeight="1"/>
    <row r="5353" ht="14.45" customHeight="1"/>
    <row r="5354" ht="14.45" customHeight="1"/>
    <row r="5355" ht="14.45" customHeight="1"/>
    <row r="5356" ht="14.45" customHeight="1"/>
    <row r="5357" ht="14.45" customHeight="1"/>
    <row r="5358" ht="14.45" customHeight="1"/>
    <row r="5359" ht="14.45" customHeight="1"/>
    <row r="5360" ht="14.45" customHeight="1"/>
    <row r="5361" ht="14.45" customHeight="1"/>
    <row r="5362" ht="14.45" customHeight="1"/>
    <row r="5363" ht="14.45" customHeight="1"/>
    <row r="5364" ht="14.45" customHeight="1"/>
    <row r="5365" ht="14.45" customHeight="1"/>
    <row r="5366" ht="14.45" customHeight="1"/>
    <row r="5367" ht="14.45" customHeight="1"/>
    <row r="5368" ht="14.45" customHeight="1"/>
    <row r="5369" ht="14.45" customHeight="1"/>
    <row r="5370" ht="14.45" customHeight="1"/>
    <row r="5371" ht="14.45" customHeight="1"/>
    <row r="5372" ht="14.45" customHeight="1"/>
    <row r="5373" ht="14.45" customHeight="1"/>
    <row r="5374" ht="14.45" customHeight="1"/>
    <row r="5375" ht="14.45" customHeight="1"/>
    <row r="5376" ht="14.45" customHeight="1"/>
    <row r="5377" ht="14.45" customHeight="1"/>
    <row r="5378" ht="14.45" customHeight="1"/>
    <row r="5379" ht="14.45" customHeight="1"/>
    <row r="5380" ht="14.45" customHeight="1"/>
    <row r="5381" ht="14.45" customHeight="1"/>
    <row r="5382" ht="14.45" customHeight="1"/>
    <row r="5383" ht="14.45" customHeight="1"/>
    <row r="5384" ht="14.45" customHeight="1"/>
    <row r="5385" ht="14.45" customHeight="1"/>
    <row r="5386" ht="14.45" customHeight="1"/>
    <row r="5387" ht="14.45" customHeight="1"/>
    <row r="5388" ht="14.45" customHeight="1"/>
    <row r="5389" ht="14.45" customHeight="1"/>
    <row r="5390" ht="14.45" customHeight="1"/>
    <row r="5391" ht="14.45" customHeight="1"/>
    <row r="5392" ht="14.45" customHeight="1"/>
    <row r="5393" ht="14.45" customHeight="1"/>
    <row r="5394" ht="14.45" customHeight="1"/>
    <row r="5395" ht="14.45" customHeight="1"/>
    <row r="5396" ht="14.45" customHeight="1"/>
    <row r="5397" ht="14.45" customHeight="1"/>
    <row r="5398" ht="14.45" customHeight="1"/>
    <row r="5399" ht="14.45" customHeight="1"/>
    <row r="5400" ht="14.45" customHeight="1"/>
    <row r="5401" ht="14.45" customHeight="1"/>
    <row r="5402" ht="14.45" customHeight="1"/>
    <row r="5403" ht="14.45" customHeight="1"/>
    <row r="5404" ht="14.45" customHeight="1"/>
    <row r="5405" ht="14.45" customHeight="1"/>
    <row r="5406" ht="14.45" customHeight="1"/>
    <row r="5407" ht="14.45" customHeight="1"/>
    <row r="5408" ht="14.45" customHeight="1"/>
    <row r="5409" ht="14.45" customHeight="1"/>
    <row r="5410" ht="14.45" customHeight="1"/>
    <row r="5411" ht="14.45" customHeight="1"/>
    <row r="5412" ht="14.45" customHeight="1"/>
    <row r="5413" ht="14.45" customHeight="1"/>
    <row r="5414" ht="14.45" customHeight="1"/>
    <row r="5415" ht="14.45" customHeight="1"/>
    <row r="5416" ht="14.45" customHeight="1"/>
    <row r="5417" ht="14.45" customHeight="1"/>
    <row r="5418" ht="14.45" customHeight="1"/>
    <row r="5419" ht="14.45" customHeight="1"/>
    <row r="5420" ht="14.45" customHeight="1"/>
    <row r="5421" ht="14.45" customHeight="1"/>
    <row r="5422" ht="14.45" customHeight="1"/>
    <row r="5423" ht="14.45" customHeight="1"/>
    <row r="5424" ht="14.45" customHeight="1"/>
    <row r="5425" ht="14.45" customHeight="1"/>
    <row r="5426" ht="14.45" customHeight="1"/>
    <row r="5427" ht="14.45" customHeight="1"/>
    <row r="5428" ht="14.45" customHeight="1"/>
    <row r="5429" ht="14.45" customHeight="1"/>
    <row r="5430" ht="14.45" customHeight="1"/>
    <row r="5431" ht="14.45" customHeight="1"/>
    <row r="5432" ht="14.45" customHeight="1"/>
    <row r="5433" ht="14.45" customHeight="1"/>
    <row r="5434" ht="14.45" customHeight="1"/>
    <row r="5435" ht="14.45" customHeight="1"/>
    <row r="5436" ht="14.45" customHeight="1"/>
    <row r="5437" ht="14.45" customHeight="1"/>
    <row r="5438" ht="14.45" customHeight="1"/>
    <row r="5439" ht="14.45" customHeight="1"/>
    <row r="5440" ht="14.45" customHeight="1"/>
    <row r="5441" ht="14.45" customHeight="1"/>
    <row r="5442" ht="14.45" customHeight="1"/>
    <row r="5443" ht="14.45" customHeight="1"/>
    <row r="5444" ht="14.45" customHeight="1"/>
    <row r="5445" ht="14.45" customHeight="1"/>
    <row r="5446" ht="14.45" customHeight="1"/>
    <row r="5447" ht="14.45" customHeight="1"/>
    <row r="5448" ht="14.45" customHeight="1"/>
    <row r="5449" ht="14.45" customHeight="1"/>
    <row r="5450" ht="14.45" customHeight="1"/>
    <row r="5451" ht="14.45" customHeight="1"/>
    <row r="5452" ht="14.45" customHeight="1"/>
    <row r="5453" ht="14.45" customHeight="1"/>
    <row r="5454" ht="14.45" customHeight="1"/>
    <row r="5455" ht="14.45" customHeight="1"/>
    <row r="5456" ht="14.45" customHeight="1"/>
    <row r="5457" ht="14.45" customHeight="1"/>
    <row r="5458" ht="14.45" customHeight="1"/>
    <row r="5459" ht="14.45" customHeight="1"/>
    <row r="5460" ht="14.45" customHeight="1"/>
    <row r="5461" ht="14.45" customHeight="1"/>
    <row r="5462" ht="14.45" customHeight="1"/>
    <row r="5463" ht="14.45" customHeight="1"/>
    <row r="5464" ht="14.45" customHeight="1"/>
    <row r="5465" ht="14.45" customHeight="1"/>
    <row r="5466" ht="14.45" customHeight="1"/>
    <row r="5467" ht="14.45" customHeight="1"/>
    <row r="5468" ht="14.45" customHeight="1"/>
    <row r="5469" ht="14.45" customHeight="1"/>
    <row r="5470" ht="14.45" customHeight="1"/>
    <row r="5471" ht="14.45" customHeight="1"/>
    <row r="5472" ht="14.45" customHeight="1"/>
    <row r="5473" ht="14.45" customHeight="1"/>
    <row r="5474" ht="14.45" customHeight="1"/>
    <row r="5475" ht="14.45" customHeight="1"/>
    <row r="5476" ht="14.45" customHeight="1"/>
    <row r="5477" ht="14.45" customHeight="1"/>
    <row r="5478" ht="14.45" customHeight="1"/>
    <row r="5479" ht="14.45" customHeight="1"/>
    <row r="5480" ht="14.45" customHeight="1"/>
    <row r="5481" ht="14.45" customHeight="1"/>
    <row r="5482" ht="14.45" customHeight="1"/>
    <row r="5483" ht="14.45" customHeight="1"/>
    <row r="5484" ht="14.45" customHeight="1"/>
    <row r="5485" ht="14.45" customHeight="1"/>
    <row r="5486" ht="14.45" customHeight="1"/>
    <row r="5487" ht="14.45" customHeight="1"/>
    <row r="5488" ht="14.45" customHeight="1"/>
    <row r="5489" ht="14.45" customHeight="1"/>
    <row r="5490" ht="14.45" customHeight="1"/>
    <row r="5491" ht="14.45" customHeight="1"/>
    <row r="5492" ht="14.45" customHeight="1"/>
    <row r="5493" ht="14.45" customHeight="1"/>
    <row r="5494" ht="14.45" customHeight="1"/>
    <row r="5495" ht="14.45" customHeight="1"/>
    <row r="5496" ht="14.45" customHeight="1"/>
    <row r="5497" ht="14.45" customHeight="1"/>
    <row r="5498" ht="14.45" customHeight="1"/>
    <row r="5499" ht="14.45" customHeight="1"/>
    <row r="5500" ht="14.45" customHeight="1"/>
    <row r="5501" ht="14.45" customHeight="1"/>
    <row r="5502" ht="14.45" customHeight="1"/>
    <row r="5503" ht="14.45" customHeight="1"/>
    <row r="5504" ht="14.45" customHeight="1"/>
    <row r="5505" ht="14.45" customHeight="1"/>
    <row r="5506" ht="14.45" customHeight="1"/>
    <row r="5507" ht="14.45" customHeight="1"/>
    <row r="5508" ht="14.45" customHeight="1"/>
    <row r="5509" ht="14.45" customHeight="1"/>
    <row r="5510" ht="14.45" customHeight="1"/>
    <row r="5511" ht="14.45" customHeight="1"/>
    <row r="5512" ht="14.45" customHeight="1"/>
    <row r="5513" ht="14.45" customHeight="1"/>
    <row r="5514" ht="14.45" customHeight="1"/>
    <row r="5515" ht="14.45" customHeight="1"/>
    <row r="5516" ht="14.45" customHeight="1"/>
    <row r="5517" ht="14.45" customHeight="1"/>
    <row r="5518" ht="14.45" customHeight="1"/>
    <row r="5519" ht="14.45" customHeight="1"/>
    <row r="5520" ht="14.45" customHeight="1"/>
    <row r="5521" ht="14.45" customHeight="1"/>
    <row r="5522" ht="14.45" customHeight="1"/>
    <row r="5523" ht="14.45" customHeight="1"/>
    <row r="5524" ht="14.45" customHeight="1"/>
    <row r="5525" ht="14.45" customHeight="1"/>
    <row r="5526" ht="14.45" customHeight="1"/>
    <row r="5527" ht="14.45" customHeight="1"/>
    <row r="5528" ht="14.45" customHeight="1"/>
    <row r="5529" ht="14.45" customHeight="1"/>
    <row r="5530" ht="14.45" customHeight="1"/>
    <row r="5531" ht="14.45" customHeight="1"/>
    <row r="5532" ht="14.45" customHeight="1"/>
    <row r="5533" ht="14.45" customHeight="1"/>
    <row r="5534" ht="14.45" customHeight="1"/>
    <row r="5535" ht="14.45" customHeight="1"/>
    <row r="5536" ht="14.45" customHeight="1"/>
    <row r="5537" ht="14.45" customHeight="1"/>
    <row r="5538" ht="14.45" customHeight="1"/>
    <row r="5539" ht="14.45" customHeight="1"/>
    <row r="5540" ht="14.45" customHeight="1"/>
    <row r="5541" ht="14.45" customHeight="1"/>
    <row r="5542" ht="14.45" customHeight="1"/>
    <row r="5543" ht="14.45" customHeight="1"/>
    <row r="5544" ht="14.45" customHeight="1"/>
    <row r="5545" ht="14.45" customHeight="1"/>
    <row r="5546" ht="14.45" customHeight="1"/>
    <row r="5547" ht="14.45" customHeight="1"/>
    <row r="5548" ht="14.45" customHeight="1"/>
    <row r="5549" ht="14.45" customHeight="1"/>
    <row r="5550" ht="14.45" customHeight="1"/>
    <row r="5551" ht="14.45" customHeight="1"/>
    <row r="5552" ht="14.45" customHeight="1"/>
    <row r="5553" ht="14.45" customHeight="1"/>
    <row r="5554" ht="14.45" customHeight="1"/>
    <row r="5555" ht="14.45" customHeight="1"/>
    <row r="5556" ht="14.45" customHeight="1"/>
    <row r="5557" ht="14.45" customHeight="1"/>
    <row r="5558" ht="14.45" customHeight="1"/>
    <row r="5559" ht="14.45" customHeight="1"/>
    <row r="5560" ht="14.45" customHeight="1"/>
    <row r="5561" ht="14.45" customHeight="1"/>
    <row r="5562" ht="14.45" customHeight="1"/>
    <row r="5563" ht="14.45" customHeight="1"/>
    <row r="5564" ht="14.45" customHeight="1"/>
    <row r="5565" ht="14.45" customHeight="1"/>
    <row r="5566" ht="14.45" customHeight="1"/>
    <row r="5567" ht="14.45" customHeight="1"/>
    <row r="5568" ht="14.45" customHeight="1"/>
    <row r="5569" ht="14.45" customHeight="1"/>
    <row r="5570" ht="14.45" customHeight="1"/>
    <row r="5571" ht="14.45" customHeight="1"/>
    <row r="5572" ht="14.45" customHeight="1"/>
    <row r="5573" ht="14.45" customHeight="1"/>
    <row r="5574" ht="14.45" customHeight="1"/>
    <row r="5575" ht="14.45" customHeight="1"/>
    <row r="5576" ht="14.45" customHeight="1"/>
    <row r="5577" ht="14.45" customHeight="1"/>
    <row r="5578" ht="14.45" customHeight="1"/>
    <row r="5579" ht="14.45" customHeight="1"/>
    <row r="5580" ht="14.45" customHeight="1"/>
    <row r="5581" ht="14.45" customHeight="1"/>
    <row r="5582" ht="14.45" customHeight="1"/>
    <row r="5583" ht="14.45" customHeight="1"/>
    <row r="5584" ht="14.45" customHeight="1"/>
    <row r="5585" ht="14.45" customHeight="1"/>
    <row r="5586" ht="14.45" customHeight="1"/>
    <row r="5587" ht="14.45" customHeight="1"/>
    <row r="5588" ht="14.45" customHeight="1"/>
    <row r="5589" ht="14.45" customHeight="1"/>
    <row r="5590" ht="14.45" customHeight="1"/>
    <row r="5591" ht="14.45" customHeight="1"/>
    <row r="5592" ht="14.45" customHeight="1"/>
    <row r="5593" ht="14.45" customHeight="1"/>
    <row r="5594" ht="14.45" customHeight="1"/>
    <row r="5595" ht="14.45" customHeight="1"/>
    <row r="5596" ht="14.45" customHeight="1"/>
    <row r="5597" ht="14.45" customHeight="1"/>
    <row r="5598" ht="14.45" customHeight="1"/>
    <row r="5599" ht="14.45" customHeight="1"/>
    <row r="5600" ht="14.45" customHeight="1"/>
    <row r="5601" ht="14.45" customHeight="1"/>
    <row r="5602" ht="14.45" customHeight="1"/>
    <row r="5603" ht="14.45" customHeight="1"/>
    <row r="5604" ht="14.45" customHeight="1"/>
    <row r="5605" ht="14.45" customHeight="1"/>
    <row r="5606" ht="14.45" customHeight="1"/>
    <row r="5607" ht="14.45" customHeight="1"/>
    <row r="5608" ht="14.45" customHeight="1"/>
    <row r="5609" ht="14.45" customHeight="1"/>
    <row r="5610" ht="14.45" customHeight="1"/>
    <row r="5611" ht="14.45" customHeight="1"/>
    <row r="5612" ht="14.45" customHeight="1"/>
    <row r="5613" ht="14.45" customHeight="1"/>
    <row r="5614" ht="14.45" customHeight="1"/>
    <row r="5615" ht="14.45" customHeight="1"/>
    <row r="5616" ht="14.45" customHeight="1"/>
    <row r="5617" ht="14.45" customHeight="1"/>
    <row r="5618" ht="14.45" customHeight="1"/>
    <row r="5619" ht="14.45" customHeight="1"/>
    <row r="5620" ht="14.45" customHeight="1"/>
    <row r="5621" ht="14.45" customHeight="1"/>
    <row r="5622" ht="14.45" customHeight="1"/>
    <row r="5623" ht="14.45" customHeight="1"/>
    <row r="5624" ht="14.45" customHeight="1"/>
    <row r="5625" ht="14.45" customHeight="1"/>
    <row r="5626" ht="14.45" customHeight="1"/>
    <row r="5627" ht="14.45" customHeight="1"/>
    <row r="5628" ht="14.45" customHeight="1"/>
    <row r="5629" ht="14.45" customHeight="1"/>
    <row r="5630" ht="14.45" customHeight="1"/>
    <row r="5631" ht="14.45" customHeight="1"/>
    <row r="5632" ht="14.45" customHeight="1"/>
    <row r="5633" ht="14.45" customHeight="1"/>
    <row r="5634" ht="14.45" customHeight="1"/>
    <row r="5635" ht="14.45" customHeight="1"/>
    <row r="5636" ht="14.45" customHeight="1"/>
    <row r="5637" ht="14.45" customHeight="1"/>
    <row r="5638" ht="14.45" customHeight="1"/>
    <row r="5639" ht="14.45" customHeight="1"/>
    <row r="5640" ht="14.45" customHeight="1"/>
    <row r="5641" ht="14.45" customHeight="1"/>
    <row r="5642" ht="14.45" customHeight="1"/>
    <row r="5643" ht="14.45" customHeight="1"/>
    <row r="5644" ht="14.45" customHeight="1"/>
    <row r="5645" ht="14.45" customHeight="1"/>
    <row r="5646" ht="14.45" customHeight="1"/>
    <row r="5647" ht="14.45" customHeight="1"/>
    <row r="5648" ht="14.45" customHeight="1"/>
    <row r="5649" ht="14.45" customHeight="1"/>
    <row r="5650" ht="14.45" customHeight="1"/>
    <row r="5651" ht="14.45" customHeight="1"/>
    <row r="5652" ht="14.45" customHeight="1"/>
    <row r="5653" ht="14.45" customHeight="1"/>
    <row r="5654" ht="14.45" customHeight="1"/>
    <row r="5655" ht="14.45" customHeight="1"/>
    <row r="5656" ht="14.45" customHeight="1"/>
    <row r="5657" ht="14.45" customHeight="1"/>
    <row r="5658" ht="14.45" customHeight="1"/>
    <row r="5659" ht="14.45" customHeight="1"/>
    <row r="5660" ht="14.45" customHeight="1"/>
    <row r="5661" ht="14.45" customHeight="1"/>
    <row r="5662" ht="14.45" customHeight="1"/>
    <row r="5663" ht="14.45" customHeight="1"/>
    <row r="5664" ht="14.45" customHeight="1"/>
    <row r="5665" ht="14.45" customHeight="1"/>
    <row r="5666" ht="14.45" customHeight="1"/>
    <row r="5667" ht="14.45" customHeight="1"/>
    <row r="5668" ht="14.45" customHeight="1"/>
    <row r="5669" ht="14.45" customHeight="1"/>
    <row r="5670" ht="14.45" customHeight="1"/>
    <row r="5671" ht="14.45" customHeight="1"/>
    <row r="5672" ht="14.45" customHeight="1"/>
    <row r="5673" ht="14.45" customHeight="1"/>
    <row r="5674" ht="14.45" customHeight="1"/>
    <row r="5675" ht="14.45" customHeight="1"/>
    <row r="5676" ht="14.45" customHeight="1"/>
    <row r="5677" ht="14.45" customHeight="1"/>
    <row r="5678" ht="14.45" customHeight="1"/>
    <row r="5679" ht="14.45" customHeight="1"/>
    <row r="5680" ht="14.45" customHeight="1"/>
    <row r="5681" ht="14.45" customHeight="1"/>
    <row r="5682" ht="14.45" customHeight="1"/>
    <row r="5683" ht="14.45" customHeight="1"/>
    <row r="5684" ht="14.45" customHeight="1"/>
    <row r="5685" ht="14.45" customHeight="1"/>
    <row r="5686" ht="14.45" customHeight="1"/>
    <row r="5687" ht="14.45" customHeight="1"/>
    <row r="5688" ht="14.45" customHeight="1"/>
    <row r="5689" ht="14.45" customHeight="1"/>
    <row r="5690" ht="14.45" customHeight="1"/>
    <row r="5691" ht="14.45" customHeight="1"/>
    <row r="5692" ht="14.45" customHeight="1"/>
    <row r="5693" ht="14.45" customHeight="1"/>
    <row r="5694" ht="14.45" customHeight="1"/>
    <row r="5695" ht="14.45" customHeight="1"/>
    <row r="5696" ht="14.45" customHeight="1"/>
    <row r="5697" ht="14.45" customHeight="1"/>
    <row r="5698" ht="14.45" customHeight="1"/>
    <row r="5699" ht="14.45" customHeight="1"/>
    <row r="5700" ht="14.45" customHeight="1"/>
    <row r="5701" ht="14.45" customHeight="1"/>
    <row r="5702" ht="14.45" customHeight="1"/>
    <row r="5703" ht="14.45" customHeight="1"/>
    <row r="5704" ht="14.45" customHeight="1"/>
    <row r="5705" ht="14.45" customHeight="1"/>
    <row r="5706" ht="14.45" customHeight="1"/>
    <row r="5707" ht="14.45" customHeight="1"/>
    <row r="5708" ht="14.45" customHeight="1"/>
    <row r="5709" ht="14.45" customHeight="1"/>
    <row r="5710" ht="14.45" customHeight="1"/>
    <row r="5711" ht="14.45" customHeight="1"/>
    <row r="5712" ht="14.45" customHeight="1"/>
    <row r="5713" ht="14.45" customHeight="1"/>
    <row r="5714" ht="14.45" customHeight="1"/>
    <row r="5715" ht="14.45" customHeight="1"/>
    <row r="5716" ht="14.45" customHeight="1"/>
    <row r="5717" ht="14.45" customHeight="1"/>
    <row r="5718" ht="14.45" customHeight="1"/>
    <row r="5719" ht="14.45" customHeight="1"/>
    <row r="5720" ht="14.45" customHeight="1"/>
    <row r="5721" ht="14.45" customHeight="1"/>
    <row r="5722" ht="14.45" customHeight="1"/>
    <row r="5723" ht="14.45" customHeight="1"/>
    <row r="5724" ht="14.45" customHeight="1"/>
    <row r="5725" ht="14.45" customHeight="1"/>
    <row r="5726" ht="14.45" customHeight="1"/>
    <row r="5727" ht="14.45" customHeight="1"/>
    <row r="5728" ht="14.45" customHeight="1"/>
    <row r="5729" ht="14.45" customHeight="1"/>
    <row r="5730" ht="14.45" customHeight="1"/>
    <row r="5731" ht="14.45" customHeight="1"/>
    <row r="5732" ht="14.45" customHeight="1"/>
    <row r="5733" ht="14.45" customHeight="1"/>
    <row r="5734" ht="14.45" customHeight="1"/>
    <row r="5735" ht="14.45" customHeight="1"/>
    <row r="5736" ht="14.45" customHeight="1"/>
    <row r="5737" ht="14.45" customHeight="1"/>
    <row r="5738" ht="14.45" customHeight="1"/>
    <row r="5739" ht="14.45" customHeight="1"/>
    <row r="5740" ht="14.45" customHeight="1"/>
    <row r="5741" ht="14.45" customHeight="1"/>
    <row r="5742" ht="14.45" customHeight="1"/>
    <row r="5743" ht="14.45" customHeight="1"/>
    <row r="5744" ht="14.45" customHeight="1"/>
    <row r="5745" ht="14.45" customHeight="1"/>
    <row r="5746" ht="14.45" customHeight="1"/>
    <row r="5747" ht="14.45" customHeight="1"/>
    <row r="5748" ht="14.45" customHeight="1"/>
    <row r="5749" ht="14.45" customHeight="1"/>
    <row r="5750" ht="14.45" customHeight="1"/>
    <row r="5751" ht="14.45" customHeight="1"/>
    <row r="5752" ht="14.45" customHeight="1"/>
    <row r="5753" ht="14.45" customHeight="1"/>
    <row r="5754" ht="14.45" customHeight="1"/>
    <row r="5755" ht="14.45" customHeight="1"/>
    <row r="5756" ht="14.45" customHeight="1"/>
    <row r="5757" ht="14.45" customHeight="1"/>
    <row r="5758" ht="14.45" customHeight="1"/>
    <row r="5759" ht="14.45" customHeight="1"/>
    <row r="5760" ht="14.45" customHeight="1"/>
    <row r="5761" ht="14.45" customHeight="1"/>
    <row r="5762" ht="14.45" customHeight="1"/>
    <row r="5763" ht="14.45" customHeight="1"/>
    <row r="5764" ht="14.45" customHeight="1"/>
    <row r="5765" ht="14.45" customHeight="1"/>
    <row r="5766" ht="14.45" customHeight="1"/>
    <row r="5767" ht="14.45" customHeight="1"/>
    <row r="5768" ht="14.45" customHeight="1"/>
    <row r="5769" ht="14.45" customHeight="1"/>
    <row r="5770" ht="14.45" customHeight="1"/>
    <row r="5771" ht="14.45" customHeight="1"/>
    <row r="5772" ht="14.45" customHeight="1"/>
    <row r="5773" ht="14.45" customHeight="1"/>
    <row r="5774" ht="14.45" customHeight="1"/>
    <row r="5775" ht="14.45" customHeight="1"/>
    <row r="5776" ht="14.45" customHeight="1"/>
    <row r="5777" ht="14.45" customHeight="1"/>
    <row r="5778" ht="14.45" customHeight="1"/>
    <row r="5779" ht="14.45" customHeight="1"/>
    <row r="5780" ht="14.45" customHeight="1"/>
    <row r="5781" ht="14.45" customHeight="1"/>
    <row r="5782" ht="14.45" customHeight="1"/>
    <row r="5783" ht="14.45" customHeight="1"/>
    <row r="5784" ht="14.45" customHeight="1"/>
    <row r="5785" ht="14.45" customHeight="1"/>
    <row r="5786" ht="14.45" customHeight="1"/>
    <row r="5787" ht="14.45" customHeight="1"/>
    <row r="5788" ht="14.45" customHeight="1"/>
    <row r="5789" ht="14.45" customHeight="1"/>
    <row r="5790" ht="14.45" customHeight="1"/>
    <row r="5791" ht="14.45" customHeight="1"/>
    <row r="5792" ht="14.45" customHeight="1"/>
    <row r="5793" ht="14.45" customHeight="1"/>
    <row r="5794" ht="14.45" customHeight="1"/>
    <row r="5795" ht="14.45" customHeight="1"/>
    <row r="5796" ht="14.45" customHeight="1"/>
    <row r="5797" ht="14.45" customHeight="1"/>
    <row r="5798" ht="14.45" customHeight="1"/>
    <row r="5799" ht="14.45" customHeight="1"/>
    <row r="5800" ht="14.45" customHeight="1"/>
    <row r="5801" ht="14.45" customHeight="1"/>
    <row r="5802" ht="14.45" customHeight="1"/>
    <row r="5803" ht="14.45" customHeight="1"/>
    <row r="5804" ht="14.45" customHeight="1"/>
    <row r="5805" ht="14.45" customHeight="1"/>
    <row r="5806" ht="14.45" customHeight="1"/>
    <row r="5807" ht="14.45" customHeight="1"/>
    <row r="5808" ht="14.45" customHeight="1"/>
    <row r="5809" ht="14.45" customHeight="1"/>
    <row r="5810" ht="14.45" customHeight="1"/>
    <row r="5811" ht="14.45" customHeight="1"/>
    <row r="5812" ht="14.45" customHeight="1"/>
    <row r="5813" ht="14.45" customHeight="1"/>
    <row r="5814" ht="14.45" customHeight="1"/>
    <row r="5815" ht="14.45" customHeight="1"/>
    <row r="5816" ht="14.45" customHeight="1"/>
    <row r="5817" ht="14.45" customHeight="1"/>
    <row r="5818" ht="14.45" customHeight="1"/>
    <row r="5819" ht="14.45" customHeight="1"/>
    <row r="5820" ht="14.45" customHeight="1"/>
    <row r="5821" ht="14.45" customHeight="1"/>
    <row r="5822" ht="14.45" customHeight="1"/>
    <row r="5823" ht="14.45" customHeight="1"/>
    <row r="5824" ht="14.45" customHeight="1"/>
    <row r="5825" ht="14.45" customHeight="1"/>
    <row r="5826" ht="14.45" customHeight="1"/>
    <row r="5827" ht="14.45" customHeight="1"/>
    <row r="5828" ht="14.45" customHeight="1"/>
    <row r="5829" ht="14.45" customHeight="1"/>
    <row r="5830" ht="14.45" customHeight="1"/>
    <row r="5831" ht="14.45" customHeight="1"/>
    <row r="5832" ht="14.45" customHeight="1"/>
    <row r="5833" ht="14.45" customHeight="1"/>
    <row r="5834" ht="14.45" customHeight="1"/>
    <row r="5835" ht="14.45" customHeight="1"/>
    <row r="5836" ht="14.45" customHeight="1"/>
    <row r="5837" ht="14.45" customHeight="1"/>
    <row r="5838" ht="14.45" customHeight="1"/>
    <row r="5839" ht="14.45" customHeight="1"/>
    <row r="5840" ht="14.45" customHeight="1"/>
    <row r="5841" ht="14.45" customHeight="1"/>
    <row r="5842" ht="14.45" customHeight="1"/>
    <row r="5843" ht="14.45" customHeight="1"/>
    <row r="5844" ht="14.45" customHeight="1"/>
    <row r="5845" ht="14.45" customHeight="1"/>
    <row r="5846" ht="14.45" customHeight="1"/>
    <row r="5847" ht="14.45" customHeight="1"/>
    <row r="5848" ht="14.45" customHeight="1"/>
    <row r="5849" ht="14.45" customHeight="1"/>
    <row r="5850" ht="14.45" customHeight="1"/>
    <row r="5851" ht="14.45" customHeight="1"/>
    <row r="5852" ht="14.45" customHeight="1"/>
    <row r="5853" ht="14.45" customHeight="1"/>
    <row r="5854" ht="14.45" customHeight="1"/>
    <row r="5855" ht="14.45" customHeight="1"/>
    <row r="5856" ht="14.45" customHeight="1"/>
    <row r="5857" ht="14.45" customHeight="1"/>
    <row r="5858" ht="14.45" customHeight="1"/>
    <row r="5859" ht="14.45" customHeight="1"/>
    <row r="5860" ht="14.45" customHeight="1"/>
    <row r="5861" ht="14.45" customHeight="1"/>
    <row r="5862" ht="14.45" customHeight="1"/>
    <row r="5863" ht="14.45" customHeight="1"/>
    <row r="5864" ht="14.45" customHeight="1"/>
    <row r="5865" ht="14.45" customHeight="1"/>
    <row r="5866" ht="14.45" customHeight="1"/>
    <row r="5867" ht="14.45" customHeight="1"/>
    <row r="5868" ht="14.45" customHeight="1"/>
    <row r="5869" ht="14.45" customHeight="1"/>
    <row r="5870" ht="14.45" customHeight="1"/>
    <row r="5871" ht="14.45" customHeight="1"/>
    <row r="5872" ht="14.45" customHeight="1"/>
    <row r="5873" ht="14.45" customHeight="1"/>
    <row r="5874" ht="14.45" customHeight="1"/>
    <row r="5875" ht="14.45" customHeight="1"/>
    <row r="5876" ht="14.45" customHeight="1"/>
    <row r="5877" ht="14.45" customHeight="1"/>
    <row r="5878" ht="14.45" customHeight="1"/>
    <row r="5879" ht="14.45" customHeight="1"/>
    <row r="5880" ht="14.45" customHeight="1"/>
    <row r="5881" ht="14.45" customHeight="1"/>
    <row r="5882" ht="14.45" customHeight="1"/>
    <row r="5883" ht="14.45" customHeight="1"/>
    <row r="5884" ht="14.45" customHeight="1"/>
    <row r="5885" ht="14.45" customHeight="1"/>
    <row r="5886" ht="14.45" customHeight="1"/>
    <row r="5887" ht="14.45" customHeight="1"/>
    <row r="5888" ht="14.45" customHeight="1"/>
    <row r="5889" ht="14.45" customHeight="1"/>
    <row r="5890" ht="14.45" customHeight="1"/>
    <row r="5891" ht="14.45" customHeight="1"/>
    <row r="5892" ht="14.45" customHeight="1"/>
    <row r="5893" ht="14.45" customHeight="1"/>
    <row r="5894" ht="14.45" customHeight="1"/>
    <row r="5895" ht="14.45" customHeight="1"/>
    <row r="5896" ht="14.45" customHeight="1"/>
    <row r="5897" ht="14.45" customHeight="1"/>
    <row r="5898" ht="14.45" customHeight="1"/>
    <row r="5899" ht="14.45" customHeight="1"/>
    <row r="5900" ht="14.45" customHeight="1"/>
    <row r="5901" ht="14.45" customHeight="1"/>
    <row r="5902" ht="14.45" customHeight="1"/>
    <row r="5903" ht="14.45" customHeight="1"/>
    <row r="5904" ht="14.45" customHeight="1"/>
    <row r="5905" ht="14.45" customHeight="1"/>
    <row r="5906" ht="14.45" customHeight="1"/>
    <row r="5907" ht="14.45" customHeight="1"/>
    <row r="5908" ht="14.45" customHeight="1"/>
    <row r="5909" ht="14.45" customHeight="1"/>
    <row r="5910" ht="14.45" customHeight="1"/>
    <row r="5911" ht="14.45" customHeight="1"/>
    <row r="5912" ht="14.45" customHeight="1"/>
    <row r="5913" ht="14.45" customHeight="1"/>
    <row r="5914" ht="14.45" customHeight="1"/>
    <row r="5915" ht="14.45" customHeight="1"/>
    <row r="5916" ht="14.45" customHeight="1"/>
    <row r="5917" ht="14.45" customHeight="1"/>
    <row r="5918" ht="14.45" customHeight="1"/>
    <row r="5919" ht="14.45" customHeight="1"/>
    <row r="5920" ht="14.45" customHeight="1"/>
    <row r="5921" ht="14.45" customHeight="1"/>
    <row r="5922" ht="14.45" customHeight="1"/>
    <row r="5923" ht="14.45" customHeight="1"/>
    <row r="5924" ht="14.45" customHeight="1"/>
    <row r="5925" ht="14.45" customHeight="1"/>
    <row r="5926" ht="14.45" customHeight="1"/>
    <row r="5927" ht="14.45" customHeight="1"/>
    <row r="5928" ht="14.45" customHeight="1"/>
    <row r="5929" ht="14.45" customHeight="1"/>
    <row r="5930" ht="14.45" customHeight="1"/>
    <row r="5931" ht="14.45" customHeight="1"/>
    <row r="5932" ht="14.45" customHeight="1"/>
    <row r="5933" ht="14.45" customHeight="1"/>
    <row r="5934" ht="14.45" customHeight="1"/>
    <row r="5935" ht="14.45" customHeight="1"/>
    <row r="5936" ht="14.45" customHeight="1"/>
    <row r="5937" ht="14.45" customHeight="1"/>
    <row r="5938" ht="14.45" customHeight="1"/>
    <row r="5939" ht="14.45" customHeight="1"/>
    <row r="5940" ht="14.45" customHeight="1"/>
    <row r="5941" ht="14.45" customHeight="1"/>
    <row r="5942" ht="14.45" customHeight="1"/>
    <row r="5943" ht="14.45" customHeight="1"/>
    <row r="5944" ht="14.45" customHeight="1"/>
    <row r="5945" ht="14.45" customHeight="1"/>
    <row r="5946" ht="14.45" customHeight="1"/>
    <row r="5947" ht="14.45" customHeight="1"/>
    <row r="5948" ht="14.45" customHeight="1"/>
    <row r="5949" ht="14.45" customHeight="1"/>
    <row r="5950" ht="14.45" customHeight="1"/>
    <row r="5951" ht="14.45" customHeight="1"/>
    <row r="5952" ht="14.45" customHeight="1"/>
    <row r="5953" ht="14.45" customHeight="1"/>
    <row r="5954" ht="14.45" customHeight="1"/>
    <row r="5955" ht="14.45" customHeight="1"/>
    <row r="5956" ht="14.45" customHeight="1"/>
    <row r="5957" ht="14.45" customHeight="1"/>
    <row r="5958" ht="14.45" customHeight="1"/>
    <row r="5959" ht="14.45" customHeight="1"/>
    <row r="5960" ht="14.45" customHeight="1"/>
    <row r="5961" ht="14.45" customHeight="1"/>
    <row r="5962" ht="14.45" customHeight="1"/>
    <row r="5963" ht="14.45" customHeight="1"/>
    <row r="5964" ht="14.45" customHeight="1"/>
    <row r="5965" ht="14.45" customHeight="1"/>
    <row r="5966" ht="14.45" customHeight="1"/>
    <row r="5967" ht="14.45" customHeight="1"/>
    <row r="5968" ht="14.45" customHeight="1"/>
    <row r="5969" ht="14.45" customHeight="1"/>
    <row r="5970" ht="14.45" customHeight="1"/>
    <row r="5971" ht="14.45" customHeight="1"/>
    <row r="5972" ht="14.45" customHeight="1"/>
    <row r="5973" ht="14.45" customHeight="1"/>
    <row r="5974" ht="14.45" customHeight="1"/>
    <row r="5975" ht="14.45" customHeight="1"/>
    <row r="5976" ht="14.45" customHeight="1"/>
    <row r="5977" ht="14.45" customHeight="1"/>
    <row r="5978" ht="14.45" customHeight="1"/>
    <row r="5979" ht="14.45" customHeight="1"/>
    <row r="5980" ht="14.45" customHeight="1"/>
    <row r="5981" ht="14.45" customHeight="1"/>
    <row r="5982" ht="14.45" customHeight="1"/>
    <row r="5983" ht="14.45" customHeight="1"/>
    <row r="5984" ht="14.45" customHeight="1"/>
    <row r="5985" ht="14.45" customHeight="1"/>
    <row r="5986" ht="14.45" customHeight="1"/>
    <row r="5987" ht="14.45" customHeight="1"/>
    <row r="5988" ht="14.45" customHeight="1"/>
    <row r="5989" ht="14.45" customHeight="1"/>
    <row r="5990" ht="14.45" customHeight="1"/>
    <row r="5991" ht="14.45" customHeight="1"/>
    <row r="5992" ht="14.45" customHeight="1"/>
    <row r="5993" ht="14.45" customHeight="1"/>
    <row r="5994" ht="14.45" customHeight="1"/>
    <row r="5995" ht="14.45" customHeight="1"/>
    <row r="5996" ht="14.45" customHeight="1"/>
    <row r="5997" ht="14.45" customHeight="1"/>
    <row r="5998" ht="14.45" customHeight="1"/>
    <row r="5999" ht="14.45" customHeight="1"/>
    <row r="6000" ht="14.45" customHeight="1"/>
    <row r="6001" ht="14.45" customHeight="1"/>
    <row r="6002" ht="14.45" customHeight="1"/>
    <row r="6003" ht="14.45" customHeight="1"/>
    <row r="6004" ht="14.45" customHeight="1"/>
    <row r="6005" ht="14.45" customHeight="1"/>
    <row r="6006" ht="14.45" customHeight="1"/>
    <row r="6007" ht="14.45" customHeight="1"/>
    <row r="6008" ht="14.45" customHeight="1"/>
    <row r="6009" ht="14.45" customHeight="1"/>
    <row r="6010" ht="14.45" customHeight="1"/>
    <row r="6011" ht="14.45" customHeight="1"/>
    <row r="6012" ht="14.45" customHeight="1"/>
    <row r="6013" ht="14.45" customHeight="1"/>
    <row r="6014" ht="14.45" customHeight="1"/>
    <row r="6015" ht="14.45" customHeight="1"/>
    <row r="6016" ht="14.45" customHeight="1"/>
    <row r="6017" ht="14.45" customHeight="1"/>
    <row r="6018" ht="14.45" customHeight="1"/>
    <row r="6019" ht="14.45" customHeight="1"/>
    <row r="6020" ht="14.45" customHeight="1"/>
    <row r="6021" ht="14.45" customHeight="1"/>
    <row r="6022" ht="14.45" customHeight="1"/>
    <row r="6023" ht="14.45" customHeight="1"/>
    <row r="6024" ht="14.45" customHeight="1"/>
    <row r="6025" ht="14.45" customHeight="1"/>
    <row r="6026" ht="14.45" customHeight="1"/>
    <row r="6027" ht="14.45" customHeight="1"/>
    <row r="6028" ht="14.45" customHeight="1"/>
    <row r="6029" ht="14.45" customHeight="1"/>
    <row r="6030" ht="14.45" customHeight="1"/>
    <row r="6031" ht="14.45" customHeight="1"/>
    <row r="6032" ht="14.45" customHeight="1"/>
    <row r="6033" ht="14.45" customHeight="1"/>
    <row r="6034" ht="14.45" customHeight="1"/>
    <row r="6035" ht="14.45" customHeight="1"/>
    <row r="6036" ht="14.45" customHeight="1"/>
    <row r="6037" ht="14.45" customHeight="1"/>
    <row r="6038" ht="14.45" customHeight="1"/>
    <row r="6039" ht="14.45" customHeight="1"/>
    <row r="6040" ht="14.45" customHeight="1"/>
    <row r="6041" ht="14.45" customHeight="1"/>
    <row r="6042" ht="14.45" customHeight="1"/>
    <row r="6043" ht="14.45" customHeight="1"/>
    <row r="6044" ht="14.45" customHeight="1"/>
    <row r="6045" ht="14.45" customHeight="1"/>
    <row r="6046" ht="14.45" customHeight="1"/>
    <row r="6047" ht="14.45" customHeight="1"/>
    <row r="6048" ht="14.45" customHeight="1"/>
    <row r="6049" ht="14.45" customHeight="1"/>
    <row r="6050" ht="14.45" customHeight="1"/>
    <row r="6051" ht="14.45" customHeight="1"/>
    <row r="6052" ht="14.45" customHeight="1"/>
    <row r="6053" ht="14.45" customHeight="1"/>
    <row r="6054" ht="14.45" customHeight="1"/>
    <row r="6055" ht="14.45" customHeight="1"/>
    <row r="6056" ht="14.45" customHeight="1"/>
    <row r="6057" ht="14.45" customHeight="1"/>
    <row r="6058" ht="14.45" customHeight="1"/>
    <row r="6059" ht="14.45" customHeight="1"/>
    <row r="6060" ht="14.45" customHeight="1"/>
    <row r="6061" ht="14.45" customHeight="1"/>
    <row r="6062" ht="14.45" customHeight="1"/>
    <row r="6063" ht="14.45" customHeight="1"/>
    <row r="6064" ht="14.45" customHeight="1"/>
    <row r="6065" ht="14.45" customHeight="1"/>
    <row r="6066" ht="14.45" customHeight="1"/>
    <row r="6067" ht="14.45" customHeight="1"/>
    <row r="6068" ht="14.45" customHeight="1"/>
    <row r="6069" ht="14.45" customHeight="1"/>
    <row r="6070" ht="14.45" customHeight="1"/>
    <row r="6071" ht="14.45" customHeight="1"/>
    <row r="6072" ht="14.45" customHeight="1"/>
    <row r="6073" ht="14.45" customHeight="1"/>
    <row r="6074" ht="14.45" customHeight="1"/>
    <row r="6075" ht="14.45" customHeight="1"/>
    <row r="6076" ht="14.45" customHeight="1"/>
    <row r="6077" ht="14.45" customHeight="1"/>
    <row r="6078" ht="14.45" customHeight="1"/>
    <row r="6079" ht="14.45" customHeight="1"/>
    <row r="6080" ht="14.45" customHeight="1"/>
    <row r="6081" ht="14.45" customHeight="1"/>
    <row r="6082" ht="14.45" customHeight="1"/>
    <row r="6083" ht="14.45" customHeight="1"/>
    <row r="6084" ht="14.45" customHeight="1"/>
    <row r="6085" ht="14.45" customHeight="1"/>
    <row r="6086" ht="14.45" customHeight="1"/>
    <row r="6087" ht="14.45" customHeight="1"/>
    <row r="6088" ht="14.45" customHeight="1"/>
    <row r="6089" ht="14.45" customHeight="1"/>
    <row r="6090" ht="14.45" customHeight="1"/>
    <row r="6091" ht="14.45" customHeight="1"/>
    <row r="6092" ht="14.45" customHeight="1"/>
    <row r="6093" ht="14.45" customHeight="1"/>
    <row r="6094" ht="14.45" customHeight="1"/>
    <row r="6095" ht="14.45" customHeight="1"/>
    <row r="6096" ht="14.45" customHeight="1"/>
    <row r="6097" ht="14.45" customHeight="1"/>
    <row r="6098" ht="14.45" customHeight="1"/>
    <row r="6099" ht="14.45" customHeight="1"/>
    <row r="6100" ht="14.45" customHeight="1"/>
    <row r="6101" ht="14.45" customHeight="1"/>
    <row r="6102" ht="14.45" customHeight="1"/>
    <row r="6103" ht="14.45" customHeight="1"/>
    <row r="6104" ht="14.45" customHeight="1"/>
    <row r="6105" ht="14.45" customHeight="1"/>
    <row r="6106" ht="14.45" customHeight="1"/>
    <row r="6107" ht="14.45" customHeight="1"/>
    <row r="6108" ht="14.45" customHeight="1"/>
    <row r="6109" ht="14.45" customHeight="1"/>
    <row r="6110" ht="14.45" customHeight="1"/>
    <row r="6111" ht="14.45" customHeight="1"/>
    <row r="6112" ht="14.45" customHeight="1"/>
    <row r="6113" ht="14.45" customHeight="1"/>
    <row r="6114" ht="14.45" customHeight="1"/>
    <row r="6115" ht="14.45" customHeight="1"/>
    <row r="6116" ht="14.45" customHeight="1"/>
    <row r="6117" ht="14.45" customHeight="1"/>
    <row r="6118" ht="14.45" customHeight="1"/>
    <row r="6119" ht="14.45" customHeight="1"/>
    <row r="6120" ht="14.45" customHeight="1"/>
    <row r="6121" ht="14.45" customHeight="1"/>
    <row r="6122" ht="14.45" customHeight="1"/>
    <row r="6123" ht="14.45" customHeight="1"/>
    <row r="6124" ht="14.45" customHeight="1"/>
    <row r="6125" ht="14.45" customHeight="1"/>
    <row r="6126" ht="14.45" customHeight="1"/>
    <row r="6127" ht="14.45" customHeight="1"/>
    <row r="6128" ht="14.45" customHeight="1"/>
    <row r="6129" ht="14.45" customHeight="1"/>
    <row r="6130" ht="14.45" customHeight="1"/>
    <row r="6131" ht="14.45" customHeight="1"/>
    <row r="6132" ht="14.45" customHeight="1"/>
    <row r="6133" ht="14.45" customHeight="1"/>
    <row r="6134" ht="14.45" customHeight="1"/>
    <row r="6135" ht="14.45" customHeight="1"/>
    <row r="6136" ht="14.45" customHeight="1"/>
    <row r="6137" ht="14.45" customHeight="1"/>
    <row r="6138" ht="14.45" customHeight="1"/>
    <row r="6139" ht="14.45" customHeight="1"/>
    <row r="6140" ht="14.45" customHeight="1"/>
    <row r="6141" ht="14.45" customHeight="1"/>
    <row r="6142" ht="14.45" customHeight="1"/>
    <row r="6143" ht="14.45" customHeight="1"/>
    <row r="6144" ht="14.45" customHeight="1"/>
    <row r="6145" ht="14.45" customHeight="1"/>
    <row r="6146" ht="14.45" customHeight="1"/>
    <row r="6147" ht="14.45" customHeight="1"/>
    <row r="6148" ht="14.45" customHeight="1"/>
    <row r="6149" ht="14.45" customHeight="1"/>
    <row r="6150" ht="14.45" customHeight="1"/>
    <row r="6151" ht="14.45" customHeight="1"/>
    <row r="6152" ht="14.45" customHeight="1"/>
    <row r="6153" ht="14.45" customHeight="1"/>
    <row r="6154" ht="14.45" customHeight="1"/>
    <row r="6155" ht="14.45" customHeight="1"/>
    <row r="6156" ht="14.45" customHeight="1"/>
    <row r="6157" ht="14.45" customHeight="1"/>
    <row r="6158" ht="14.45" customHeight="1"/>
    <row r="6159" ht="14.45" customHeight="1"/>
    <row r="6160" ht="14.45" customHeight="1"/>
    <row r="6161" ht="14.45" customHeight="1"/>
    <row r="6162" ht="14.45" customHeight="1"/>
    <row r="6163" ht="14.45" customHeight="1"/>
    <row r="6164" ht="14.45" customHeight="1"/>
    <row r="6165" ht="14.45" customHeight="1"/>
    <row r="6166" ht="14.45" customHeight="1"/>
    <row r="6167" ht="14.45" customHeight="1"/>
    <row r="6168" ht="14.45" customHeight="1"/>
    <row r="6169" ht="14.45" customHeight="1"/>
    <row r="6170" ht="14.45" customHeight="1"/>
    <row r="6171" ht="14.45" customHeight="1"/>
    <row r="6172" ht="14.45" customHeight="1"/>
    <row r="6173" ht="14.45" customHeight="1"/>
    <row r="6174" ht="14.45" customHeight="1"/>
    <row r="6175" ht="14.45" customHeight="1"/>
    <row r="6176" ht="14.45" customHeight="1"/>
    <row r="6177" ht="14.45" customHeight="1"/>
    <row r="6178" ht="14.45" customHeight="1"/>
    <row r="6179" ht="14.45" customHeight="1"/>
    <row r="6180" ht="14.45" customHeight="1"/>
    <row r="6181" ht="14.45" customHeight="1"/>
    <row r="6182" ht="14.45" customHeight="1"/>
    <row r="6183" ht="14.45" customHeight="1"/>
    <row r="6184" ht="14.45" customHeight="1"/>
    <row r="6185" ht="14.45" customHeight="1"/>
    <row r="6186" ht="14.45" customHeight="1"/>
    <row r="6187" ht="14.45" customHeight="1"/>
    <row r="6188" ht="14.45" customHeight="1"/>
    <row r="6189" ht="14.45" customHeight="1"/>
    <row r="6190" ht="14.45" customHeight="1"/>
    <row r="6191" ht="14.45" customHeight="1"/>
    <row r="6192" ht="14.45" customHeight="1"/>
    <row r="6193" ht="14.45" customHeight="1"/>
    <row r="6194" ht="14.45" customHeight="1"/>
    <row r="6195" ht="14.45" customHeight="1"/>
    <row r="6196" ht="14.45" customHeight="1"/>
    <row r="6197" ht="14.45" customHeight="1"/>
    <row r="6198" ht="14.45" customHeight="1"/>
    <row r="6199" ht="14.45" customHeight="1"/>
    <row r="6200" ht="14.45" customHeight="1"/>
    <row r="6201" ht="14.45" customHeight="1"/>
    <row r="6202" ht="14.45" customHeight="1"/>
    <row r="6203" ht="14.45" customHeight="1"/>
    <row r="6204" ht="14.45" customHeight="1"/>
    <row r="6205" ht="14.45" customHeight="1"/>
    <row r="6206" ht="14.45" customHeight="1"/>
    <row r="6207" ht="14.45" customHeight="1"/>
    <row r="6208" ht="14.45" customHeight="1"/>
    <row r="6209" ht="14.45" customHeight="1"/>
    <row r="6210" ht="14.45" customHeight="1"/>
    <row r="6211" ht="14.45" customHeight="1"/>
    <row r="6212" ht="14.45" customHeight="1"/>
    <row r="6213" ht="14.45" customHeight="1"/>
    <row r="6214" ht="14.45" customHeight="1"/>
    <row r="6215" ht="14.45" customHeight="1"/>
    <row r="6216" ht="14.45" customHeight="1"/>
    <row r="6217" ht="14.45" customHeight="1"/>
    <row r="6218" ht="14.45" customHeight="1"/>
    <row r="6219" ht="14.45" customHeight="1"/>
    <row r="6220" ht="14.45" customHeight="1"/>
    <row r="6221" ht="14.45" customHeight="1"/>
    <row r="6222" ht="14.45" customHeight="1"/>
    <row r="6223" ht="14.45" customHeight="1"/>
    <row r="6224" ht="14.45" customHeight="1"/>
    <row r="6225" ht="14.45" customHeight="1"/>
    <row r="6226" ht="14.45" customHeight="1"/>
    <row r="6227" ht="14.45" customHeight="1"/>
    <row r="6228" ht="14.45" customHeight="1"/>
    <row r="6229" ht="14.45" customHeight="1"/>
    <row r="6230" ht="14.45" customHeight="1"/>
    <row r="6231" ht="14.45" customHeight="1"/>
    <row r="6232" ht="14.45" customHeight="1"/>
    <row r="6233" ht="14.45" customHeight="1"/>
    <row r="6234" ht="14.45" customHeight="1"/>
    <row r="6235" ht="14.45" customHeight="1"/>
    <row r="6236" ht="14.45" customHeight="1"/>
    <row r="6237" ht="14.45" customHeight="1"/>
    <row r="6238" ht="14.45" customHeight="1"/>
    <row r="6239" ht="14.45" customHeight="1"/>
    <row r="6240" ht="14.45" customHeight="1"/>
    <row r="6241" ht="14.45" customHeight="1"/>
    <row r="6242" ht="14.45" customHeight="1"/>
    <row r="6243" ht="14.45" customHeight="1"/>
    <row r="6244" ht="14.45" customHeight="1"/>
    <row r="6245" ht="14.45" customHeight="1"/>
    <row r="6246" ht="14.45" customHeight="1"/>
    <row r="6247" ht="14.45" customHeight="1"/>
    <row r="6248" ht="14.45" customHeight="1"/>
    <row r="6249" ht="14.45" customHeight="1"/>
    <row r="6250" ht="14.45" customHeight="1"/>
    <row r="6251" ht="14.45" customHeight="1"/>
    <row r="6252" ht="14.45" customHeight="1"/>
    <row r="6253" ht="14.45" customHeight="1"/>
    <row r="6254" ht="14.45" customHeight="1"/>
    <row r="6255" ht="14.45" customHeight="1"/>
    <row r="6256" ht="14.45" customHeight="1"/>
    <row r="6257" ht="14.45" customHeight="1"/>
    <row r="6258" ht="14.45" customHeight="1"/>
    <row r="6259" ht="14.45" customHeight="1"/>
    <row r="6260" ht="14.45" customHeight="1"/>
    <row r="6261" ht="14.45" customHeight="1"/>
    <row r="6262" ht="14.45" customHeight="1"/>
    <row r="6263" ht="14.45" customHeight="1"/>
    <row r="6264" ht="14.45" customHeight="1"/>
    <row r="6265" ht="14.45" customHeight="1"/>
    <row r="6266" ht="14.45" customHeight="1"/>
    <row r="6267" ht="14.45" customHeight="1"/>
    <row r="6268" ht="14.45" customHeight="1"/>
    <row r="6269" ht="14.45" customHeight="1"/>
    <row r="6270" ht="14.45" customHeight="1"/>
    <row r="6271" ht="14.45" customHeight="1"/>
    <row r="6272" ht="14.45" customHeight="1"/>
    <row r="6273" ht="14.45" customHeight="1"/>
    <row r="6274" ht="14.45" customHeight="1"/>
    <row r="6275" ht="14.45" customHeight="1"/>
    <row r="6276" ht="14.45" customHeight="1"/>
    <row r="6277" ht="14.45" customHeight="1"/>
    <row r="6278" ht="14.45" customHeight="1"/>
    <row r="6279" ht="14.45" customHeight="1"/>
    <row r="6280" ht="14.45" customHeight="1"/>
    <row r="6281" ht="14.45" customHeight="1"/>
    <row r="6282" ht="14.45" customHeight="1"/>
    <row r="6283" ht="14.45" customHeight="1"/>
    <row r="6284" ht="14.45" customHeight="1"/>
    <row r="6285" ht="14.45" customHeight="1"/>
    <row r="6286" ht="14.45" customHeight="1"/>
    <row r="6287" ht="14.45" customHeight="1"/>
    <row r="6288" ht="14.45" customHeight="1"/>
    <row r="6289" ht="14.45" customHeight="1"/>
    <row r="6290" ht="14.45" customHeight="1"/>
    <row r="6291" ht="14.45" customHeight="1"/>
    <row r="6292" ht="14.45" customHeight="1"/>
    <row r="6293" ht="14.45" customHeight="1"/>
    <row r="6294" ht="14.45" customHeight="1"/>
    <row r="6295" ht="14.45" customHeight="1"/>
    <row r="6296" ht="14.45" customHeight="1"/>
    <row r="6297" ht="14.45" customHeight="1"/>
    <row r="6298" ht="14.45" customHeight="1"/>
    <row r="6299" ht="14.45" customHeight="1"/>
    <row r="6300" ht="14.45" customHeight="1"/>
    <row r="6301" ht="14.45" customHeight="1"/>
    <row r="6302" ht="14.45" customHeight="1"/>
    <row r="6303" ht="14.45" customHeight="1"/>
    <row r="6304" ht="14.45" customHeight="1"/>
    <row r="6305" ht="14.45" customHeight="1"/>
    <row r="6306" ht="14.45" customHeight="1"/>
    <row r="6307" ht="14.45" customHeight="1"/>
    <row r="6308" ht="14.45" customHeight="1"/>
    <row r="6309" ht="14.45" customHeight="1"/>
    <row r="6310" ht="14.45" customHeight="1"/>
    <row r="6311" ht="14.45" customHeight="1"/>
    <row r="6312" ht="14.45" customHeight="1"/>
    <row r="6313" ht="14.45" customHeight="1"/>
    <row r="6314" ht="14.45" customHeight="1"/>
    <row r="6315" ht="14.45" customHeight="1"/>
    <row r="6316" ht="14.45" customHeight="1"/>
    <row r="6317" ht="14.45" customHeight="1"/>
    <row r="6318" ht="14.45" customHeight="1"/>
    <row r="6319" ht="14.45" customHeight="1"/>
    <row r="6320" ht="14.45" customHeight="1"/>
    <row r="6321" ht="14.45" customHeight="1"/>
    <row r="6322" ht="14.45" customHeight="1"/>
    <row r="6323" ht="14.45" customHeight="1"/>
    <row r="6324" ht="14.45" customHeight="1"/>
    <row r="6325" ht="14.45" customHeight="1"/>
    <row r="6326" ht="14.45" customHeight="1"/>
    <row r="6327" ht="14.45" customHeight="1"/>
    <row r="6328" ht="14.45" customHeight="1"/>
    <row r="6329" ht="14.45" customHeight="1"/>
    <row r="6330" ht="14.45" customHeight="1"/>
    <row r="6331" ht="14.45" customHeight="1"/>
    <row r="6332" ht="14.45" customHeight="1"/>
    <row r="6333" ht="14.45" customHeight="1"/>
    <row r="6334" ht="14.45" customHeight="1"/>
    <row r="6335" ht="14.45" customHeight="1"/>
    <row r="6336" ht="14.45" customHeight="1"/>
    <row r="6337" ht="14.45" customHeight="1"/>
    <row r="6338" ht="14.45" customHeight="1"/>
    <row r="6339" ht="14.45" customHeight="1"/>
    <row r="6340" ht="14.45" customHeight="1"/>
    <row r="6341" ht="14.45" customHeight="1"/>
    <row r="6342" ht="14.45" customHeight="1"/>
    <row r="6343" ht="14.45" customHeight="1"/>
    <row r="6344" ht="14.45" customHeight="1"/>
    <row r="6345" ht="14.45" customHeight="1"/>
    <row r="6346" ht="14.45" customHeight="1"/>
    <row r="6347" ht="14.45" customHeight="1"/>
    <row r="6348" ht="14.45" customHeight="1"/>
    <row r="6349" ht="14.45" customHeight="1"/>
    <row r="6350" ht="14.45" customHeight="1"/>
    <row r="6351" ht="14.45" customHeight="1"/>
    <row r="6352" ht="14.45" customHeight="1"/>
    <row r="6353" ht="14.45" customHeight="1"/>
    <row r="6354" ht="14.45" customHeight="1"/>
    <row r="6355" ht="14.45" customHeight="1"/>
    <row r="6356" ht="14.45" customHeight="1"/>
    <row r="6357" ht="14.45" customHeight="1"/>
    <row r="6358" ht="14.45" customHeight="1"/>
    <row r="6359" ht="14.45" customHeight="1"/>
    <row r="6360" ht="14.45" customHeight="1"/>
    <row r="6361" ht="14.45" customHeight="1"/>
    <row r="6362" ht="14.45" customHeight="1"/>
    <row r="6363" ht="14.45" customHeight="1"/>
    <row r="6364" ht="14.45" customHeight="1"/>
    <row r="6365" ht="14.45" customHeight="1"/>
    <row r="6366" ht="14.45" customHeight="1"/>
    <row r="6367" ht="14.45" customHeight="1"/>
    <row r="6368" ht="14.45" customHeight="1"/>
    <row r="6369" ht="14.45" customHeight="1"/>
    <row r="6370" ht="14.45" customHeight="1"/>
    <row r="6371" ht="14.45" customHeight="1"/>
    <row r="6372" ht="14.45" customHeight="1"/>
    <row r="6373" ht="14.45" customHeight="1"/>
    <row r="6374" ht="14.45" customHeight="1"/>
    <row r="6375" ht="14.45" customHeight="1"/>
    <row r="6376" ht="14.45" customHeight="1"/>
    <row r="6377" ht="14.45" customHeight="1"/>
    <row r="6378" ht="14.45" customHeight="1"/>
    <row r="6379" ht="14.45" customHeight="1"/>
    <row r="6380" ht="14.45" customHeight="1"/>
    <row r="6381" ht="14.45" customHeight="1"/>
    <row r="6382" ht="14.45" customHeight="1"/>
    <row r="6383" ht="14.45" customHeight="1"/>
    <row r="6384" ht="14.45" customHeight="1"/>
    <row r="6385" ht="14.45" customHeight="1"/>
    <row r="6386" ht="14.45" customHeight="1"/>
    <row r="6387" ht="14.45" customHeight="1"/>
    <row r="6388" ht="14.45" customHeight="1"/>
    <row r="6389" ht="14.45" customHeight="1"/>
    <row r="6390" ht="14.45" customHeight="1"/>
    <row r="6391" ht="14.45" customHeight="1"/>
    <row r="6392" ht="14.45" customHeight="1"/>
    <row r="6393" ht="14.45" customHeight="1"/>
    <row r="6394" ht="14.45" customHeight="1"/>
    <row r="6395" ht="14.45" customHeight="1"/>
    <row r="6396" ht="14.45" customHeight="1"/>
    <row r="6397" ht="14.45" customHeight="1"/>
    <row r="6398" ht="14.45" customHeight="1"/>
    <row r="6399" ht="14.45" customHeight="1"/>
    <row r="6400" ht="14.45" customHeight="1"/>
    <row r="6401" ht="14.45" customHeight="1"/>
    <row r="6402" ht="14.45" customHeight="1"/>
    <row r="6403" ht="14.45" customHeight="1"/>
    <row r="6404" ht="14.45" customHeight="1"/>
    <row r="6405" ht="14.45" customHeight="1"/>
    <row r="6406" ht="14.45" customHeight="1"/>
    <row r="6407" ht="14.45" customHeight="1"/>
    <row r="6408" ht="14.45" customHeight="1"/>
    <row r="6409" ht="14.45" customHeight="1"/>
    <row r="6410" ht="14.45" customHeight="1"/>
    <row r="6411" ht="14.45" customHeight="1"/>
    <row r="6412" ht="14.45" customHeight="1"/>
    <row r="6413" ht="14.45" customHeight="1"/>
    <row r="6414" ht="14.45" customHeight="1"/>
    <row r="6415" ht="14.45" customHeight="1"/>
    <row r="6416" ht="14.45" customHeight="1"/>
    <row r="6417" ht="14.45" customHeight="1"/>
    <row r="6418" ht="14.45" customHeight="1"/>
    <row r="6419" ht="14.45" customHeight="1"/>
    <row r="6420" ht="14.45" customHeight="1"/>
    <row r="6421" ht="14.45" customHeight="1"/>
    <row r="6422" ht="14.45" customHeight="1"/>
    <row r="6423" ht="14.45" customHeight="1"/>
    <row r="6424" ht="14.45" customHeight="1"/>
    <row r="6425" ht="14.45" customHeight="1"/>
    <row r="6426" ht="14.45" customHeight="1"/>
    <row r="6427" ht="14.45" customHeight="1"/>
    <row r="6428" ht="14.45" customHeight="1"/>
    <row r="6429" ht="14.45" customHeight="1"/>
    <row r="6430" ht="14.45" customHeight="1"/>
    <row r="6431" ht="14.45" customHeight="1"/>
    <row r="6432" ht="14.45" customHeight="1"/>
    <row r="6433" ht="14.45" customHeight="1"/>
    <row r="6434" ht="14.45" customHeight="1"/>
    <row r="6435" ht="14.45" customHeight="1"/>
    <row r="6436" ht="14.45" customHeight="1"/>
    <row r="6437" ht="14.45" customHeight="1"/>
    <row r="6438" ht="14.45" customHeight="1"/>
    <row r="6439" ht="14.45" customHeight="1"/>
    <row r="6440" ht="14.45" customHeight="1"/>
    <row r="6441" ht="14.45" customHeight="1"/>
    <row r="6442" ht="14.45" customHeight="1"/>
    <row r="6443" ht="14.45" customHeight="1"/>
    <row r="6444" ht="14.45" customHeight="1"/>
    <row r="6445" ht="14.45" customHeight="1"/>
    <row r="6446" ht="14.45" customHeight="1"/>
    <row r="6447" ht="14.45" customHeight="1"/>
    <row r="6448" ht="14.45" customHeight="1"/>
    <row r="6449" ht="14.45" customHeight="1"/>
    <row r="6450" ht="14.45" customHeight="1"/>
    <row r="6451" ht="14.45" customHeight="1"/>
    <row r="6452" ht="14.45" customHeight="1"/>
    <row r="6453" ht="14.45" customHeight="1"/>
    <row r="6454" ht="14.45" customHeight="1"/>
    <row r="6455" ht="14.45" customHeight="1"/>
    <row r="6456" ht="14.45" customHeight="1"/>
    <row r="6457" ht="14.45" customHeight="1"/>
    <row r="6458" ht="14.45" customHeight="1"/>
    <row r="6459" ht="14.45" customHeight="1"/>
    <row r="6460" ht="14.45" customHeight="1"/>
    <row r="6461" ht="14.45" customHeight="1"/>
    <row r="6462" ht="14.45" customHeight="1"/>
    <row r="6463" ht="14.45" customHeight="1"/>
    <row r="6464" ht="14.45" customHeight="1"/>
    <row r="6465" ht="14.45" customHeight="1"/>
    <row r="6466" ht="14.45" customHeight="1"/>
    <row r="6467" ht="14.45" customHeight="1"/>
    <row r="6468" ht="14.45" customHeight="1"/>
    <row r="6469" ht="14.45" customHeight="1"/>
    <row r="6470" ht="14.45" customHeight="1"/>
    <row r="6471" ht="14.45" customHeight="1"/>
    <row r="6472" ht="14.45" customHeight="1"/>
    <row r="6473" ht="14.45" customHeight="1"/>
    <row r="6474" ht="14.45" customHeight="1"/>
    <row r="6475" ht="14.45" customHeight="1"/>
    <row r="6476" ht="14.45" customHeight="1"/>
    <row r="6477" ht="14.45" customHeight="1"/>
    <row r="6478" ht="14.45" customHeight="1"/>
    <row r="6479" ht="14.45" customHeight="1"/>
    <row r="6480" ht="14.45" customHeight="1"/>
    <row r="6481" ht="14.45" customHeight="1"/>
    <row r="6482" ht="14.45" customHeight="1"/>
    <row r="6483" ht="14.45" customHeight="1"/>
    <row r="6484" ht="14.45" customHeight="1"/>
    <row r="6485" ht="14.45" customHeight="1"/>
    <row r="6486" ht="14.45" customHeight="1"/>
    <row r="6487" ht="14.45" customHeight="1"/>
    <row r="6488" ht="14.45" customHeight="1"/>
    <row r="6489" ht="14.45" customHeight="1"/>
    <row r="6490" ht="14.45" customHeight="1"/>
    <row r="6491" ht="14.45" customHeight="1"/>
    <row r="6492" ht="14.45" customHeight="1"/>
    <row r="6493" ht="14.45" customHeight="1"/>
    <row r="6494" ht="14.45" customHeight="1"/>
    <row r="6495" ht="14.45" customHeight="1"/>
    <row r="6496" ht="14.45" customHeight="1"/>
    <row r="6497" ht="14.45" customHeight="1"/>
    <row r="6498" ht="14.45" customHeight="1"/>
    <row r="6499" ht="14.45" customHeight="1"/>
    <row r="6500" ht="14.45" customHeight="1"/>
    <row r="6501" ht="14.45" customHeight="1"/>
    <row r="6502" ht="14.45" customHeight="1"/>
    <row r="6503" ht="14.45" customHeight="1"/>
    <row r="6504" ht="14.45" customHeight="1"/>
    <row r="6505" ht="14.45" customHeight="1"/>
    <row r="6506" ht="14.45" customHeight="1"/>
    <row r="6507" ht="14.45" customHeight="1"/>
    <row r="6508" ht="14.45" customHeight="1"/>
    <row r="6509" ht="14.45" customHeight="1"/>
    <row r="6510" ht="14.45" customHeight="1"/>
    <row r="6511" ht="14.45" customHeight="1"/>
    <row r="6512" ht="14.45" customHeight="1"/>
    <row r="6513" ht="14.45" customHeight="1"/>
    <row r="6514" ht="14.45" customHeight="1"/>
    <row r="6515" ht="14.45" customHeight="1"/>
    <row r="6516" ht="14.45" customHeight="1"/>
    <row r="6517" ht="14.45" customHeight="1"/>
    <row r="6518" ht="14.45" customHeight="1"/>
    <row r="6519" ht="14.45" customHeight="1"/>
    <row r="6520" ht="14.45" customHeight="1"/>
    <row r="6521" ht="14.45" customHeight="1"/>
    <row r="6522" ht="14.45" customHeight="1"/>
    <row r="6523" ht="14.45" customHeight="1"/>
    <row r="6524" ht="14.45" customHeight="1"/>
    <row r="6525" ht="14.45" customHeight="1"/>
    <row r="6526" ht="14.45" customHeight="1"/>
    <row r="6527" ht="14.45" customHeight="1"/>
    <row r="6528" ht="14.45" customHeight="1"/>
    <row r="6529" ht="14.45" customHeight="1"/>
    <row r="6530" ht="14.45" customHeight="1"/>
    <row r="6531" ht="14.45" customHeight="1"/>
    <row r="6532" ht="14.45" customHeight="1"/>
    <row r="6533" ht="14.45" customHeight="1"/>
    <row r="6534" ht="14.45" customHeight="1"/>
    <row r="6535" ht="14.45" customHeight="1"/>
    <row r="6536" ht="14.45" customHeight="1"/>
    <row r="6537" ht="14.45" customHeight="1"/>
    <row r="6538" ht="14.45" customHeight="1"/>
    <row r="6539" ht="14.45" customHeight="1"/>
    <row r="6540" ht="14.45" customHeight="1"/>
    <row r="6541" ht="14.45" customHeight="1"/>
    <row r="6542" ht="14.45" customHeight="1"/>
    <row r="6543" ht="14.45" customHeight="1"/>
    <row r="6544" ht="14.45" customHeight="1"/>
    <row r="6545" ht="14.45" customHeight="1"/>
    <row r="6546" ht="14.45" customHeight="1"/>
    <row r="6547" ht="14.45" customHeight="1"/>
    <row r="6548" ht="14.45" customHeight="1"/>
    <row r="6549" ht="14.45" customHeight="1"/>
    <row r="6550" ht="14.45" customHeight="1"/>
    <row r="6551" ht="14.45" customHeight="1"/>
    <row r="6552" ht="14.45" customHeight="1"/>
    <row r="6553" ht="14.45" customHeight="1"/>
    <row r="6554" ht="14.45" customHeight="1"/>
    <row r="6555" ht="14.45" customHeight="1"/>
    <row r="6556" ht="14.45" customHeight="1"/>
    <row r="6557" ht="14.45" customHeight="1"/>
    <row r="6558" ht="14.45" customHeight="1"/>
    <row r="6559" ht="14.45" customHeight="1"/>
    <row r="6560" ht="14.45" customHeight="1"/>
    <row r="6561" ht="14.45" customHeight="1"/>
    <row r="6562" ht="14.45" customHeight="1"/>
    <row r="6563" ht="14.45" customHeight="1"/>
    <row r="6564" ht="14.45" customHeight="1"/>
    <row r="6565" ht="14.45" customHeight="1"/>
    <row r="6566" ht="14.45" customHeight="1"/>
    <row r="6567" ht="14.45" customHeight="1"/>
    <row r="6568" ht="14.45" customHeight="1"/>
    <row r="6569" ht="14.45" customHeight="1"/>
    <row r="6570" ht="14.45" customHeight="1"/>
    <row r="6571" ht="14.45" customHeight="1"/>
    <row r="6572" ht="14.45" customHeight="1"/>
    <row r="6573" ht="14.45" customHeight="1"/>
    <row r="6574" ht="14.45" customHeight="1"/>
    <row r="6575" ht="14.45" customHeight="1"/>
    <row r="6576" ht="14.45" customHeight="1"/>
    <row r="6577" ht="14.45" customHeight="1"/>
    <row r="6578" ht="14.45" customHeight="1"/>
    <row r="6579" ht="14.45" customHeight="1"/>
    <row r="6580" ht="14.45" customHeight="1"/>
    <row r="6581" ht="14.45" customHeight="1"/>
    <row r="6582" ht="14.45" customHeight="1"/>
    <row r="6583" ht="14.45" customHeight="1"/>
    <row r="6584" ht="14.45" customHeight="1"/>
    <row r="6585" ht="14.45" customHeight="1"/>
    <row r="6586" ht="14.45" customHeight="1"/>
    <row r="6587" ht="14.45" customHeight="1"/>
    <row r="6588" ht="14.45" customHeight="1"/>
    <row r="6589" ht="14.45" customHeight="1"/>
    <row r="6590" ht="14.45" customHeight="1"/>
    <row r="6591" ht="14.45" customHeight="1"/>
    <row r="6592" ht="14.45" customHeight="1"/>
    <row r="6593" ht="14.45" customHeight="1"/>
    <row r="6594" ht="14.45" customHeight="1"/>
    <row r="6595" ht="14.45" customHeight="1"/>
    <row r="6596" ht="14.45" customHeight="1"/>
    <row r="6597" ht="14.45" customHeight="1"/>
    <row r="6598" ht="14.45" customHeight="1"/>
    <row r="6599" ht="14.45" customHeight="1"/>
    <row r="6600" ht="14.45" customHeight="1"/>
    <row r="6601" ht="14.45" customHeight="1"/>
    <row r="6602" ht="14.45" customHeight="1"/>
    <row r="6603" ht="14.45" customHeight="1"/>
    <row r="6604" ht="14.45" customHeight="1"/>
    <row r="6605" ht="14.45" customHeight="1"/>
    <row r="6606" ht="14.45" customHeight="1"/>
    <row r="6607" ht="14.45" customHeight="1"/>
    <row r="6608" ht="14.45" customHeight="1"/>
    <row r="6609" ht="14.45" customHeight="1"/>
    <row r="6610" ht="14.45" customHeight="1"/>
    <row r="6611" ht="14.45" customHeight="1"/>
    <row r="6612" ht="14.45" customHeight="1"/>
    <row r="6613" ht="14.45" customHeight="1"/>
    <row r="6614" ht="14.45" customHeight="1"/>
    <row r="6615" ht="14.45" customHeight="1"/>
    <row r="6616" ht="14.45" customHeight="1"/>
    <row r="6617" ht="14.45" customHeight="1"/>
    <row r="6618" ht="14.45" customHeight="1"/>
    <row r="6619" ht="14.45" customHeight="1"/>
    <row r="6620" ht="14.45" customHeight="1"/>
    <row r="6621" ht="14.45" customHeight="1"/>
    <row r="6622" ht="14.45" customHeight="1"/>
    <row r="6623" ht="14.45" customHeight="1"/>
    <row r="6624" ht="14.45" customHeight="1"/>
    <row r="6625" ht="14.45" customHeight="1"/>
    <row r="6626" ht="14.45" customHeight="1"/>
    <row r="6627" ht="14.45" customHeight="1"/>
    <row r="6628" ht="14.45" customHeight="1"/>
    <row r="6629" ht="14.45" customHeight="1"/>
    <row r="6630" ht="14.45" customHeight="1"/>
    <row r="6631" ht="14.45" customHeight="1"/>
    <row r="6632" ht="14.45" customHeight="1"/>
    <row r="6633" ht="14.45" customHeight="1"/>
    <row r="6634" ht="14.45" customHeight="1"/>
    <row r="6635" ht="14.45" customHeight="1"/>
    <row r="6636" ht="14.45" customHeight="1"/>
    <row r="6637" ht="14.45" customHeight="1"/>
    <row r="6638" ht="14.45" customHeight="1"/>
    <row r="6639" ht="14.45" customHeight="1"/>
    <row r="6640" ht="14.45" customHeight="1"/>
    <row r="6641" ht="14.45" customHeight="1"/>
    <row r="6642" ht="14.45" customHeight="1"/>
    <row r="6643" ht="14.45" customHeight="1"/>
    <row r="6644" ht="14.45" customHeight="1"/>
    <row r="6645" ht="14.45" customHeight="1"/>
    <row r="6646" ht="14.45" customHeight="1"/>
    <row r="6647" ht="14.45" customHeight="1"/>
    <row r="6648" ht="14.45" customHeight="1"/>
    <row r="6649" ht="14.45" customHeight="1"/>
    <row r="6650" ht="14.45" customHeight="1"/>
    <row r="6651" ht="14.45" customHeight="1"/>
    <row r="6652" ht="14.45" customHeight="1"/>
    <row r="6653" ht="14.45" customHeight="1"/>
    <row r="6654" ht="14.45" customHeight="1"/>
    <row r="6655" ht="14.45" customHeight="1"/>
    <row r="6656" ht="14.45" customHeight="1"/>
    <row r="6657" ht="14.45" customHeight="1"/>
    <row r="6658" ht="14.45" customHeight="1"/>
    <row r="6659" ht="14.45" customHeight="1"/>
    <row r="6660" ht="14.45" customHeight="1"/>
    <row r="6661" ht="14.45" customHeight="1"/>
    <row r="6662" ht="14.45" customHeight="1"/>
    <row r="6663" ht="14.45" customHeight="1"/>
    <row r="6664" ht="14.45" customHeight="1"/>
    <row r="6665" ht="14.45" customHeight="1"/>
    <row r="6666" ht="14.45" customHeight="1"/>
    <row r="6667" ht="14.45" customHeight="1"/>
    <row r="6668" ht="14.45" customHeight="1"/>
    <row r="6669" ht="14.45" customHeight="1"/>
    <row r="6670" ht="14.45" customHeight="1"/>
    <row r="6671" ht="14.45" customHeight="1"/>
    <row r="6672" ht="14.45" customHeight="1"/>
    <row r="6673" ht="14.45" customHeight="1"/>
    <row r="6674" ht="14.45" customHeight="1"/>
    <row r="6675" ht="14.45" customHeight="1"/>
    <row r="6676" ht="14.45" customHeight="1"/>
    <row r="6677" ht="14.45" customHeight="1"/>
    <row r="6678" ht="14.45" customHeight="1"/>
    <row r="6679" ht="14.45" customHeight="1"/>
    <row r="6680" ht="14.45" customHeight="1"/>
    <row r="6681" ht="14.45" customHeight="1"/>
    <row r="6682" ht="14.45" customHeight="1"/>
    <row r="6683" ht="14.45" customHeight="1"/>
    <row r="6684" ht="14.45" customHeight="1"/>
    <row r="6685" ht="14.45" customHeight="1"/>
    <row r="6686" ht="14.45" customHeight="1"/>
    <row r="6687" ht="14.45" customHeight="1"/>
    <row r="6688" ht="14.45" customHeight="1"/>
    <row r="6689" ht="14.45" customHeight="1"/>
    <row r="6690" ht="14.45" customHeight="1"/>
    <row r="6691" ht="14.45" customHeight="1"/>
    <row r="6692" ht="14.45" customHeight="1"/>
    <row r="6693" ht="14.45" customHeight="1"/>
    <row r="6694" ht="14.45" customHeight="1"/>
    <row r="6695" ht="14.45" customHeight="1"/>
    <row r="6696" ht="14.45" customHeight="1"/>
    <row r="6697" ht="14.45" customHeight="1"/>
    <row r="6698" ht="14.45" customHeight="1"/>
    <row r="6699" ht="14.45" customHeight="1"/>
    <row r="6700" ht="14.45" customHeight="1"/>
    <row r="6701" ht="14.45" customHeight="1"/>
    <row r="6702" ht="14.45" customHeight="1"/>
    <row r="6703" ht="14.45" customHeight="1"/>
    <row r="6704" ht="14.45" customHeight="1"/>
    <row r="6705" ht="14.45" customHeight="1"/>
    <row r="6706" ht="14.45" customHeight="1"/>
    <row r="6707" ht="14.45" customHeight="1"/>
    <row r="6708" ht="14.45" customHeight="1"/>
    <row r="6709" ht="14.45" customHeight="1"/>
    <row r="6710" ht="14.45" customHeight="1"/>
    <row r="6711" ht="14.45" customHeight="1"/>
    <row r="6712" ht="14.45" customHeight="1"/>
    <row r="6713" ht="14.45" customHeight="1"/>
    <row r="6714" ht="14.45" customHeight="1"/>
    <row r="6715" ht="14.45" customHeight="1"/>
    <row r="6716" ht="14.45" customHeight="1"/>
    <row r="6717" ht="14.45" customHeight="1"/>
    <row r="6718" ht="14.45" customHeight="1"/>
    <row r="6719" ht="14.45" customHeight="1"/>
    <row r="6720" ht="14.45" customHeight="1"/>
    <row r="6721" ht="14.45" customHeight="1"/>
    <row r="6722" ht="14.45" customHeight="1"/>
    <row r="6723" ht="14.45" customHeight="1"/>
    <row r="6724" ht="14.45" customHeight="1"/>
    <row r="6725" ht="14.45" customHeight="1"/>
    <row r="6726" ht="14.45" customHeight="1"/>
    <row r="6727" ht="14.45" customHeight="1"/>
    <row r="6728" ht="14.45" customHeight="1"/>
    <row r="6729" ht="14.45" customHeight="1"/>
    <row r="6730" ht="14.45" customHeight="1"/>
    <row r="6731" ht="14.45" customHeight="1"/>
    <row r="6732" ht="14.45" customHeight="1"/>
    <row r="6733" ht="14.45" customHeight="1"/>
    <row r="6734" ht="14.45" customHeight="1"/>
    <row r="6735" ht="14.45" customHeight="1"/>
    <row r="6736" ht="14.45" customHeight="1"/>
    <row r="6737" ht="14.45" customHeight="1"/>
    <row r="6738" ht="14.45" customHeight="1"/>
    <row r="6739" ht="14.45" customHeight="1"/>
    <row r="6740" ht="14.45" customHeight="1"/>
    <row r="6741" ht="14.45" customHeight="1"/>
    <row r="6742" ht="14.45" customHeight="1"/>
    <row r="6743" ht="14.45" customHeight="1"/>
    <row r="6744" ht="14.45" customHeight="1"/>
    <row r="6745" ht="14.45" customHeight="1"/>
    <row r="6746" ht="14.45" customHeight="1"/>
    <row r="6747" ht="14.45" customHeight="1"/>
    <row r="6748" ht="14.45" customHeight="1"/>
    <row r="6749" ht="14.45" customHeight="1"/>
    <row r="6750" ht="14.45" customHeight="1"/>
    <row r="6751" ht="14.45" customHeight="1"/>
    <row r="6752" ht="14.45" customHeight="1"/>
    <row r="6753" ht="14.45" customHeight="1"/>
    <row r="6754" ht="14.45" customHeight="1"/>
    <row r="6755" ht="14.45" customHeight="1"/>
    <row r="6756" ht="14.45" customHeight="1"/>
    <row r="6757" ht="14.45" customHeight="1"/>
    <row r="6758" ht="14.45" customHeight="1"/>
    <row r="6759" ht="14.45" customHeight="1"/>
    <row r="6760" ht="14.45" customHeight="1"/>
    <row r="6761" ht="14.45" customHeight="1"/>
    <row r="6762" ht="14.45" customHeight="1"/>
    <row r="6763" ht="14.45" customHeight="1"/>
    <row r="6764" ht="14.45" customHeight="1"/>
    <row r="6765" ht="14.45" customHeight="1"/>
    <row r="6766" ht="14.45" customHeight="1"/>
    <row r="6767" ht="14.45" customHeight="1"/>
    <row r="6768" ht="14.45" customHeight="1"/>
    <row r="6769" ht="14.45" customHeight="1"/>
    <row r="6770" ht="14.45" customHeight="1"/>
    <row r="6771" ht="14.45" customHeight="1"/>
    <row r="6772" ht="14.45" customHeight="1"/>
    <row r="6773" ht="14.45" customHeight="1"/>
    <row r="6774" ht="14.45" customHeight="1"/>
    <row r="6775" ht="14.45" customHeight="1"/>
    <row r="6776" ht="14.45" customHeight="1"/>
    <row r="6777" ht="14.45" customHeight="1"/>
    <row r="6778" ht="14.45" customHeight="1"/>
    <row r="6779" ht="14.45" customHeight="1"/>
    <row r="6780" ht="14.45" customHeight="1"/>
    <row r="6781" ht="14.45" customHeight="1"/>
    <row r="6782" ht="14.45" customHeight="1"/>
    <row r="6783" ht="14.45" customHeight="1"/>
    <row r="6784" ht="14.45" customHeight="1"/>
    <row r="6785" ht="14.45" customHeight="1"/>
    <row r="6786" ht="14.45" customHeight="1"/>
    <row r="6787" ht="14.45" customHeight="1"/>
    <row r="6788" ht="14.45" customHeight="1"/>
    <row r="6789" ht="14.45" customHeight="1"/>
    <row r="6790" ht="14.45" customHeight="1"/>
    <row r="6791" ht="14.45" customHeight="1"/>
    <row r="6792" ht="14.45" customHeight="1"/>
    <row r="6793" ht="14.45" customHeight="1"/>
    <row r="6794" ht="14.45" customHeight="1"/>
    <row r="6795" ht="14.45" customHeight="1"/>
    <row r="6796" ht="14.45" customHeight="1"/>
    <row r="6797" ht="14.45" customHeight="1"/>
    <row r="6798" ht="14.45" customHeight="1"/>
    <row r="6799" ht="14.45" customHeight="1"/>
    <row r="6800" ht="14.45" customHeight="1"/>
    <row r="6801" ht="14.45" customHeight="1"/>
    <row r="6802" ht="14.45" customHeight="1"/>
    <row r="6803" ht="14.45" customHeight="1"/>
    <row r="6804" ht="14.45" customHeight="1"/>
    <row r="6805" ht="14.45" customHeight="1"/>
    <row r="6806" ht="14.45" customHeight="1"/>
    <row r="6807" ht="14.45" customHeight="1"/>
    <row r="6808" ht="14.45" customHeight="1"/>
    <row r="6809" ht="14.45" customHeight="1"/>
    <row r="6810" ht="14.45" customHeight="1"/>
    <row r="6811" ht="14.45" customHeight="1"/>
    <row r="6812" ht="14.45" customHeight="1"/>
    <row r="6813" ht="14.45" customHeight="1"/>
    <row r="6814" ht="14.45" customHeight="1"/>
    <row r="6815" ht="14.45" customHeight="1"/>
    <row r="6816" ht="14.45" customHeight="1"/>
    <row r="6817" ht="14.45" customHeight="1"/>
    <row r="6818" ht="14.45" customHeight="1"/>
    <row r="6819" ht="14.45" customHeight="1"/>
    <row r="6820" ht="14.45" customHeight="1"/>
    <row r="6821" ht="14.45" customHeight="1"/>
    <row r="6822" ht="14.45" customHeight="1"/>
    <row r="6823" ht="14.45" customHeight="1"/>
    <row r="6824" ht="14.45" customHeight="1"/>
    <row r="6825" ht="14.45" customHeight="1"/>
    <row r="6826" ht="14.45" customHeight="1"/>
    <row r="6827" ht="14.45" customHeight="1"/>
    <row r="6828" ht="14.45" customHeight="1"/>
    <row r="6829" ht="14.45" customHeight="1"/>
    <row r="6830" ht="14.45" customHeight="1"/>
    <row r="6831" ht="14.45" customHeight="1"/>
    <row r="6832" ht="14.45" customHeight="1"/>
    <row r="6833" ht="14.45" customHeight="1"/>
    <row r="6834" ht="14.45" customHeight="1"/>
    <row r="6835" ht="14.45" customHeight="1"/>
    <row r="6836" ht="14.45" customHeight="1"/>
    <row r="6837" ht="14.45" customHeight="1"/>
    <row r="6838" ht="14.45" customHeight="1"/>
    <row r="6839" ht="14.45" customHeight="1"/>
    <row r="6840" ht="14.45" customHeight="1"/>
    <row r="6841" ht="14.45" customHeight="1"/>
    <row r="6842" ht="14.45" customHeight="1"/>
    <row r="6843" ht="14.45" customHeight="1"/>
    <row r="6844" ht="14.45" customHeight="1"/>
    <row r="6845" ht="14.45" customHeight="1"/>
    <row r="6846" ht="14.45" customHeight="1"/>
    <row r="6847" ht="14.45" customHeight="1"/>
    <row r="6848" ht="14.45" customHeight="1"/>
    <row r="6849" ht="14.45" customHeight="1"/>
    <row r="6850" ht="14.45" customHeight="1"/>
    <row r="6851" ht="14.45" customHeight="1"/>
    <row r="6852" ht="14.45" customHeight="1"/>
    <row r="6853" ht="14.45" customHeight="1"/>
    <row r="6854" ht="14.45" customHeight="1"/>
    <row r="6855" ht="14.45" customHeight="1"/>
    <row r="6856" ht="14.45" customHeight="1"/>
    <row r="6857" ht="14.45" customHeight="1"/>
    <row r="6858" ht="14.45" customHeight="1"/>
    <row r="6859" ht="14.45" customHeight="1"/>
    <row r="6860" ht="14.45" customHeight="1"/>
    <row r="6861" ht="14.45" customHeight="1"/>
    <row r="6862" ht="14.45" customHeight="1"/>
    <row r="6863" ht="14.45" customHeight="1"/>
    <row r="6864" ht="14.45" customHeight="1"/>
    <row r="6865" ht="14.45" customHeight="1"/>
    <row r="6866" ht="14.45" customHeight="1"/>
    <row r="6867" ht="14.45" customHeight="1"/>
    <row r="6868" ht="14.45" customHeight="1"/>
    <row r="6869" ht="14.45" customHeight="1"/>
    <row r="6870" ht="14.45" customHeight="1"/>
    <row r="6871" ht="14.45" customHeight="1"/>
    <row r="6872" ht="14.45" customHeight="1"/>
    <row r="6873" ht="14.45" customHeight="1"/>
    <row r="6874" ht="14.45" customHeight="1"/>
    <row r="6875" ht="14.45" customHeight="1"/>
    <row r="6876" ht="14.45" customHeight="1"/>
    <row r="6877" ht="14.45" customHeight="1"/>
    <row r="6878" ht="14.45" customHeight="1"/>
    <row r="6879" ht="14.45" customHeight="1"/>
    <row r="6880" ht="14.45" customHeight="1"/>
    <row r="6881" ht="14.45" customHeight="1"/>
    <row r="6882" ht="14.45" customHeight="1"/>
    <row r="6883" ht="14.45" customHeight="1"/>
    <row r="6884" ht="14.45" customHeight="1"/>
    <row r="6885" ht="14.45" customHeight="1"/>
    <row r="6886" ht="14.45" customHeight="1"/>
    <row r="6887" ht="14.45" customHeight="1"/>
    <row r="6888" ht="14.45" customHeight="1"/>
    <row r="6889" ht="14.45" customHeight="1"/>
    <row r="6890" ht="14.45" customHeight="1"/>
    <row r="6891" ht="14.45" customHeight="1"/>
    <row r="6892" ht="14.45" customHeight="1"/>
    <row r="6893" ht="14.45" customHeight="1"/>
    <row r="6894" ht="14.45" customHeight="1"/>
    <row r="6895" ht="14.45" customHeight="1"/>
    <row r="6896" ht="14.45" customHeight="1"/>
    <row r="6897" ht="14.45" customHeight="1"/>
    <row r="6898" ht="14.45" customHeight="1"/>
    <row r="6899" ht="14.45" customHeight="1"/>
    <row r="6900" ht="14.45" customHeight="1"/>
    <row r="6901" ht="14.45" customHeight="1"/>
    <row r="6902" ht="14.45" customHeight="1"/>
    <row r="6903" ht="14.45" customHeight="1"/>
    <row r="6904" ht="14.45" customHeight="1"/>
    <row r="6905" ht="14.45" customHeight="1"/>
    <row r="6906" ht="14.45" customHeight="1"/>
    <row r="6907" ht="14.45" customHeight="1"/>
    <row r="6908" ht="14.45" customHeight="1"/>
    <row r="6909" ht="14.45" customHeight="1"/>
    <row r="6910" ht="14.45" customHeight="1"/>
    <row r="6911" ht="14.45" customHeight="1"/>
    <row r="6912" ht="14.45" customHeight="1"/>
    <row r="6913" ht="14.45" customHeight="1"/>
    <row r="6914" ht="14.45" customHeight="1"/>
    <row r="6915" ht="14.45" customHeight="1"/>
    <row r="6916" ht="14.45" customHeight="1"/>
    <row r="6917" ht="14.45" customHeight="1"/>
    <row r="6918" ht="14.45" customHeight="1"/>
    <row r="6919" ht="14.45" customHeight="1"/>
    <row r="6920" ht="14.45" customHeight="1"/>
    <row r="6921" ht="14.45" customHeight="1"/>
    <row r="6922" ht="14.45" customHeight="1"/>
    <row r="6923" ht="14.45" customHeight="1"/>
    <row r="6924" ht="14.45" customHeight="1"/>
    <row r="6925" ht="14.45" customHeight="1"/>
    <row r="6926" ht="14.45" customHeight="1"/>
    <row r="6927" ht="14.45" customHeight="1"/>
    <row r="6928" ht="14.45" customHeight="1"/>
    <row r="6929" ht="14.45" customHeight="1"/>
    <row r="6930" ht="14.45" customHeight="1"/>
    <row r="6931" ht="14.45" customHeight="1"/>
    <row r="6932" ht="14.45" customHeight="1"/>
    <row r="6933" ht="14.45" customHeight="1"/>
    <row r="6934" ht="14.45" customHeight="1"/>
    <row r="6935" ht="14.45" customHeight="1"/>
    <row r="6936" ht="14.45" customHeight="1"/>
    <row r="6937" ht="14.45" customHeight="1"/>
    <row r="6938" ht="14.45" customHeight="1"/>
    <row r="6939" ht="14.45" customHeight="1"/>
    <row r="6940" ht="14.45" customHeight="1"/>
    <row r="6941" ht="14.45" customHeight="1"/>
    <row r="6942" ht="14.45" customHeight="1"/>
    <row r="6943" ht="14.45" customHeight="1"/>
    <row r="6944" ht="14.45" customHeight="1"/>
    <row r="6945" ht="14.45" customHeight="1"/>
    <row r="6946" ht="14.45" customHeight="1"/>
    <row r="6947" ht="14.45" customHeight="1"/>
    <row r="6948" ht="14.45" customHeight="1"/>
    <row r="6949" ht="14.45" customHeight="1"/>
    <row r="6950" ht="14.45" customHeight="1"/>
    <row r="6951" ht="14.45" customHeight="1"/>
    <row r="6952" ht="14.45" customHeight="1"/>
    <row r="6953" ht="14.45" customHeight="1"/>
    <row r="6954" ht="14.45" customHeight="1"/>
    <row r="6955" ht="14.45" customHeight="1"/>
    <row r="6956" ht="14.45" customHeight="1"/>
    <row r="6957" ht="14.45" customHeight="1"/>
    <row r="6958" ht="14.45" customHeight="1"/>
    <row r="6959" ht="14.45" customHeight="1"/>
    <row r="6960" ht="14.45" customHeight="1"/>
    <row r="6961" ht="14.45" customHeight="1"/>
    <row r="6962" ht="14.45" customHeight="1"/>
    <row r="6963" ht="14.45" customHeight="1"/>
    <row r="6964" ht="14.45" customHeight="1"/>
    <row r="6965" ht="14.45" customHeight="1"/>
    <row r="6966" ht="14.45" customHeight="1"/>
    <row r="6967" ht="14.45" customHeight="1"/>
    <row r="6968" ht="14.45" customHeight="1"/>
    <row r="6969" ht="14.45" customHeight="1"/>
    <row r="6970" ht="14.45" customHeight="1"/>
    <row r="6971" ht="14.45" customHeight="1"/>
    <row r="6972" ht="14.45" customHeight="1"/>
    <row r="6973" ht="14.45" customHeight="1"/>
    <row r="6974" ht="14.45" customHeight="1"/>
    <row r="6975" ht="14.45" customHeight="1"/>
    <row r="6976" ht="14.45" customHeight="1"/>
    <row r="6977" ht="14.45" customHeight="1"/>
    <row r="6978" ht="14.45" customHeight="1"/>
    <row r="6979" ht="14.45" customHeight="1"/>
    <row r="6980" ht="14.45" customHeight="1"/>
    <row r="6981" ht="14.45" customHeight="1"/>
    <row r="6982" ht="14.45" customHeight="1"/>
    <row r="6983" ht="14.45" customHeight="1"/>
    <row r="6984" ht="14.45" customHeight="1"/>
    <row r="6985" ht="14.45" customHeight="1"/>
    <row r="6986" ht="14.45" customHeight="1"/>
    <row r="6987" ht="14.45" customHeight="1"/>
    <row r="6988" ht="14.45" customHeight="1"/>
    <row r="6989" ht="14.45" customHeight="1"/>
    <row r="6990" ht="14.45" customHeight="1"/>
    <row r="6991" ht="14.45" customHeight="1"/>
    <row r="6992" ht="14.45" customHeight="1"/>
    <row r="6993" ht="14.45" customHeight="1"/>
    <row r="6994" ht="14.45" customHeight="1"/>
    <row r="6995" ht="14.45" customHeight="1"/>
    <row r="6996" ht="14.45" customHeight="1"/>
    <row r="6997" ht="14.45" customHeight="1"/>
    <row r="6998" ht="14.45" customHeight="1"/>
    <row r="6999" ht="14.45" customHeight="1"/>
    <row r="7000" ht="14.45" customHeight="1"/>
    <row r="7001" ht="14.45" customHeight="1"/>
    <row r="7002" ht="14.45" customHeight="1"/>
    <row r="7003" ht="14.45" customHeight="1"/>
    <row r="7004" ht="14.45" customHeight="1"/>
    <row r="7005" ht="14.45" customHeight="1"/>
    <row r="7006" ht="14.45" customHeight="1"/>
    <row r="7007" ht="14.45" customHeight="1"/>
    <row r="7008" ht="14.45" customHeight="1"/>
    <row r="7009" ht="14.45" customHeight="1"/>
    <row r="7010" ht="14.45" customHeight="1"/>
    <row r="7011" ht="14.45" customHeight="1"/>
    <row r="7012" ht="14.45" customHeight="1"/>
    <row r="7013" ht="14.45" customHeight="1"/>
    <row r="7014" ht="14.45" customHeight="1"/>
    <row r="7015" ht="14.45" customHeight="1"/>
    <row r="7016" ht="14.45" customHeight="1"/>
    <row r="7017" ht="14.45" customHeight="1"/>
    <row r="7018" ht="14.45" customHeight="1"/>
    <row r="7019" ht="14.45" customHeight="1"/>
    <row r="7020" ht="14.45" customHeight="1"/>
    <row r="7021" ht="14.45" customHeight="1"/>
    <row r="7022" ht="14.45" customHeight="1"/>
    <row r="7023" ht="14.45" customHeight="1"/>
    <row r="7024" ht="14.45" customHeight="1"/>
    <row r="7025" ht="14.45" customHeight="1"/>
    <row r="7026" ht="14.45" customHeight="1"/>
    <row r="7027" ht="14.45" customHeight="1"/>
    <row r="7028" ht="14.45" customHeight="1"/>
    <row r="7029" ht="14.45" customHeight="1"/>
    <row r="7030" ht="14.45" customHeight="1"/>
    <row r="7031" ht="14.45" customHeight="1"/>
    <row r="7032" ht="14.45" customHeight="1"/>
    <row r="7033" ht="14.45" customHeight="1"/>
    <row r="7034" ht="14.45" customHeight="1"/>
    <row r="7035" ht="14.45" customHeight="1"/>
    <row r="7036" ht="14.45" customHeight="1"/>
    <row r="7037" ht="14.45" customHeight="1"/>
    <row r="7038" ht="14.45" customHeight="1"/>
    <row r="7039" ht="14.45" customHeight="1"/>
    <row r="7040" ht="14.45" customHeight="1"/>
    <row r="7041" ht="14.45" customHeight="1"/>
    <row r="7042" ht="14.45" customHeight="1"/>
    <row r="7043" ht="14.45" customHeight="1"/>
    <row r="7044" ht="14.45" customHeight="1"/>
    <row r="7045" ht="14.45" customHeight="1"/>
    <row r="7046" ht="14.45" customHeight="1"/>
    <row r="7047" ht="14.45" customHeight="1"/>
    <row r="7048" ht="14.45" customHeight="1"/>
    <row r="7049" ht="14.45" customHeight="1"/>
    <row r="7050" ht="14.45" customHeight="1"/>
    <row r="7051" ht="14.45" customHeight="1"/>
    <row r="7052" ht="14.45" customHeight="1"/>
    <row r="7053" ht="14.45" customHeight="1"/>
    <row r="7054" ht="14.45" customHeight="1"/>
    <row r="7055" ht="14.45" customHeight="1"/>
    <row r="7056" ht="14.45" customHeight="1"/>
    <row r="7057" ht="14.45" customHeight="1"/>
    <row r="7058" ht="14.45" customHeight="1"/>
    <row r="7059" ht="14.45" customHeight="1"/>
    <row r="7060" ht="14.45" customHeight="1"/>
    <row r="7061" ht="14.45" customHeight="1"/>
    <row r="7062" ht="14.45" customHeight="1"/>
    <row r="7063" ht="14.45" customHeight="1"/>
    <row r="7064" ht="14.45" customHeight="1"/>
    <row r="7065" ht="14.45" customHeight="1"/>
    <row r="7066" ht="14.45" customHeight="1"/>
    <row r="7067" ht="14.45" customHeight="1"/>
    <row r="7068" ht="14.45" customHeight="1"/>
    <row r="7069" ht="14.45" customHeight="1"/>
    <row r="7070" ht="14.45" customHeight="1"/>
    <row r="7071" ht="14.45" customHeight="1"/>
    <row r="7072" ht="14.45" customHeight="1"/>
    <row r="7073" ht="14.45" customHeight="1"/>
    <row r="7074" ht="14.45" customHeight="1"/>
    <row r="7075" ht="14.45" customHeight="1"/>
    <row r="7076" ht="14.45" customHeight="1"/>
    <row r="7077" ht="14.45" customHeight="1"/>
    <row r="7078" ht="14.45" customHeight="1"/>
    <row r="7079" ht="14.45" customHeight="1"/>
    <row r="7080" ht="14.45" customHeight="1"/>
    <row r="7081" ht="14.45" customHeight="1"/>
    <row r="7082" ht="14.45" customHeight="1"/>
    <row r="7083" ht="14.45" customHeight="1"/>
    <row r="7084" ht="14.45" customHeight="1"/>
    <row r="7085" ht="14.45" customHeight="1"/>
    <row r="7086" ht="14.45" customHeight="1"/>
    <row r="7087" ht="14.45" customHeight="1"/>
    <row r="7088" ht="14.45" customHeight="1"/>
    <row r="7089" ht="14.45" customHeight="1"/>
    <row r="7090" ht="14.45" customHeight="1"/>
    <row r="7091" ht="14.45" customHeight="1"/>
    <row r="7092" ht="14.45" customHeight="1"/>
    <row r="7093" ht="14.45" customHeight="1"/>
    <row r="7094" ht="14.45" customHeight="1"/>
    <row r="7095" ht="14.45" customHeight="1"/>
    <row r="7096" ht="14.45" customHeight="1"/>
    <row r="7097" ht="14.45" customHeight="1"/>
    <row r="7098" ht="14.45" customHeight="1"/>
    <row r="7099" ht="14.45" customHeight="1"/>
    <row r="7100" ht="14.45" customHeight="1"/>
    <row r="7101" ht="14.45" customHeight="1"/>
    <row r="7102" ht="14.45" customHeight="1"/>
    <row r="7103" ht="14.45" customHeight="1"/>
    <row r="7104" ht="14.45" customHeight="1"/>
    <row r="7105" ht="14.45" customHeight="1"/>
    <row r="7106" ht="14.45" customHeight="1"/>
    <row r="7107" ht="14.45" customHeight="1"/>
    <row r="7108" ht="14.45" customHeight="1"/>
    <row r="7109" ht="14.45" customHeight="1"/>
    <row r="7110" ht="14.45" customHeight="1"/>
    <row r="7111" ht="14.45" customHeight="1"/>
    <row r="7112" ht="14.45" customHeight="1"/>
    <row r="7113" ht="14.45" customHeight="1"/>
    <row r="7114" ht="14.45" customHeight="1"/>
    <row r="7115" ht="14.45" customHeight="1"/>
    <row r="7116" ht="14.45" customHeight="1"/>
    <row r="7117" ht="14.45" customHeight="1"/>
    <row r="7118" ht="14.45" customHeight="1"/>
    <row r="7119" ht="14.45" customHeight="1"/>
    <row r="7120" ht="14.45" customHeight="1"/>
    <row r="7121" ht="14.45" customHeight="1"/>
    <row r="7122" ht="14.45" customHeight="1"/>
    <row r="7123" ht="14.45" customHeight="1"/>
    <row r="7124" ht="14.45" customHeight="1"/>
    <row r="7125" ht="14.45" customHeight="1"/>
    <row r="7126" ht="14.45" customHeight="1"/>
    <row r="7127" ht="14.45" customHeight="1"/>
    <row r="7128" ht="14.45" customHeight="1"/>
    <row r="7129" ht="14.45" customHeight="1"/>
    <row r="7130" ht="14.45" customHeight="1"/>
    <row r="7131" ht="14.45" customHeight="1"/>
    <row r="7132" ht="14.45" customHeight="1"/>
    <row r="7133" ht="14.45" customHeight="1"/>
    <row r="7134" ht="14.45" customHeight="1"/>
    <row r="7135" ht="14.45" customHeight="1"/>
    <row r="7136" ht="14.45" customHeight="1"/>
    <row r="7137" ht="14.45" customHeight="1"/>
    <row r="7138" ht="14.45" customHeight="1"/>
    <row r="7139" ht="14.45" customHeight="1"/>
    <row r="7140" ht="14.45" customHeight="1"/>
    <row r="7141" ht="14.45" customHeight="1"/>
    <row r="7142" ht="14.45" customHeight="1"/>
    <row r="7143" ht="14.45" customHeight="1"/>
    <row r="7144" ht="14.45" customHeight="1"/>
    <row r="7145" ht="14.45" customHeight="1"/>
    <row r="7146" ht="14.45" customHeight="1"/>
    <row r="7147" ht="14.45" customHeight="1"/>
    <row r="7148" ht="14.45" customHeight="1"/>
    <row r="7149" ht="14.45" customHeight="1"/>
    <row r="7150" ht="14.45" customHeight="1"/>
    <row r="7151" ht="14.45" customHeight="1"/>
    <row r="7152" ht="14.45" customHeight="1"/>
    <row r="7153" ht="14.45" customHeight="1"/>
    <row r="7154" ht="14.45" customHeight="1"/>
    <row r="7155" ht="14.45" customHeight="1"/>
    <row r="7156" ht="14.45" customHeight="1"/>
    <row r="7157" ht="14.45" customHeight="1"/>
    <row r="7158" ht="14.45" customHeight="1"/>
    <row r="7159" ht="14.45" customHeight="1"/>
    <row r="7160" ht="14.45" customHeight="1"/>
    <row r="7161" ht="14.45" customHeight="1"/>
    <row r="7162" ht="14.45" customHeight="1"/>
    <row r="7163" ht="14.45" customHeight="1"/>
    <row r="7164" ht="14.45" customHeight="1"/>
    <row r="7165" ht="14.45" customHeight="1"/>
    <row r="7166" ht="14.45" customHeight="1"/>
    <row r="7167" ht="14.45" customHeight="1"/>
    <row r="7168" ht="14.45" customHeight="1"/>
    <row r="7169" ht="14.45" customHeight="1"/>
    <row r="7170" ht="14.45" customHeight="1"/>
    <row r="7171" ht="14.45" customHeight="1"/>
    <row r="7172" ht="14.45" customHeight="1"/>
    <row r="7173" ht="14.45" customHeight="1"/>
    <row r="7174" ht="14.45" customHeight="1"/>
    <row r="7175" ht="14.45" customHeight="1"/>
    <row r="7176" ht="14.45" customHeight="1"/>
    <row r="7177" ht="14.45" customHeight="1"/>
    <row r="7178" ht="14.45" customHeight="1"/>
    <row r="7179" ht="14.45" customHeight="1"/>
    <row r="7180" ht="14.45" customHeight="1"/>
    <row r="7181" ht="14.45" customHeight="1"/>
    <row r="7182" ht="14.45" customHeight="1"/>
    <row r="7183" ht="14.45" customHeight="1"/>
    <row r="7184" ht="14.45" customHeight="1"/>
    <row r="7185" ht="14.45" customHeight="1"/>
    <row r="7186" ht="14.45" customHeight="1"/>
    <row r="7187" ht="14.45" customHeight="1"/>
    <row r="7188" ht="14.45" customHeight="1"/>
    <row r="7189" ht="14.45" customHeight="1"/>
    <row r="7190" ht="14.45" customHeight="1"/>
    <row r="7191" ht="14.45" customHeight="1"/>
    <row r="7192" ht="14.45" customHeight="1"/>
    <row r="7193" ht="14.45" customHeight="1"/>
    <row r="7194" ht="14.45" customHeight="1"/>
    <row r="7195" ht="14.45" customHeight="1"/>
    <row r="7196" ht="14.45" customHeight="1"/>
    <row r="7197" ht="14.45" customHeight="1"/>
    <row r="7198" ht="14.45" customHeight="1"/>
    <row r="7199" ht="14.45" customHeight="1"/>
    <row r="7200" ht="14.45" customHeight="1"/>
    <row r="7201" ht="14.45" customHeight="1"/>
    <row r="7202" ht="14.45" customHeight="1"/>
    <row r="7203" ht="14.45" customHeight="1"/>
    <row r="7204" ht="14.45" customHeight="1"/>
    <row r="7205" ht="14.45" customHeight="1"/>
    <row r="7206" ht="14.45" customHeight="1"/>
    <row r="7207" ht="14.45" customHeight="1"/>
    <row r="7208" ht="14.45" customHeight="1"/>
    <row r="7209" ht="14.45" customHeight="1"/>
    <row r="7210" ht="14.45" customHeight="1"/>
    <row r="7211" ht="14.45" customHeight="1"/>
    <row r="7212" ht="14.45" customHeight="1"/>
    <row r="7213" ht="14.45" customHeight="1"/>
    <row r="7214" ht="14.45" customHeight="1"/>
    <row r="7215" ht="14.45" customHeight="1"/>
    <row r="7216" ht="14.45" customHeight="1"/>
    <row r="7217" ht="14.45" customHeight="1"/>
    <row r="7218" ht="14.45" customHeight="1"/>
    <row r="7219" ht="14.45" customHeight="1"/>
    <row r="7220" ht="14.45" customHeight="1"/>
    <row r="7221" ht="14.45" customHeight="1"/>
    <row r="7222" ht="14.45" customHeight="1"/>
    <row r="7223" ht="14.45" customHeight="1"/>
    <row r="7224" ht="14.45" customHeight="1"/>
    <row r="7225" ht="14.45" customHeight="1"/>
    <row r="7226" ht="14.45" customHeight="1"/>
    <row r="7227" ht="14.45" customHeight="1"/>
    <row r="7228" ht="14.45" customHeight="1"/>
    <row r="7229" ht="14.45" customHeight="1"/>
    <row r="7230" ht="14.45" customHeight="1"/>
    <row r="7231" ht="14.45" customHeight="1"/>
    <row r="7232" ht="14.45" customHeight="1"/>
    <row r="7233" ht="14.45" customHeight="1"/>
    <row r="7234" ht="14.45" customHeight="1"/>
    <row r="7235" ht="14.45" customHeight="1"/>
    <row r="7236" ht="14.45" customHeight="1"/>
    <row r="7237" ht="14.45" customHeight="1"/>
    <row r="7238" ht="14.45" customHeight="1"/>
    <row r="7239" ht="14.45" customHeight="1"/>
    <row r="7240" ht="14.45" customHeight="1"/>
    <row r="7241" ht="14.45" customHeight="1"/>
    <row r="7242" ht="14.45" customHeight="1"/>
    <row r="7243" ht="14.45" customHeight="1"/>
    <row r="7244" ht="14.45" customHeight="1"/>
    <row r="7245" ht="14.45" customHeight="1"/>
    <row r="7246" ht="14.45" customHeight="1"/>
    <row r="7247" ht="14.45" customHeight="1"/>
    <row r="7248" ht="14.45" customHeight="1"/>
    <row r="7249" ht="14.45" customHeight="1"/>
    <row r="7250" ht="14.45" customHeight="1"/>
    <row r="7251" ht="14.45" customHeight="1"/>
    <row r="7252" ht="14.45" customHeight="1"/>
    <row r="7253" ht="14.45" customHeight="1"/>
    <row r="7254" ht="14.45" customHeight="1"/>
    <row r="7255" ht="14.45" customHeight="1"/>
    <row r="7256" ht="14.45" customHeight="1"/>
    <row r="7257" ht="14.45" customHeight="1"/>
    <row r="7258" ht="14.45" customHeight="1"/>
    <row r="7259" ht="14.45" customHeight="1"/>
    <row r="7260" ht="14.45" customHeight="1"/>
    <row r="7261" ht="14.45" customHeight="1"/>
    <row r="7262" ht="14.45" customHeight="1"/>
    <row r="7263" ht="14.45" customHeight="1"/>
    <row r="7264" ht="14.45" customHeight="1"/>
    <row r="7265" ht="14.45" customHeight="1"/>
    <row r="7266" ht="14.45" customHeight="1"/>
    <row r="7267" ht="14.45" customHeight="1"/>
    <row r="7268" ht="14.45" customHeight="1"/>
    <row r="7269" ht="14.45" customHeight="1"/>
    <row r="7270" ht="14.45" customHeight="1"/>
    <row r="7271" ht="14.45" customHeight="1"/>
    <row r="7272" ht="14.45" customHeight="1"/>
    <row r="7273" ht="14.45" customHeight="1"/>
    <row r="7274" ht="14.45" customHeight="1"/>
    <row r="7275" ht="14.45" customHeight="1"/>
    <row r="7276" ht="14.45" customHeight="1"/>
    <row r="7277" ht="14.45" customHeight="1"/>
    <row r="7278" ht="14.45" customHeight="1"/>
    <row r="7279" ht="14.45" customHeight="1"/>
    <row r="7280" ht="14.45" customHeight="1"/>
    <row r="7281" ht="14.45" customHeight="1"/>
    <row r="7282" ht="14.45" customHeight="1"/>
    <row r="7283" ht="14.45" customHeight="1"/>
    <row r="7284" ht="14.45" customHeight="1"/>
    <row r="7285" ht="14.45" customHeight="1"/>
    <row r="7286" ht="14.45" customHeight="1"/>
    <row r="7287" ht="14.45" customHeight="1"/>
    <row r="7288" ht="14.45" customHeight="1"/>
    <row r="7289" ht="14.45" customHeight="1"/>
    <row r="7290" ht="14.45" customHeight="1"/>
    <row r="7291" ht="14.45" customHeight="1"/>
    <row r="7292" ht="14.45" customHeight="1"/>
    <row r="7293" ht="14.45" customHeight="1"/>
    <row r="7294" ht="14.45" customHeight="1"/>
    <row r="7295" ht="14.45" customHeight="1"/>
    <row r="7296" ht="14.45" customHeight="1"/>
    <row r="7297" ht="14.45" customHeight="1"/>
    <row r="7298" ht="14.45" customHeight="1"/>
    <row r="7299" ht="14.45" customHeight="1"/>
    <row r="7300" ht="14.45" customHeight="1"/>
    <row r="7301" ht="14.45" customHeight="1"/>
    <row r="7302" ht="14.45" customHeight="1"/>
    <row r="7303" ht="14.45" customHeight="1"/>
    <row r="7304" ht="14.45" customHeight="1"/>
    <row r="7305" ht="14.45" customHeight="1"/>
    <row r="7306" ht="14.45" customHeight="1"/>
    <row r="7307" ht="14.45" customHeight="1"/>
    <row r="7308" ht="14.45" customHeight="1"/>
    <row r="7309" ht="14.45" customHeight="1"/>
    <row r="7310" ht="14.45" customHeight="1"/>
    <row r="7311" ht="14.45" customHeight="1"/>
    <row r="7312" ht="14.45" customHeight="1"/>
    <row r="7313" ht="14.45" customHeight="1"/>
    <row r="7314" ht="14.45" customHeight="1"/>
    <row r="7315" ht="14.45" customHeight="1"/>
    <row r="7316" ht="14.45" customHeight="1"/>
    <row r="7317" ht="14.45" customHeight="1"/>
    <row r="7318" ht="14.45" customHeight="1"/>
    <row r="7319" ht="14.45" customHeight="1"/>
    <row r="7320" ht="14.45" customHeight="1"/>
    <row r="7321" ht="14.45" customHeight="1"/>
    <row r="7322" ht="14.45" customHeight="1"/>
    <row r="7323" ht="14.45" customHeight="1"/>
    <row r="7324" ht="14.45" customHeight="1"/>
    <row r="7325" ht="14.45" customHeight="1"/>
    <row r="7326" ht="14.45" customHeight="1"/>
    <row r="7327" ht="14.45" customHeight="1"/>
    <row r="7328" ht="14.45" customHeight="1"/>
    <row r="7329" ht="14.45" customHeight="1"/>
    <row r="7330" ht="14.45" customHeight="1"/>
    <row r="7331" ht="14.45" customHeight="1"/>
    <row r="7332" ht="14.45" customHeight="1"/>
    <row r="7333" ht="14.45" customHeight="1"/>
    <row r="7334" ht="14.45" customHeight="1"/>
    <row r="7335" ht="14.45" customHeight="1"/>
    <row r="7336" ht="14.45" customHeight="1"/>
    <row r="7337" ht="14.45" customHeight="1"/>
    <row r="7338" ht="14.45" customHeight="1"/>
    <row r="7339" ht="14.45" customHeight="1"/>
    <row r="7340" ht="14.45" customHeight="1"/>
    <row r="7341" ht="14.45" customHeight="1"/>
    <row r="7342" ht="14.45" customHeight="1"/>
    <row r="7343" ht="14.45" customHeight="1"/>
    <row r="7344" ht="14.45" customHeight="1"/>
    <row r="7345" ht="14.45" customHeight="1"/>
    <row r="7346" ht="14.45" customHeight="1"/>
    <row r="7347" ht="14.45" customHeight="1"/>
    <row r="7348" ht="14.45" customHeight="1"/>
    <row r="7349" ht="14.45" customHeight="1"/>
    <row r="7350" ht="14.45" customHeight="1"/>
    <row r="7351" ht="14.45" customHeight="1"/>
    <row r="7352" ht="14.45" customHeight="1"/>
    <row r="7353" ht="14.45" customHeight="1"/>
    <row r="7354" ht="14.45" customHeight="1"/>
    <row r="7355" ht="14.45" customHeight="1"/>
    <row r="7356" ht="14.45" customHeight="1"/>
    <row r="7357" ht="14.45" customHeight="1"/>
    <row r="7358" ht="14.45" customHeight="1"/>
    <row r="7359" ht="14.45" customHeight="1"/>
    <row r="7360" ht="14.45" customHeight="1"/>
    <row r="7361" ht="14.45" customHeight="1"/>
    <row r="7362" ht="14.45" customHeight="1"/>
    <row r="7363" ht="14.45" customHeight="1"/>
    <row r="7364" ht="14.45" customHeight="1"/>
    <row r="7365" ht="14.45" customHeight="1"/>
    <row r="7366" ht="14.45" customHeight="1"/>
    <row r="7367" ht="14.45" customHeight="1"/>
    <row r="7368" ht="14.45" customHeight="1"/>
    <row r="7369" ht="14.45" customHeight="1"/>
    <row r="7370" ht="14.45" customHeight="1"/>
    <row r="7371" ht="14.45" customHeight="1"/>
    <row r="7372" ht="14.45" customHeight="1"/>
    <row r="7373" ht="14.45" customHeight="1"/>
    <row r="7374" ht="14.45" customHeight="1"/>
    <row r="7375" ht="14.45" customHeight="1"/>
    <row r="7376" ht="14.45" customHeight="1"/>
    <row r="7377" ht="14.45" customHeight="1"/>
    <row r="7378" ht="14.45" customHeight="1"/>
    <row r="7379" ht="14.45" customHeight="1"/>
    <row r="7380" ht="14.45" customHeight="1"/>
    <row r="7381" ht="14.45" customHeight="1"/>
    <row r="7382" ht="14.45" customHeight="1"/>
    <row r="7383" ht="14.45" customHeight="1"/>
    <row r="7384" ht="14.45" customHeight="1"/>
    <row r="7385" ht="14.45" customHeight="1"/>
    <row r="7386" ht="14.45" customHeight="1"/>
    <row r="7387" ht="14.45" customHeight="1"/>
    <row r="7388" ht="14.45" customHeight="1"/>
    <row r="7389" ht="14.45" customHeight="1"/>
    <row r="7390" ht="14.45" customHeight="1"/>
    <row r="7391" ht="14.45" customHeight="1"/>
    <row r="7392" ht="14.45" customHeight="1"/>
    <row r="7393" ht="14.45" customHeight="1"/>
    <row r="7394" ht="14.45" customHeight="1"/>
    <row r="7395" ht="14.45" customHeight="1"/>
    <row r="7396" ht="14.45" customHeight="1"/>
    <row r="7397" ht="14.45" customHeight="1"/>
    <row r="7398" ht="14.45" customHeight="1"/>
    <row r="7399" ht="14.45" customHeight="1"/>
    <row r="7400" ht="14.45" customHeight="1"/>
    <row r="7401" ht="14.45" customHeight="1"/>
    <row r="7402" ht="14.45" customHeight="1"/>
    <row r="7403" ht="14.45" customHeight="1"/>
    <row r="7404" ht="14.45" customHeight="1"/>
    <row r="7405" ht="14.45" customHeight="1"/>
    <row r="7406" ht="14.45" customHeight="1"/>
    <row r="7407" ht="14.45" customHeight="1"/>
    <row r="7408" ht="14.45" customHeight="1"/>
    <row r="7409" ht="14.45" customHeight="1"/>
    <row r="7410" ht="14.45" customHeight="1"/>
    <row r="7411" ht="14.45" customHeight="1"/>
    <row r="7412" ht="14.45" customHeight="1"/>
    <row r="7413" ht="14.45" customHeight="1"/>
    <row r="7414" ht="14.45" customHeight="1"/>
    <row r="7415" ht="14.45" customHeight="1"/>
    <row r="7416" ht="14.45" customHeight="1"/>
    <row r="7417" ht="14.45" customHeight="1"/>
    <row r="7418" ht="14.45" customHeight="1"/>
    <row r="7419" ht="14.45" customHeight="1"/>
    <row r="7420" ht="14.45" customHeight="1"/>
    <row r="7421" ht="14.45" customHeight="1"/>
    <row r="7422" ht="14.45" customHeight="1"/>
    <row r="7423" ht="14.45" customHeight="1"/>
    <row r="7424" ht="14.45" customHeight="1"/>
    <row r="7425" ht="14.45" customHeight="1"/>
    <row r="7426" ht="14.45" customHeight="1"/>
    <row r="7427" ht="14.45" customHeight="1"/>
    <row r="7428" ht="14.45" customHeight="1"/>
    <row r="7429" ht="14.45" customHeight="1"/>
    <row r="7430" ht="14.45" customHeight="1"/>
    <row r="7431" ht="14.45" customHeight="1"/>
    <row r="7432" ht="14.45" customHeight="1"/>
    <row r="7433" ht="14.45" customHeight="1"/>
    <row r="7434" ht="14.45" customHeight="1"/>
    <row r="7435" ht="14.45" customHeight="1"/>
    <row r="7436" ht="14.45" customHeight="1"/>
    <row r="7437" ht="14.45" customHeight="1"/>
    <row r="7438" ht="14.45" customHeight="1"/>
    <row r="7439" ht="14.45" customHeight="1"/>
    <row r="7440" ht="14.45" customHeight="1"/>
    <row r="7441" ht="14.45" customHeight="1"/>
    <row r="7442" ht="14.45" customHeight="1"/>
    <row r="7443" ht="14.45" customHeight="1"/>
    <row r="7444" ht="14.45" customHeight="1"/>
    <row r="7445" ht="14.45" customHeight="1"/>
    <row r="7446" ht="14.45" customHeight="1"/>
    <row r="7447" ht="14.45" customHeight="1"/>
    <row r="7448" ht="14.45" customHeight="1"/>
    <row r="7449" ht="14.45" customHeight="1"/>
    <row r="7450" ht="14.45" customHeight="1"/>
    <row r="7451" ht="14.45" customHeight="1"/>
    <row r="7452" ht="14.45" customHeight="1"/>
    <row r="7453" ht="14.45" customHeight="1"/>
    <row r="7454" ht="14.45" customHeight="1"/>
    <row r="7455" ht="14.45" customHeight="1"/>
    <row r="7456" ht="14.45" customHeight="1"/>
    <row r="7457" ht="14.45" customHeight="1"/>
    <row r="7458" ht="14.45" customHeight="1"/>
    <row r="7459" ht="14.45" customHeight="1"/>
    <row r="7460" ht="14.45" customHeight="1"/>
    <row r="7461" ht="14.45" customHeight="1"/>
    <row r="7462" ht="14.45" customHeight="1"/>
    <row r="7463" ht="14.45" customHeight="1"/>
    <row r="7464" ht="14.45" customHeight="1"/>
    <row r="7465" ht="14.45" customHeight="1"/>
    <row r="7466" ht="14.45" customHeight="1"/>
    <row r="7467" ht="14.45" customHeight="1"/>
    <row r="7468" ht="14.45" customHeight="1"/>
    <row r="7469" ht="14.45" customHeight="1"/>
    <row r="7470" ht="14.45" customHeight="1"/>
    <row r="7471" ht="14.45" customHeight="1"/>
    <row r="7472" ht="14.45" customHeight="1"/>
    <row r="7473" ht="14.45" customHeight="1"/>
    <row r="7474" ht="14.45" customHeight="1"/>
    <row r="7475" ht="14.45" customHeight="1"/>
    <row r="7476" ht="14.45" customHeight="1"/>
    <row r="7477" ht="14.45" customHeight="1"/>
    <row r="7478" ht="14.45" customHeight="1"/>
    <row r="7479" ht="14.45" customHeight="1"/>
    <row r="7480" ht="14.45" customHeight="1"/>
    <row r="7481" ht="14.45" customHeight="1"/>
    <row r="7482" ht="14.45" customHeight="1"/>
    <row r="7483" ht="14.45" customHeight="1"/>
    <row r="7484" ht="14.45" customHeight="1"/>
    <row r="7485" ht="14.45" customHeight="1"/>
    <row r="7486" ht="14.45" customHeight="1"/>
    <row r="7487" ht="14.45" customHeight="1"/>
    <row r="7488" ht="14.45" customHeight="1"/>
    <row r="7489" ht="14.45" customHeight="1"/>
    <row r="7490" ht="14.45" customHeight="1"/>
    <row r="7491" ht="14.45" customHeight="1"/>
    <row r="7492" ht="14.45" customHeight="1"/>
    <row r="7493" ht="14.45" customHeight="1"/>
    <row r="7494" ht="14.45" customHeight="1"/>
    <row r="7495" ht="14.45" customHeight="1"/>
    <row r="7496" ht="14.45" customHeight="1"/>
    <row r="7497" ht="14.45" customHeight="1"/>
    <row r="7498" ht="14.45" customHeight="1"/>
    <row r="7499" ht="14.45" customHeight="1"/>
    <row r="7500" ht="14.45" customHeight="1"/>
    <row r="7501" ht="14.45" customHeight="1"/>
    <row r="7502" ht="14.45" customHeight="1"/>
    <row r="7503" ht="14.45" customHeight="1"/>
    <row r="7504" ht="14.45" customHeight="1"/>
    <row r="7505" ht="14.45" customHeight="1"/>
    <row r="7506" ht="14.45" customHeight="1"/>
    <row r="7507" ht="14.45" customHeight="1"/>
    <row r="7508" ht="14.45" customHeight="1"/>
    <row r="7509" ht="14.45" customHeight="1"/>
    <row r="7510" ht="14.45" customHeight="1"/>
    <row r="7511" ht="14.45" customHeight="1"/>
    <row r="7512" ht="14.45" customHeight="1"/>
    <row r="7513" ht="14.45" customHeight="1"/>
    <row r="7514" ht="14.45" customHeight="1"/>
    <row r="7515" ht="14.45" customHeight="1"/>
    <row r="7516" ht="14.45" customHeight="1"/>
    <row r="7517" ht="14.45" customHeight="1"/>
    <row r="7518" ht="14.45" customHeight="1"/>
    <row r="7519" ht="14.45" customHeight="1"/>
    <row r="7520" ht="14.45" customHeight="1"/>
    <row r="7521" ht="14.45" customHeight="1"/>
    <row r="7522" ht="14.45" customHeight="1"/>
    <row r="7523" ht="14.45" customHeight="1"/>
    <row r="7524" ht="14.45" customHeight="1"/>
    <row r="7525" ht="14.45" customHeight="1"/>
    <row r="7526" ht="14.45" customHeight="1"/>
    <row r="7527" ht="14.45" customHeight="1"/>
    <row r="7528" ht="14.45" customHeight="1"/>
    <row r="7529" ht="14.45" customHeight="1"/>
    <row r="7530" ht="14.45" customHeight="1"/>
    <row r="7531" ht="14.45" customHeight="1"/>
    <row r="7532" ht="14.45" customHeight="1"/>
    <row r="7533" ht="14.45" customHeight="1"/>
    <row r="7534" ht="14.45" customHeight="1"/>
    <row r="7535" ht="14.45" customHeight="1"/>
    <row r="7536" ht="14.45" customHeight="1"/>
    <row r="7537" ht="14.45" customHeight="1"/>
    <row r="7538" ht="14.45" customHeight="1"/>
    <row r="7539" ht="14.45" customHeight="1"/>
    <row r="7540" ht="14.45" customHeight="1"/>
    <row r="7541" ht="14.45" customHeight="1"/>
    <row r="7542" ht="14.45" customHeight="1"/>
    <row r="7543" ht="14.45" customHeight="1"/>
    <row r="7544" ht="14.45" customHeight="1"/>
    <row r="7545" ht="14.45" customHeight="1"/>
    <row r="7546" ht="14.45" customHeight="1"/>
    <row r="7547" ht="14.45" customHeight="1"/>
    <row r="7548" ht="14.45" customHeight="1"/>
    <row r="7549" ht="14.45" customHeight="1"/>
    <row r="7550" ht="14.45" customHeight="1"/>
    <row r="7551" ht="14.45" customHeight="1"/>
    <row r="7552" ht="14.45" customHeight="1"/>
    <row r="7553" ht="14.45" customHeight="1"/>
    <row r="7554" ht="14.45" customHeight="1"/>
    <row r="7555" ht="14.45" customHeight="1"/>
    <row r="7556" ht="14.45" customHeight="1"/>
    <row r="7557" ht="14.45" customHeight="1"/>
    <row r="7558" ht="14.45" customHeight="1"/>
    <row r="7559" ht="14.45" customHeight="1"/>
    <row r="7560" ht="14.45" customHeight="1"/>
    <row r="7561" ht="14.45" customHeight="1"/>
    <row r="7562" ht="14.45" customHeight="1"/>
    <row r="7563" ht="14.45" customHeight="1"/>
    <row r="7564" ht="14.45" customHeight="1"/>
    <row r="7565" ht="14.45" customHeight="1"/>
    <row r="7566" ht="14.45" customHeight="1"/>
    <row r="7567" ht="14.45" customHeight="1"/>
    <row r="7568" ht="14.45" customHeight="1"/>
    <row r="7569" ht="14.45" customHeight="1"/>
    <row r="7570" ht="14.45" customHeight="1"/>
    <row r="7571" ht="14.45" customHeight="1"/>
    <row r="7572" ht="14.45" customHeight="1"/>
    <row r="7573" ht="14.45" customHeight="1"/>
    <row r="7574" ht="14.45" customHeight="1"/>
    <row r="7575" ht="14.45" customHeight="1"/>
    <row r="7576" ht="14.45" customHeight="1"/>
    <row r="7577" ht="14.45" customHeight="1"/>
    <row r="7578" ht="14.45" customHeight="1"/>
    <row r="7579" ht="14.45" customHeight="1"/>
    <row r="7580" ht="14.45" customHeight="1"/>
    <row r="7581" ht="14.45" customHeight="1"/>
    <row r="7582" ht="14.45" customHeight="1"/>
    <row r="7583" ht="14.45" customHeight="1"/>
    <row r="7584" ht="14.45" customHeight="1"/>
    <row r="7585" ht="14.45" customHeight="1"/>
    <row r="7586" ht="14.45" customHeight="1"/>
    <row r="7587" ht="14.45" customHeight="1"/>
    <row r="7588" ht="14.45" customHeight="1"/>
    <row r="7589" ht="14.45" customHeight="1"/>
    <row r="7590" ht="14.45" customHeight="1"/>
    <row r="7591" ht="14.45" customHeight="1"/>
    <row r="7592" ht="14.45" customHeight="1"/>
    <row r="7593" ht="14.45" customHeight="1"/>
    <row r="7594" ht="14.45" customHeight="1"/>
    <row r="7595" ht="14.45" customHeight="1"/>
    <row r="7596" ht="14.45" customHeight="1"/>
    <row r="7597" ht="14.45" customHeight="1"/>
    <row r="7598" ht="14.45" customHeight="1"/>
    <row r="7599" ht="14.45" customHeight="1"/>
    <row r="7600" ht="14.45" customHeight="1"/>
    <row r="7601" ht="14.45" customHeight="1"/>
    <row r="7602" ht="14.45" customHeight="1"/>
    <row r="7603" ht="14.45" customHeight="1"/>
    <row r="7604" ht="14.45" customHeight="1"/>
    <row r="7605" ht="14.45" customHeight="1"/>
    <row r="7606" ht="14.45" customHeight="1"/>
    <row r="7607" ht="14.45" customHeight="1"/>
    <row r="7608" ht="14.45" customHeight="1"/>
    <row r="7609" ht="14.45" customHeight="1"/>
    <row r="7610" ht="14.45" customHeight="1"/>
    <row r="7611" ht="14.45" customHeight="1"/>
    <row r="7612" ht="14.45" customHeight="1"/>
    <row r="7613" ht="14.45" customHeight="1"/>
    <row r="7614" ht="14.45" customHeight="1"/>
    <row r="7615" ht="14.45" customHeight="1"/>
    <row r="7616" ht="14.45" customHeight="1"/>
    <row r="7617" ht="14.45" customHeight="1"/>
    <row r="7618" ht="14.45" customHeight="1"/>
    <row r="7619" ht="14.45" customHeight="1"/>
    <row r="7620" ht="14.45" customHeight="1"/>
    <row r="7621" ht="14.45" customHeight="1"/>
    <row r="7622" ht="14.45" customHeight="1"/>
    <row r="7623" ht="14.45" customHeight="1"/>
    <row r="7624" ht="14.45" customHeight="1"/>
    <row r="7625" ht="14.45" customHeight="1"/>
    <row r="7626" ht="14.45" customHeight="1"/>
    <row r="7627" ht="14.45" customHeight="1"/>
    <row r="7628" ht="14.45" customHeight="1"/>
    <row r="7629" ht="14.45" customHeight="1"/>
    <row r="7630" ht="14.45" customHeight="1"/>
    <row r="7631" ht="14.45" customHeight="1"/>
    <row r="7632" ht="14.45" customHeight="1"/>
    <row r="7633" ht="14.45" customHeight="1"/>
    <row r="7634" ht="14.45" customHeight="1"/>
    <row r="7635" ht="14.45" customHeight="1"/>
    <row r="7636" ht="14.45" customHeight="1"/>
    <row r="7637" ht="14.45" customHeight="1"/>
    <row r="7638" ht="14.45" customHeight="1"/>
    <row r="7639" ht="14.45" customHeight="1"/>
    <row r="7640" ht="14.45" customHeight="1"/>
    <row r="7641" ht="14.45" customHeight="1"/>
    <row r="7642" ht="14.45" customHeight="1"/>
    <row r="7643" ht="14.45" customHeight="1"/>
    <row r="7644" ht="14.45" customHeight="1"/>
    <row r="7645" ht="14.45" customHeight="1"/>
    <row r="7646" ht="14.45" customHeight="1"/>
    <row r="7647" ht="14.45" customHeight="1"/>
    <row r="7648" ht="14.45" customHeight="1"/>
    <row r="7649" ht="14.45" customHeight="1"/>
    <row r="7650" ht="14.45" customHeight="1"/>
    <row r="7651" ht="14.45" customHeight="1"/>
    <row r="7652" ht="14.45" customHeight="1"/>
    <row r="7653" ht="14.45" customHeight="1"/>
    <row r="7654" ht="14.45" customHeight="1"/>
    <row r="7655" ht="14.45" customHeight="1"/>
    <row r="7656" ht="14.45" customHeight="1"/>
    <row r="7657" ht="14.45" customHeight="1"/>
    <row r="7658" ht="14.45" customHeight="1"/>
    <row r="7659" ht="14.45" customHeight="1"/>
    <row r="7660" ht="14.45" customHeight="1"/>
    <row r="7661" ht="14.45" customHeight="1"/>
    <row r="7662" ht="14.45" customHeight="1"/>
    <row r="7663" ht="14.45" customHeight="1"/>
    <row r="7664" ht="14.45" customHeight="1"/>
    <row r="7665" ht="14.45" customHeight="1"/>
    <row r="7666" ht="14.45" customHeight="1"/>
    <row r="7667" ht="14.45" customHeight="1"/>
    <row r="7668" ht="14.45" customHeight="1"/>
    <row r="7669" ht="14.45" customHeight="1"/>
    <row r="7670" ht="14.45" customHeight="1"/>
    <row r="7671" ht="14.45" customHeight="1"/>
    <row r="7672" ht="14.45" customHeight="1"/>
    <row r="7673" ht="14.45" customHeight="1"/>
    <row r="7674" ht="14.45" customHeight="1"/>
    <row r="7675" ht="14.45" customHeight="1"/>
    <row r="7676" ht="14.45" customHeight="1"/>
    <row r="7677" ht="14.45" customHeight="1"/>
    <row r="7678" ht="14.45" customHeight="1"/>
    <row r="7679" ht="14.45" customHeight="1"/>
    <row r="7680" ht="14.45" customHeight="1"/>
    <row r="7681" ht="14.45" customHeight="1"/>
    <row r="7682" ht="14.45" customHeight="1"/>
    <row r="7683" ht="14.45" customHeight="1"/>
    <row r="7684" ht="14.45" customHeight="1"/>
    <row r="7685" ht="14.45" customHeight="1"/>
    <row r="7686" ht="14.45" customHeight="1"/>
    <row r="7687" ht="14.45" customHeight="1"/>
    <row r="7688" ht="14.45" customHeight="1"/>
    <row r="7689" ht="14.45" customHeight="1"/>
    <row r="7690" ht="14.45" customHeight="1"/>
    <row r="7691" ht="14.45" customHeight="1"/>
    <row r="7692" ht="14.45" customHeight="1"/>
    <row r="7693" ht="14.45" customHeight="1"/>
    <row r="7694" ht="14.45" customHeight="1"/>
    <row r="7695" ht="14.45" customHeight="1"/>
    <row r="7696" ht="14.45" customHeight="1"/>
    <row r="7697" ht="14.45" customHeight="1"/>
    <row r="7698" ht="14.45" customHeight="1"/>
    <row r="7699" ht="14.45" customHeight="1"/>
    <row r="7700" ht="14.45" customHeight="1"/>
    <row r="7701" ht="14.45" customHeight="1"/>
    <row r="7702" ht="14.45" customHeight="1"/>
    <row r="7703" ht="14.45" customHeight="1"/>
    <row r="7704" ht="14.45" customHeight="1"/>
    <row r="7705" ht="14.45" customHeight="1"/>
    <row r="7706" ht="14.45" customHeight="1"/>
    <row r="7707" ht="14.45" customHeight="1"/>
    <row r="7708" ht="14.45" customHeight="1"/>
    <row r="7709" ht="14.45" customHeight="1"/>
    <row r="7710" ht="14.45" customHeight="1"/>
    <row r="7711" ht="14.45" customHeight="1"/>
    <row r="7712" ht="14.45" customHeight="1"/>
    <row r="7713" ht="14.45" customHeight="1"/>
    <row r="7714" ht="14.45" customHeight="1"/>
    <row r="7715" ht="14.45" customHeight="1"/>
    <row r="7716" ht="14.45" customHeight="1"/>
    <row r="7717" ht="14.45" customHeight="1"/>
    <row r="7718" ht="14.45" customHeight="1"/>
    <row r="7719" ht="14.45" customHeight="1"/>
    <row r="7720" ht="14.45" customHeight="1"/>
    <row r="7721" ht="14.45" customHeight="1"/>
    <row r="7722" ht="14.45" customHeight="1"/>
    <row r="7723" ht="14.45" customHeight="1"/>
    <row r="7724" ht="14.45" customHeight="1"/>
    <row r="7725" ht="14.45" customHeight="1"/>
    <row r="7726" ht="14.45" customHeight="1"/>
    <row r="7727" ht="14.45" customHeight="1"/>
    <row r="7728" ht="14.45" customHeight="1"/>
    <row r="7729" ht="14.45" customHeight="1"/>
    <row r="7730" ht="14.45" customHeight="1"/>
    <row r="7731" ht="14.45" customHeight="1"/>
    <row r="7732" ht="14.45" customHeight="1"/>
    <row r="7733" ht="14.45" customHeight="1"/>
    <row r="7734" ht="14.45" customHeight="1"/>
    <row r="7735" ht="14.45" customHeight="1"/>
    <row r="7736" ht="14.45" customHeight="1"/>
    <row r="7737" ht="14.45" customHeight="1"/>
    <row r="7738" ht="14.45" customHeight="1"/>
    <row r="7739" ht="14.45" customHeight="1"/>
    <row r="7740" ht="14.45" customHeight="1"/>
    <row r="7741" ht="14.45" customHeight="1"/>
    <row r="7742" ht="14.45" customHeight="1"/>
    <row r="7743" ht="14.45" customHeight="1"/>
    <row r="7744" ht="14.45" customHeight="1"/>
    <row r="7745" ht="14.45" customHeight="1"/>
    <row r="7746" ht="14.45" customHeight="1"/>
    <row r="7747" ht="14.45" customHeight="1"/>
    <row r="7748" ht="14.45" customHeight="1"/>
    <row r="7749" ht="14.45" customHeight="1"/>
    <row r="7750" ht="14.45" customHeight="1"/>
    <row r="7751" ht="14.45" customHeight="1"/>
    <row r="7752" ht="14.45" customHeight="1"/>
    <row r="7753" ht="14.45" customHeight="1"/>
    <row r="7754" ht="14.45" customHeight="1"/>
    <row r="7755" ht="14.45" customHeight="1"/>
    <row r="7756" ht="14.45" customHeight="1"/>
    <row r="7757" ht="14.45" customHeight="1"/>
    <row r="7758" ht="14.45" customHeight="1"/>
    <row r="7759" ht="14.45" customHeight="1"/>
    <row r="7760" ht="14.45" customHeight="1"/>
    <row r="7761" ht="14.45" customHeight="1"/>
    <row r="7762" ht="14.45" customHeight="1"/>
    <row r="7763" ht="14.45" customHeight="1"/>
    <row r="7764" ht="14.45" customHeight="1"/>
    <row r="7765" ht="14.45" customHeight="1"/>
    <row r="7766" ht="14.45" customHeight="1"/>
    <row r="7767" ht="14.45" customHeight="1"/>
    <row r="7768" ht="14.45" customHeight="1"/>
    <row r="7769" ht="14.45" customHeight="1"/>
    <row r="7770" ht="14.45" customHeight="1"/>
    <row r="7771" ht="14.45" customHeight="1"/>
    <row r="7772" ht="14.45" customHeight="1"/>
    <row r="7773" ht="14.45" customHeight="1"/>
    <row r="7774" ht="14.45" customHeight="1"/>
    <row r="7775" ht="14.45" customHeight="1"/>
    <row r="7776" ht="14.45" customHeight="1"/>
    <row r="7777" ht="14.45" customHeight="1"/>
    <row r="7778" ht="14.45" customHeight="1"/>
    <row r="7779" ht="14.45" customHeight="1"/>
    <row r="7780" ht="14.45" customHeight="1"/>
    <row r="7781" ht="14.45" customHeight="1"/>
    <row r="7782" ht="14.45" customHeight="1"/>
    <row r="7783" ht="14.45" customHeight="1"/>
    <row r="7784" ht="14.45" customHeight="1"/>
    <row r="7785" ht="14.45" customHeight="1"/>
    <row r="7786" ht="14.45" customHeight="1"/>
    <row r="7787" ht="14.45" customHeight="1"/>
    <row r="7788" ht="14.45" customHeight="1"/>
    <row r="7789" ht="14.45" customHeight="1"/>
    <row r="7790" ht="14.45" customHeight="1"/>
    <row r="7791" ht="14.45" customHeight="1"/>
    <row r="7792" ht="14.45" customHeight="1"/>
    <row r="7793" ht="14.45" customHeight="1"/>
    <row r="7794" ht="14.45" customHeight="1"/>
    <row r="7795" ht="14.45" customHeight="1"/>
    <row r="7796" ht="14.45" customHeight="1"/>
    <row r="7797" ht="14.45" customHeight="1"/>
    <row r="7798" ht="14.45" customHeight="1"/>
    <row r="7799" ht="14.45" customHeight="1"/>
    <row r="7800" ht="14.45" customHeight="1"/>
    <row r="7801" ht="14.45" customHeight="1"/>
    <row r="7802" ht="14.45" customHeight="1"/>
    <row r="7803" ht="14.45" customHeight="1"/>
    <row r="7804" ht="14.45" customHeight="1"/>
    <row r="7805" ht="14.45" customHeight="1"/>
    <row r="7806" ht="14.45" customHeight="1"/>
    <row r="7807" ht="14.45" customHeight="1"/>
    <row r="7808" ht="14.45" customHeight="1"/>
    <row r="7809" ht="14.45" customHeight="1"/>
    <row r="7810" ht="14.45" customHeight="1"/>
    <row r="7811" ht="14.45" customHeight="1"/>
    <row r="7812" ht="14.45" customHeight="1"/>
    <row r="7813" ht="14.45" customHeight="1"/>
    <row r="7814" ht="14.45" customHeight="1"/>
    <row r="7815" ht="14.45" customHeight="1"/>
    <row r="7816" ht="14.45" customHeight="1"/>
    <row r="7817" ht="14.45" customHeight="1"/>
    <row r="7818" ht="14.45" customHeight="1"/>
    <row r="7819" ht="14.45" customHeight="1"/>
    <row r="7820" ht="14.45" customHeight="1"/>
    <row r="7821" ht="14.45" customHeight="1"/>
    <row r="7822" ht="14.45" customHeight="1"/>
    <row r="7823" ht="14.45" customHeight="1"/>
    <row r="7824" ht="14.45" customHeight="1"/>
    <row r="7825" ht="14.45" customHeight="1"/>
    <row r="7826" ht="14.45" customHeight="1"/>
    <row r="7827" ht="14.45" customHeight="1"/>
    <row r="7828" ht="14.45" customHeight="1"/>
    <row r="7829" ht="14.45" customHeight="1"/>
    <row r="7830" ht="14.45" customHeight="1"/>
    <row r="7831" ht="14.45" customHeight="1"/>
    <row r="7832" ht="14.45" customHeight="1"/>
    <row r="7833" ht="14.45" customHeight="1"/>
    <row r="7834" ht="14.45" customHeight="1"/>
    <row r="7835" ht="14.45" customHeight="1"/>
    <row r="7836" ht="14.45" customHeight="1"/>
    <row r="7837" ht="14.45" customHeight="1"/>
    <row r="7838" ht="14.45" customHeight="1"/>
    <row r="7839" ht="14.45" customHeight="1"/>
    <row r="7840" ht="14.45" customHeight="1"/>
    <row r="7841" ht="14.45" customHeight="1"/>
    <row r="7842" ht="14.45" customHeight="1"/>
    <row r="7843" ht="14.45" customHeight="1"/>
    <row r="7844" ht="14.45" customHeight="1"/>
    <row r="7845" ht="14.45" customHeight="1"/>
    <row r="7846" ht="14.45" customHeight="1"/>
    <row r="7847" ht="14.45" customHeight="1"/>
    <row r="7848" ht="14.45" customHeight="1"/>
    <row r="7849" ht="14.45" customHeight="1"/>
    <row r="7850" ht="14.45" customHeight="1"/>
    <row r="7851" ht="14.45" customHeight="1"/>
    <row r="7852" ht="14.45" customHeight="1"/>
    <row r="7853" ht="14.45" customHeight="1"/>
    <row r="7854" ht="14.45" customHeight="1"/>
    <row r="7855" ht="14.45" customHeight="1"/>
    <row r="7856" ht="14.45" customHeight="1"/>
    <row r="7857" ht="14.45" customHeight="1"/>
    <row r="7858" ht="14.45" customHeight="1"/>
    <row r="7859" ht="14.45" customHeight="1"/>
    <row r="7860" ht="14.45" customHeight="1"/>
    <row r="7861" ht="14.45" customHeight="1"/>
    <row r="7862" ht="14.45" customHeight="1"/>
    <row r="7863" ht="14.45" customHeight="1"/>
    <row r="7864" ht="14.45" customHeight="1"/>
    <row r="7865" ht="14.45" customHeight="1"/>
    <row r="7866" ht="14.45" customHeight="1"/>
    <row r="7867" ht="14.45" customHeight="1"/>
    <row r="7868" ht="14.45" customHeight="1"/>
    <row r="7869" ht="14.45" customHeight="1"/>
    <row r="7870" ht="14.45" customHeight="1"/>
    <row r="7871" ht="14.45" customHeight="1"/>
    <row r="7872" ht="14.45" customHeight="1"/>
    <row r="7873" ht="14.45" customHeight="1"/>
    <row r="7874" ht="14.45" customHeight="1"/>
    <row r="7875" ht="14.45" customHeight="1"/>
    <row r="7876" ht="14.45" customHeight="1"/>
    <row r="7877" ht="14.45" customHeight="1"/>
    <row r="7878" ht="14.45" customHeight="1"/>
    <row r="7879" ht="14.45" customHeight="1"/>
    <row r="7880" ht="14.45" customHeight="1"/>
    <row r="7881" ht="14.45" customHeight="1"/>
    <row r="7882" ht="14.45" customHeight="1"/>
    <row r="7883" ht="14.45" customHeight="1"/>
    <row r="7884" ht="14.45" customHeight="1"/>
    <row r="7885" ht="14.45" customHeight="1"/>
    <row r="7886" ht="14.45" customHeight="1"/>
    <row r="7887" ht="14.45" customHeight="1"/>
    <row r="7888" ht="14.45" customHeight="1"/>
    <row r="7889" ht="14.45" customHeight="1"/>
    <row r="7890" ht="14.45" customHeight="1"/>
    <row r="7891" ht="14.45" customHeight="1"/>
    <row r="7892" ht="14.45" customHeight="1"/>
    <row r="7893" ht="14.45" customHeight="1"/>
    <row r="7894" ht="14.45" customHeight="1"/>
    <row r="7895" ht="14.45" customHeight="1"/>
    <row r="7896" ht="14.45" customHeight="1"/>
    <row r="7897" ht="14.45" customHeight="1"/>
    <row r="7898" ht="14.45" customHeight="1"/>
    <row r="7899" ht="14.45" customHeight="1"/>
    <row r="7900" ht="14.45" customHeight="1"/>
    <row r="7901" ht="14.45" customHeight="1"/>
    <row r="7902" ht="14.45" customHeight="1"/>
    <row r="7903" ht="14.45" customHeight="1"/>
    <row r="7904" ht="14.45" customHeight="1"/>
    <row r="7905" ht="14.45" customHeight="1"/>
    <row r="7906" ht="14.45" customHeight="1"/>
    <row r="7907" ht="14.45" customHeight="1"/>
    <row r="7908" ht="14.45" customHeight="1"/>
    <row r="7909" ht="14.45" customHeight="1"/>
    <row r="7910" ht="14.45" customHeight="1"/>
    <row r="7911" ht="14.45" customHeight="1"/>
    <row r="7912" ht="14.45" customHeight="1"/>
    <row r="7913" ht="14.45" customHeight="1"/>
    <row r="7914" ht="14.45" customHeight="1"/>
    <row r="7915" ht="14.45" customHeight="1"/>
    <row r="7916" ht="14.45" customHeight="1"/>
    <row r="7917" ht="14.45" customHeight="1"/>
    <row r="7918" ht="14.45" customHeight="1"/>
    <row r="7919" ht="14.45" customHeight="1"/>
    <row r="7920" ht="14.45" customHeight="1"/>
    <row r="7921" ht="14.45" customHeight="1"/>
    <row r="7922" ht="14.45" customHeight="1"/>
    <row r="7923" ht="14.45" customHeight="1"/>
    <row r="7924" ht="14.45" customHeight="1"/>
    <row r="7925" ht="14.45" customHeight="1"/>
    <row r="7926" ht="14.45" customHeight="1"/>
    <row r="7927" ht="14.45" customHeight="1"/>
    <row r="7928" ht="14.45" customHeight="1"/>
    <row r="7929" ht="14.45" customHeight="1"/>
    <row r="7930" ht="14.45" customHeight="1"/>
    <row r="7931" ht="14.45" customHeight="1"/>
    <row r="7932" ht="14.45" customHeight="1"/>
    <row r="7933" ht="14.45" customHeight="1"/>
    <row r="7934" ht="14.45" customHeight="1"/>
    <row r="7935" ht="14.45" customHeight="1"/>
    <row r="7936" ht="14.45" customHeight="1"/>
    <row r="7937" ht="14.45" customHeight="1"/>
    <row r="7938" ht="14.45" customHeight="1"/>
    <row r="7939" ht="14.45" customHeight="1"/>
    <row r="7940" ht="14.45" customHeight="1"/>
    <row r="7941" ht="14.45" customHeight="1"/>
    <row r="7942" ht="14.45" customHeight="1"/>
    <row r="7943" ht="14.45" customHeight="1"/>
    <row r="7944" ht="14.45" customHeight="1"/>
    <row r="7945" ht="14.45" customHeight="1"/>
    <row r="7946" ht="14.45" customHeight="1"/>
    <row r="7947" ht="14.45" customHeight="1"/>
    <row r="7948" ht="14.45" customHeight="1"/>
    <row r="7949" ht="14.45" customHeight="1"/>
    <row r="7950" ht="14.45" customHeight="1"/>
    <row r="7951" ht="14.45" customHeight="1"/>
    <row r="7952" ht="14.45" customHeight="1"/>
    <row r="7953" ht="14.45" customHeight="1"/>
    <row r="7954" ht="14.45" customHeight="1"/>
    <row r="7955" ht="14.45" customHeight="1"/>
    <row r="7956" ht="14.45" customHeight="1"/>
    <row r="7957" ht="14.45" customHeight="1"/>
    <row r="7958" ht="14.45" customHeight="1"/>
    <row r="7959" ht="14.45" customHeight="1"/>
    <row r="7960" ht="14.45" customHeight="1"/>
    <row r="7961" ht="14.45" customHeight="1"/>
    <row r="7962" ht="14.45" customHeight="1"/>
    <row r="7963" ht="14.45" customHeight="1"/>
    <row r="7964" ht="14.45" customHeight="1"/>
    <row r="7965" ht="14.45" customHeight="1"/>
    <row r="7966" ht="14.45" customHeight="1"/>
    <row r="7967" ht="14.45" customHeight="1"/>
    <row r="7968" ht="14.45" customHeight="1"/>
    <row r="7969" ht="14.45" customHeight="1"/>
    <row r="7970" ht="14.45" customHeight="1"/>
    <row r="7971" ht="14.45" customHeight="1"/>
    <row r="7972" ht="14.45" customHeight="1"/>
    <row r="7973" ht="14.45" customHeight="1"/>
    <row r="7974" ht="14.45" customHeight="1"/>
    <row r="7975" ht="14.45" customHeight="1"/>
    <row r="7976" ht="14.45" customHeight="1"/>
    <row r="7977" ht="14.45" customHeight="1"/>
    <row r="7978" ht="14.45" customHeight="1"/>
    <row r="7979" ht="14.45" customHeight="1"/>
    <row r="7980" ht="14.45" customHeight="1"/>
    <row r="7981" ht="14.45" customHeight="1"/>
    <row r="7982" ht="14.45" customHeight="1"/>
    <row r="7983" ht="14.45" customHeight="1"/>
    <row r="7984" ht="14.45" customHeight="1"/>
    <row r="7985" ht="14.45" customHeight="1"/>
    <row r="7986" ht="14.45" customHeight="1"/>
    <row r="7987" ht="14.45" customHeight="1"/>
    <row r="7988" ht="14.45" customHeight="1"/>
    <row r="7989" ht="14.45" customHeight="1"/>
    <row r="7990" ht="14.45" customHeight="1"/>
    <row r="7991" ht="14.45" customHeight="1"/>
    <row r="7992" ht="14.45" customHeight="1"/>
    <row r="7993" ht="14.45" customHeight="1"/>
    <row r="7994" ht="14.45" customHeight="1"/>
    <row r="7995" ht="14.45" customHeight="1"/>
    <row r="7996" ht="14.45" customHeight="1"/>
    <row r="7997" ht="14.45" customHeight="1"/>
    <row r="7998" ht="14.45" customHeight="1"/>
    <row r="7999" ht="14.45" customHeight="1"/>
    <row r="8000" ht="14.45" customHeight="1"/>
    <row r="8001" ht="14.45" customHeight="1"/>
    <row r="8002" ht="14.45" customHeight="1"/>
    <row r="8003" ht="14.45" customHeight="1"/>
    <row r="8004" ht="14.45" customHeight="1"/>
    <row r="8005" ht="14.45" customHeight="1"/>
    <row r="8006" ht="14.45" customHeight="1"/>
    <row r="8007" ht="14.45" customHeight="1"/>
    <row r="8008" ht="14.45" customHeight="1"/>
    <row r="8009" ht="14.45" customHeight="1"/>
    <row r="8010" ht="14.45" customHeight="1"/>
    <row r="8011" ht="14.45" customHeight="1"/>
    <row r="8012" ht="14.45" customHeight="1"/>
    <row r="8013" ht="14.45" customHeight="1"/>
    <row r="8014" ht="14.45" customHeight="1"/>
    <row r="8015" ht="14.45" customHeight="1"/>
    <row r="8016" ht="14.45" customHeight="1"/>
    <row r="8017" ht="14.45" customHeight="1"/>
    <row r="8018" ht="14.45" customHeight="1"/>
    <row r="8019" ht="14.45" customHeight="1"/>
    <row r="8020" ht="14.45" customHeight="1"/>
    <row r="8021" ht="14.45" customHeight="1"/>
    <row r="8022" ht="14.45" customHeight="1"/>
    <row r="8023" ht="14.45" customHeight="1"/>
    <row r="8024" ht="14.45" customHeight="1"/>
    <row r="8025" ht="14.45" customHeight="1"/>
    <row r="8026" ht="14.45" customHeight="1"/>
    <row r="8027" ht="14.45" customHeight="1"/>
    <row r="8028" ht="14.45" customHeight="1"/>
    <row r="8029" ht="14.45" customHeight="1"/>
    <row r="8030" ht="14.45" customHeight="1"/>
    <row r="8031" ht="14.45" customHeight="1"/>
    <row r="8032" ht="14.45" customHeight="1"/>
    <row r="8033" ht="14.45" customHeight="1"/>
    <row r="8034" ht="14.45" customHeight="1"/>
    <row r="8035" ht="14.45" customHeight="1"/>
    <row r="8036" ht="14.45" customHeight="1"/>
    <row r="8037" ht="14.45" customHeight="1"/>
    <row r="8038" ht="14.45" customHeight="1"/>
    <row r="8039" ht="14.45" customHeight="1"/>
    <row r="8040" ht="14.45" customHeight="1"/>
    <row r="8041" ht="14.45" customHeight="1"/>
    <row r="8042" ht="14.45" customHeight="1"/>
    <row r="8043" ht="14.45" customHeight="1"/>
    <row r="8044" ht="14.45" customHeight="1"/>
    <row r="8045" ht="14.45" customHeight="1"/>
    <row r="8046" ht="14.45" customHeight="1"/>
    <row r="8047" ht="14.45" customHeight="1"/>
    <row r="8048" ht="14.45" customHeight="1"/>
    <row r="8049" ht="14.45" customHeight="1"/>
    <row r="8050" ht="14.45" customHeight="1"/>
    <row r="8051" ht="14.45" customHeight="1"/>
    <row r="8052" ht="14.45" customHeight="1"/>
    <row r="8053" ht="14.45" customHeight="1"/>
    <row r="8054" ht="14.45" customHeight="1"/>
    <row r="8055" ht="14.45" customHeight="1"/>
    <row r="8056" ht="14.45" customHeight="1"/>
    <row r="8057" ht="14.45" customHeight="1"/>
    <row r="8058" ht="14.45" customHeight="1"/>
    <row r="8059" ht="14.45" customHeight="1"/>
    <row r="8060" ht="14.45" customHeight="1"/>
    <row r="8061" ht="14.45" customHeight="1"/>
    <row r="8062" ht="14.45" customHeight="1"/>
    <row r="8063" ht="14.45" customHeight="1"/>
    <row r="8064" ht="14.45" customHeight="1"/>
    <row r="8065" ht="14.45" customHeight="1"/>
    <row r="8066" ht="14.45" customHeight="1"/>
    <row r="8067" ht="14.45" customHeight="1"/>
    <row r="8068" ht="14.45" customHeight="1"/>
    <row r="8069" ht="14.45" customHeight="1"/>
    <row r="8070" ht="14.45" customHeight="1"/>
    <row r="8071" ht="14.45" customHeight="1"/>
    <row r="8072" ht="14.45" customHeight="1"/>
    <row r="8073" ht="14.45" customHeight="1"/>
    <row r="8074" ht="14.45" customHeight="1"/>
    <row r="8075" ht="14.45" customHeight="1"/>
    <row r="8076" ht="14.45" customHeight="1"/>
    <row r="8077" ht="14.45" customHeight="1"/>
    <row r="8078" ht="14.45" customHeight="1"/>
    <row r="8079" ht="14.45" customHeight="1"/>
    <row r="8080" ht="14.45" customHeight="1"/>
    <row r="8081" ht="14.45" customHeight="1"/>
    <row r="8082" ht="14.45" customHeight="1"/>
    <row r="8083" ht="14.45" customHeight="1"/>
    <row r="8084" ht="14.45" customHeight="1"/>
    <row r="8085" ht="14.45" customHeight="1"/>
    <row r="8086" ht="14.45" customHeight="1"/>
    <row r="8087" ht="14.45" customHeight="1"/>
    <row r="8088" ht="14.45" customHeight="1"/>
    <row r="8089" ht="14.45" customHeight="1"/>
    <row r="8090" ht="14.45" customHeight="1"/>
    <row r="8091" ht="14.45" customHeight="1"/>
    <row r="8092" ht="14.45" customHeight="1"/>
    <row r="8093" ht="14.45" customHeight="1"/>
    <row r="8094" ht="14.45" customHeight="1"/>
    <row r="8095" ht="14.45" customHeight="1"/>
    <row r="8096" ht="14.45" customHeight="1"/>
    <row r="8097" ht="14.45" customHeight="1"/>
    <row r="8098" ht="14.45" customHeight="1"/>
    <row r="8099" ht="14.45" customHeight="1"/>
    <row r="8100" ht="14.45" customHeight="1"/>
    <row r="8101" ht="14.45" customHeight="1"/>
    <row r="8102" ht="14.45" customHeight="1"/>
    <row r="8103" ht="14.45" customHeight="1"/>
    <row r="8104" ht="14.45" customHeight="1"/>
    <row r="8105" ht="14.45" customHeight="1"/>
    <row r="8106" ht="14.45" customHeight="1"/>
    <row r="8107" ht="14.45" customHeight="1"/>
    <row r="8108" ht="14.45" customHeight="1"/>
    <row r="8109" ht="14.45" customHeight="1"/>
    <row r="8110" ht="14.45" customHeight="1"/>
    <row r="8111" ht="14.45" customHeight="1"/>
    <row r="8112" ht="14.45" customHeight="1"/>
    <row r="8113" ht="14.45" customHeight="1"/>
    <row r="8114" ht="14.45" customHeight="1"/>
    <row r="8115" ht="14.45" customHeight="1"/>
    <row r="8116" ht="14.45" customHeight="1"/>
    <row r="8117" ht="14.45" customHeight="1"/>
    <row r="8118" ht="14.45" customHeight="1"/>
    <row r="8119" ht="14.45" customHeight="1"/>
    <row r="8120" ht="14.45" customHeight="1"/>
    <row r="8121" ht="14.45" customHeight="1"/>
    <row r="8122" ht="14.45" customHeight="1"/>
    <row r="8123" ht="14.45" customHeight="1"/>
    <row r="8124" ht="14.45" customHeight="1"/>
    <row r="8125" ht="14.45" customHeight="1"/>
    <row r="8126" ht="14.45" customHeight="1"/>
    <row r="8127" ht="14.45" customHeight="1"/>
    <row r="8128" ht="14.45" customHeight="1"/>
    <row r="8129" ht="14.45" customHeight="1"/>
    <row r="8130" ht="14.45" customHeight="1"/>
    <row r="8131" ht="14.45" customHeight="1"/>
    <row r="8132" ht="14.45" customHeight="1"/>
    <row r="8133" ht="14.45" customHeight="1"/>
    <row r="8134" ht="14.45" customHeight="1"/>
    <row r="8135" ht="14.45" customHeight="1"/>
    <row r="8136" ht="14.45" customHeight="1"/>
    <row r="8137" ht="14.45" customHeight="1"/>
    <row r="8138" ht="14.45" customHeight="1"/>
    <row r="8139" ht="14.45" customHeight="1"/>
    <row r="8140" ht="14.45" customHeight="1"/>
    <row r="8141" ht="14.45" customHeight="1"/>
    <row r="8142" ht="14.45" customHeight="1"/>
    <row r="8143" ht="14.45" customHeight="1"/>
    <row r="8144" ht="14.45" customHeight="1"/>
    <row r="8145" ht="14.45" customHeight="1"/>
    <row r="8146" ht="14.45" customHeight="1"/>
    <row r="8147" ht="14.45" customHeight="1"/>
    <row r="8148" ht="14.45" customHeight="1"/>
    <row r="8149" ht="14.45" customHeight="1"/>
    <row r="8150" ht="14.45" customHeight="1"/>
    <row r="8151" ht="14.45" customHeight="1"/>
    <row r="8152" ht="14.45" customHeight="1"/>
    <row r="8153" ht="14.45" customHeight="1"/>
    <row r="8154" ht="14.45" customHeight="1"/>
    <row r="8155" ht="14.45" customHeight="1"/>
    <row r="8156" ht="14.45" customHeight="1"/>
    <row r="8157" ht="14.45" customHeight="1"/>
    <row r="8158" ht="14.45" customHeight="1"/>
    <row r="8159" ht="14.45" customHeight="1"/>
    <row r="8160" ht="14.45" customHeight="1"/>
    <row r="8161" ht="14.45" customHeight="1"/>
    <row r="8162" ht="14.45" customHeight="1"/>
    <row r="8163" ht="14.45" customHeight="1"/>
    <row r="8164" ht="14.45" customHeight="1"/>
    <row r="8165" ht="14.45" customHeight="1"/>
    <row r="8166" ht="14.45" customHeight="1"/>
    <row r="8167" ht="14.45" customHeight="1"/>
    <row r="8168" ht="14.45" customHeight="1"/>
    <row r="8169" ht="14.45" customHeight="1"/>
    <row r="8170" ht="14.45" customHeight="1"/>
    <row r="8171" ht="14.45" customHeight="1"/>
    <row r="8172" ht="14.45" customHeight="1"/>
    <row r="8173" ht="14.45" customHeight="1"/>
    <row r="8174" ht="14.45" customHeight="1"/>
    <row r="8175" ht="14.45" customHeight="1"/>
    <row r="8176" ht="14.45" customHeight="1"/>
    <row r="8177" ht="14.45" customHeight="1"/>
    <row r="8178" ht="14.45" customHeight="1"/>
    <row r="8179" ht="14.45" customHeight="1"/>
    <row r="8180" ht="14.45" customHeight="1"/>
    <row r="8181" ht="14.45" customHeight="1"/>
    <row r="8182" ht="14.45" customHeight="1"/>
    <row r="8183" ht="14.45" customHeight="1"/>
    <row r="8184" ht="14.45" customHeight="1"/>
    <row r="8185" ht="14.45" customHeight="1"/>
    <row r="8186" ht="14.45" customHeight="1"/>
    <row r="8187" ht="14.45" customHeight="1"/>
    <row r="8188" ht="14.45" customHeight="1"/>
    <row r="8189" ht="14.45" customHeight="1"/>
    <row r="8190" ht="14.45" customHeight="1"/>
    <row r="8191" ht="14.45" customHeight="1"/>
    <row r="8192" ht="14.45" customHeight="1"/>
    <row r="8193" ht="14.45" customHeight="1"/>
    <row r="8194" ht="14.45" customHeight="1"/>
    <row r="8195" ht="14.45" customHeight="1"/>
    <row r="8196" ht="14.45" customHeight="1"/>
    <row r="8197" ht="14.45" customHeight="1"/>
    <row r="8198" ht="14.45" customHeight="1"/>
    <row r="8199" ht="14.45" customHeight="1"/>
    <row r="8200" ht="14.45" customHeight="1"/>
    <row r="8201" ht="14.45" customHeight="1"/>
    <row r="8202" ht="14.45" customHeight="1"/>
    <row r="8203" ht="14.45" customHeight="1"/>
    <row r="8204" ht="14.45" customHeight="1"/>
    <row r="8205" ht="14.45" customHeight="1"/>
    <row r="8206" ht="14.45" customHeight="1"/>
    <row r="8207" ht="14.45" customHeight="1"/>
    <row r="8208" ht="14.45" customHeight="1"/>
    <row r="8209" ht="14.45" customHeight="1"/>
    <row r="8210" ht="14.45" customHeight="1"/>
    <row r="8211" ht="14.45" customHeight="1"/>
    <row r="8212" ht="14.45" customHeight="1"/>
    <row r="8213" ht="14.45" customHeight="1"/>
    <row r="8214" ht="14.45" customHeight="1"/>
    <row r="8215" ht="14.45" customHeight="1"/>
    <row r="8216" ht="14.45" customHeight="1"/>
    <row r="8217" ht="14.45" customHeight="1"/>
    <row r="8218" ht="14.45" customHeight="1"/>
    <row r="8219" ht="14.45" customHeight="1"/>
    <row r="8220" ht="14.45" customHeight="1"/>
    <row r="8221" ht="14.45" customHeight="1"/>
    <row r="8222" ht="14.45" customHeight="1"/>
    <row r="8223" ht="14.45" customHeight="1"/>
    <row r="8224" ht="14.45" customHeight="1"/>
    <row r="8225" ht="14.45" customHeight="1"/>
    <row r="8226" ht="14.45" customHeight="1"/>
    <row r="8227" ht="14.45" customHeight="1"/>
    <row r="8228" ht="14.45" customHeight="1"/>
    <row r="8229" ht="14.45" customHeight="1"/>
    <row r="8230" ht="14.45" customHeight="1"/>
    <row r="8231" ht="14.45" customHeight="1"/>
    <row r="8232" ht="14.45" customHeight="1"/>
    <row r="8233" ht="14.45" customHeight="1"/>
    <row r="8234" ht="14.45" customHeight="1"/>
    <row r="8235" ht="14.45" customHeight="1"/>
    <row r="8236" ht="14.45" customHeight="1"/>
    <row r="8237" ht="14.45" customHeight="1"/>
    <row r="8238" ht="14.45" customHeight="1"/>
    <row r="8239" ht="14.45" customHeight="1"/>
    <row r="8240" ht="14.45" customHeight="1"/>
    <row r="8241" ht="14.45" customHeight="1"/>
    <row r="8242" ht="14.45" customHeight="1"/>
    <row r="8243" ht="14.45" customHeight="1"/>
    <row r="8244" ht="14.45" customHeight="1"/>
    <row r="8245" ht="14.45" customHeight="1"/>
    <row r="8246" ht="14.45" customHeight="1"/>
    <row r="8247" ht="14.45" customHeight="1"/>
    <row r="8248" ht="14.45" customHeight="1"/>
    <row r="8249" ht="14.45" customHeight="1"/>
    <row r="8250" ht="14.45" customHeight="1"/>
    <row r="8251" ht="14.45" customHeight="1"/>
    <row r="8252" ht="14.45" customHeight="1"/>
    <row r="8253" ht="14.45" customHeight="1"/>
    <row r="8254" ht="14.45" customHeight="1"/>
    <row r="8255" ht="14.45" customHeight="1"/>
    <row r="8256" ht="14.45" customHeight="1"/>
    <row r="8257" ht="14.45" customHeight="1"/>
    <row r="8258" ht="14.45" customHeight="1"/>
    <row r="8259" ht="14.45" customHeight="1"/>
    <row r="8260" ht="14.45" customHeight="1"/>
    <row r="8261" ht="14.45" customHeight="1"/>
    <row r="8262" ht="14.45" customHeight="1"/>
    <row r="8263" ht="14.45" customHeight="1"/>
    <row r="8264" ht="14.45" customHeight="1"/>
    <row r="8265" ht="14.45" customHeight="1"/>
    <row r="8266" ht="14.45" customHeight="1"/>
    <row r="8267" ht="14.45" customHeight="1"/>
    <row r="8268" ht="14.45" customHeight="1"/>
    <row r="8269" ht="14.45" customHeight="1"/>
    <row r="8270" ht="14.45" customHeight="1"/>
    <row r="8271" ht="14.45" customHeight="1"/>
    <row r="8272" ht="14.45" customHeight="1"/>
    <row r="8273" ht="14.45" customHeight="1"/>
    <row r="8274" ht="14.45" customHeight="1"/>
    <row r="8275" ht="14.45" customHeight="1"/>
    <row r="8276" ht="14.45" customHeight="1"/>
    <row r="8277" ht="14.45" customHeight="1"/>
    <row r="8278" ht="14.45" customHeight="1"/>
    <row r="8279" ht="14.45" customHeight="1"/>
    <row r="8280" ht="14.45" customHeight="1"/>
    <row r="8281" ht="14.45" customHeight="1"/>
    <row r="8282" ht="14.45" customHeight="1"/>
    <row r="8283" ht="14.45" customHeight="1"/>
    <row r="8284" ht="14.45" customHeight="1"/>
    <row r="8285" ht="14.45" customHeight="1"/>
    <row r="8286" ht="14.45" customHeight="1"/>
    <row r="8287" ht="14.45" customHeight="1"/>
    <row r="8288" ht="14.45" customHeight="1"/>
    <row r="8289" ht="14.45" customHeight="1"/>
    <row r="8290" ht="14.45" customHeight="1"/>
    <row r="8291" ht="14.45" customHeight="1"/>
    <row r="8292" ht="14.45" customHeight="1"/>
    <row r="8293" ht="14.45" customHeight="1"/>
    <row r="8294" ht="14.45" customHeight="1"/>
    <row r="8295" ht="14.45" customHeight="1"/>
    <row r="8296" ht="14.45" customHeight="1"/>
    <row r="8297" ht="14.45" customHeight="1"/>
    <row r="8298" ht="14.45" customHeight="1"/>
    <row r="8299" ht="14.45" customHeight="1"/>
    <row r="8300" ht="14.45" customHeight="1"/>
    <row r="8301" ht="14.45" customHeight="1"/>
    <row r="8302" ht="14.45" customHeight="1"/>
    <row r="8303" ht="14.45" customHeight="1"/>
    <row r="8304" ht="14.45" customHeight="1"/>
    <row r="8305" ht="14.45" customHeight="1"/>
    <row r="8306" ht="14.45" customHeight="1"/>
    <row r="8307" ht="14.45" customHeight="1"/>
    <row r="8308" ht="14.45" customHeight="1"/>
    <row r="8309" ht="14.45" customHeight="1"/>
    <row r="8310" ht="14.45" customHeight="1"/>
    <row r="8311" ht="14.45" customHeight="1"/>
    <row r="8312" ht="14.45" customHeight="1"/>
    <row r="8313" ht="14.45" customHeight="1"/>
    <row r="8314" ht="14.45" customHeight="1"/>
    <row r="8315" ht="14.45" customHeight="1"/>
    <row r="8316" ht="14.45" customHeight="1"/>
    <row r="8317" ht="14.45" customHeight="1"/>
    <row r="8318" ht="14.45" customHeight="1"/>
    <row r="8319" ht="14.45" customHeight="1"/>
    <row r="8320" ht="14.45" customHeight="1"/>
    <row r="8321" ht="14.45" customHeight="1"/>
    <row r="8322" ht="14.45" customHeight="1"/>
    <row r="8323" ht="14.45" customHeight="1"/>
    <row r="8324" ht="14.45" customHeight="1"/>
    <row r="8325" ht="14.45" customHeight="1"/>
    <row r="8326" ht="14.45" customHeight="1"/>
    <row r="8327" ht="14.45" customHeight="1"/>
    <row r="8328" ht="14.45" customHeight="1"/>
    <row r="8329" ht="14.45" customHeight="1"/>
    <row r="8330" ht="14.45" customHeight="1"/>
    <row r="8331" ht="14.45" customHeight="1"/>
    <row r="8332" ht="14.45" customHeight="1"/>
    <row r="8333" ht="14.45" customHeight="1"/>
    <row r="8334" ht="14.45" customHeight="1"/>
    <row r="8335" ht="14.45" customHeight="1"/>
    <row r="8336" ht="14.45" customHeight="1"/>
    <row r="8337" ht="14.45" customHeight="1"/>
    <row r="8338" ht="14.45" customHeight="1"/>
    <row r="8339" ht="14.45" customHeight="1"/>
    <row r="8340" ht="14.45" customHeight="1"/>
    <row r="8341" ht="14.45" customHeight="1"/>
    <row r="8342" ht="14.45" customHeight="1"/>
    <row r="8343" ht="14.45" customHeight="1"/>
    <row r="8344" ht="14.45" customHeight="1"/>
    <row r="8345" ht="14.45" customHeight="1"/>
    <row r="8346" ht="14.45" customHeight="1"/>
    <row r="8347" ht="14.45" customHeight="1"/>
    <row r="8348" ht="14.45" customHeight="1"/>
    <row r="8349" ht="14.45" customHeight="1"/>
    <row r="8350" ht="14.45" customHeight="1"/>
    <row r="8351" ht="14.45" customHeight="1"/>
    <row r="8352" ht="14.45" customHeight="1"/>
    <row r="8353" ht="14.45" customHeight="1"/>
    <row r="8354" ht="14.45" customHeight="1"/>
    <row r="8355" ht="14.45" customHeight="1"/>
    <row r="8356" ht="14.45" customHeight="1"/>
    <row r="8357" ht="14.45" customHeight="1"/>
    <row r="8358" ht="14.45" customHeight="1"/>
    <row r="8359" ht="14.45" customHeight="1"/>
    <row r="8360" ht="14.45" customHeight="1"/>
    <row r="8361" ht="14.45" customHeight="1"/>
    <row r="8362" ht="14.45" customHeight="1"/>
    <row r="8363" ht="14.45" customHeight="1"/>
    <row r="8364" ht="14.45" customHeight="1"/>
    <row r="8365" ht="14.45" customHeight="1"/>
    <row r="8366" ht="14.45" customHeight="1"/>
    <row r="8367" ht="14.45" customHeight="1"/>
    <row r="8368" ht="14.45" customHeight="1"/>
    <row r="8369" ht="14.45" customHeight="1"/>
    <row r="8370" ht="14.45" customHeight="1"/>
    <row r="8371" ht="14.45" customHeight="1"/>
    <row r="8372" ht="14.45" customHeight="1"/>
    <row r="8373" ht="14.45" customHeight="1"/>
    <row r="8374" ht="14.45" customHeight="1"/>
    <row r="8375" ht="14.45" customHeight="1"/>
    <row r="8376" ht="14.45" customHeight="1"/>
    <row r="8377" ht="14.45" customHeight="1"/>
    <row r="8378" ht="14.45" customHeight="1"/>
    <row r="8379" ht="14.45" customHeight="1"/>
    <row r="8380" ht="14.45" customHeight="1"/>
    <row r="8381" ht="14.45" customHeight="1"/>
    <row r="8382" ht="14.45" customHeight="1"/>
    <row r="8383" ht="14.45" customHeight="1"/>
    <row r="8384" ht="14.45" customHeight="1"/>
    <row r="8385" ht="14.45" customHeight="1"/>
    <row r="8386" ht="14.45" customHeight="1"/>
    <row r="8387" ht="14.45" customHeight="1"/>
    <row r="8388" ht="14.45" customHeight="1"/>
    <row r="8389" ht="14.45" customHeight="1"/>
    <row r="8390" ht="14.45" customHeight="1"/>
    <row r="8391" ht="14.45" customHeight="1"/>
    <row r="8392" ht="14.45" customHeight="1"/>
    <row r="8393" ht="14.45" customHeight="1"/>
    <row r="8394" ht="14.45" customHeight="1"/>
    <row r="8395" ht="14.45" customHeight="1"/>
    <row r="8396" ht="14.45" customHeight="1"/>
    <row r="8397" ht="14.45" customHeight="1"/>
    <row r="8398" ht="14.45" customHeight="1"/>
    <row r="8399" ht="14.45" customHeight="1"/>
    <row r="8400" ht="14.45" customHeight="1"/>
    <row r="8401" ht="14.45" customHeight="1"/>
    <row r="8402" ht="14.45" customHeight="1"/>
    <row r="8403" ht="14.45" customHeight="1"/>
    <row r="8404" ht="14.45" customHeight="1"/>
    <row r="8405" ht="14.45" customHeight="1"/>
    <row r="8406" ht="14.45" customHeight="1"/>
    <row r="8407" ht="14.45" customHeight="1"/>
    <row r="8408" ht="14.45" customHeight="1"/>
    <row r="8409" ht="14.45" customHeight="1"/>
    <row r="8410" ht="14.45" customHeight="1"/>
    <row r="8411" ht="14.45" customHeight="1"/>
    <row r="8412" ht="14.45" customHeight="1"/>
    <row r="8413" ht="14.45" customHeight="1"/>
    <row r="8414" ht="14.45" customHeight="1"/>
    <row r="8415" ht="14.45" customHeight="1"/>
    <row r="8416" ht="14.45" customHeight="1"/>
    <row r="8417" ht="14.45" customHeight="1"/>
    <row r="8418" ht="14.45" customHeight="1"/>
    <row r="8419" ht="14.45" customHeight="1"/>
    <row r="8420" ht="14.45" customHeight="1"/>
    <row r="8421" ht="14.45" customHeight="1"/>
    <row r="8422" ht="14.45" customHeight="1"/>
    <row r="8423" ht="14.45" customHeight="1"/>
    <row r="8424" ht="14.45" customHeight="1"/>
    <row r="8425" ht="14.45" customHeight="1"/>
    <row r="8426" ht="14.45" customHeight="1"/>
    <row r="8427" ht="14.45" customHeight="1"/>
    <row r="8428" ht="14.45" customHeight="1"/>
    <row r="8429" ht="14.45" customHeight="1"/>
    <row r="8430" ht="14.45" customHeight="1"/>
    <row r="8431" ht="14.45" customHeight="1"/>
    <row r="8432" ht="14.45" customHeight="1"/>
    <row r="8433" ht="14.45" customHeight="1"/>
    <row r="8434" ht="14.45" customHeight="1"/>
    <row r="8435" ht="14.45" customHeight="1"/>
    <row r="8436" ht="14.45" customHeight="1"/>
    <row r="8437" ht="14.45" customHeight="1"/>
    <row r="8438" ht="14.45" customHeight="1"/>
    <row r="8439" ht="14.45" customHeight="1"/>
    <row r="8440" ht="14.45" customHeight="1"/>
    <row r="8441" ht="14.45" customHeight="1"/>
    <row r="8442" ht="14.45" customHeight="1"/>
    <row r="8443" ht="14.45" customHeight="1"/>
    <row r="8444" ht="14.45" customHeight="1"/>
    <row r="8445" ht="14.45" customHeight="1"/>
    <row r="8446" ht="14.45" customHeight="1"/>
    <row r="8447" ht="14.45" customHeight="1"/>
    <row r="8448" ht="14.45" customHeight="1"/>
    <row r="8449" ht="14.45" customHeight="1"/>
    <row r="8450" ht="14.45" customHeight="1"/>
    <row r="8451" ht="14.45" customHeight="1"/>
    <row r="8452" ht="14.45" customHeight="1"/>
    <row r="8453" ht="14.45" customHeight="1"/>
    <row r="8454" ht="14.45" customHeight="1"/>
    <row r="8455" ht="14.45" customHeight="1"/>
    <row r="8456" ht="14.45" customHeight="1"/>
    <row r="8457" ht="14.45" customHeight="1"/>
    <row r="8458" ht="14.45" customHeight="1"/>
    <row r="8459" ht="14.45" customHeight="1"/>
    <row r="8460" ht="14.45" customHeight="1"/>
    <row r="8461" ht="14.45" customHeight="1"/>
    <row r="8462" ht="14.45" customHeight="1"/>
    <row r="8463" ht="14.45" customHeight="1"/>
    <row r="8464" ht="14.45" customHeight="1"/>
    <row r="8465" ht="14.45" customHeight="1"/>
    <row r="8466" ht="14.45" customHeight="1"/>
    <row r="8467" ht="14.45" customHeight="1"/>
    <row r="8468" ht="14.45" customHeight="1"/>
    <row r="8469" ht="14.45" customHeight="1"/>
    <row r="8470" ht="14.45" customHeight="1"/>
    <row r="8471" ht="14.45" customHeight="1"/>
    <row r="8472" ht="14.45" customHeight="1"/>
    <row r="8473" ht="14.45" customHeight="1"/>
    <row r="8474" ht="14.45" customHeight="1"/>
    <row r="8475" ht="14.45" customHeight="1"/>
    <row r="8476" ht="14.45" customHeight="1"/>
    <row r="8477" ht="14.45" customHeight="1"/>
    <row r="8478" ht="14.45" customHeight="1"/>
    <row r="8479" ht="14.45" customHeight="1"/>
    <row r="8480" ht="14.45" customHeight="1"/>
    <row r="8481" ht="14.45" customHeight="1"/>
    <row r="8482" ht="14.45" customHeight="1"/>
    <row r="8483" ht="14.45" customHeight="1"/>
    <row r="8484" ht="14.45" customHeight="1"/>
    <row r="8485" ht="14.45" customHeight="1"/>
    <row r="8486" ht="14.45" customHeight="1"/>
    <row r="8487" ht="14.45" customHeight="1"/>
    <row r="8488" ht="14.45" customHeight="1"/>
    <row r="8489" ht="14.45" customHeight="1"/>
    <row r="8490" ht="14.45" customHeight="1"/>
    <row r="8491" ht="14.45" customHeight="1"/>
    <row r="8492" ht="14.45" customHeight="1"/>
    <row r="8493" ht="14.45" customHeight="1"/>
    <row r="8494" ht="14.45" customHeight="1"/>
    <row r="8495" ht="14.45" customHeight="1"/>
    <row r="8496" ht="14.45" customHeight="1"/>
    <row r="8497" ht="14.45" customHeight="1"/>
    <row r="8498" ht="14.45" customHeight="1"/>
    <row r="8499" ht="14.45" customHeight="1"/>
    <row r="8500" ht="14.45" customHeight="1"/>
    <row r="8501" ht="14.45" customHeight="1"/>
    <row r="8502" ht="14.45" customHeight="1"/>
    <row r="8503" ht="14.45" customHeight="1"/>
    <row r="8504" ht="14.45" customHeight="1"/>
    <row r="8505" ht="14.45" customHeight="1"/>
    <row r="8506" ht="14.45" customHeight="1"/>
    <row r="8507" ht="14.45" customHeight="1"/>
    <row r="8508" ht="14.45" customHeight="1"/>
    <row r="8509" ht="14.45" customHeight="1"/>
    <row r="8510" ht="14.45" customHeight="1"/>
    <row r="8511" ht="14.45" customHeight="1"/>
    <row r="8512" ht="14.45" customHeight="1"/>
    <row r="8513" ht="14.45" customHeight="1"/>
    <row r="8514" ht="14.45" customHeight="1"/>
    <row r="8515" ht="14.45" customHeight="1"/>
    <row r="8516" ht="14.45" customHeight="1"/>
    <row r="8517" ht="14.45" customHeight="1"/>
    <row r="8518" ht="14.45" customHeight="1"/>
    <row r="8519" ht="14.45" customHeight="1"/>
    <row r="8520" ht="14.45" customHeight="1"/>
    <row r="8521" ht="14.45" customHeight="1"/>
    <row r="8522" ht="14.45" customHeight="1"/>
    <row r="8523" ht="14.45" customHeight="1"/>
    <row r="8524" ht="14.45" customHeight="1"/>
    <row r="8525" ht="14.45" customHeight="1"/>
    <row r="8526" ht="14.45" customHeight="1"/>
    <row r="8527" ht="14.45" customHeight="1"/>
    <row r="8528" ht="14.45" customHeight="1"/>
    <row r="8529" ht="14.45" customHeight="1"/>
    <row r="8530" ht="14.45" customHeight="1"/>
    <row r="8531" ht="14.45" customHeight="1"/>
    <row r="8532" ht="14.45" customHeight="1"/>
    <row r="8533" ht="14.45" customHeight="1"/>
    <row r="8534" ht="14.45" customHeight="1"/>
    <row r="8535" ht="14.45" customHeight="1"/>
    <row r="8536" ht="14.45" customHeight="1"/>
    <row r="8537" ht="14.45" customHeight="1"/>
    <row r="8538" ht="14.45" customHeight="1"/>
    <row r="8539" ht="14.45" customHeight="1"/>
    <row r="8540" ht="14.45" customHeight="1"/>
    <row r="8541" ht="14.45" customHeight="1"/>
    <row r="8542" ht="14.45" customHeight="1"/>
    <row r="8543" ht="14.45" customHeight="1"/>
    <row r="8544" ht="14.45" customHeight="1"/>
    <row r="8545" ht="14.45" customHeight="1"/>
    <row r="8546" ht="14.45" customHeight="1"/>
    <row r="8547" ht="14.45" customHeight="1"/>
    <row r="8548" ht="14.45" customHeight="1"/>
    <row r="8549" ht="14.45" customHeight="1"/>
    <row r="8550" ht="14.45" customHeight="1"/>
    <row r="8551" ht="14.45" customHeight="1"/>
    <row r="8552" ht="14.45" customHeight="1"/>
    <row r="8553" ht="14.45" customHeight="1"/>
    <row r="8554" ht="14.45" customHeight="1"/>
    <row r="8555" ht="14.45" customHeight="1"/>
    <row r="8556" ht="14.45" customHeight="1"/>
    <row r="8557" ht="14.45" customHeight="1"/>
    <row r="8558" ht="14.45" customHeight="1"/>
    <row r="8559" ht="14.45" customHeight="1"/>
    <row r="8560" ht="14.45" customHeight="1"/>
    <row r="8561" ht="14.45" customHeight="1"/>
    <row r="8562" ht="14.45" customHeight="1"/>
    <row r="8563" ht="14.45" customHeight="1"/>
    <row r="8564" ht="14.45" customHeight="1"/>
    <row r="8565" ht="14.45" customHeight="1"/>
    <row r="8566" ht="14.45" customHeight="1"/>
    <row r="8567" ht="14.45" customHeight="1"/>
    <row r="8568" ht="14.45" customHeight="1"/>
    <row r="8569" ht="14.45" customHeight="1"/>
    <row r="8570" ht="14.45" customHeight="1"/>
    <row r="8571" ht="14.45" customHeight="1"/>
    <row r="8572" ht="14.45" customHeight="1"/>
    <row r="8573" ht="14.45" customHeight="1"/>
    <row r="8574" ht="14.45" customHeight="1"/>
    <row r="8575" ht="14.45" customHeight="1"/>
    <row r="8576" ht="14.45" customHeight="1"/>
    <row r="8577" ht="14.45" customHeight="1"/>
    <row r="8578" ht="14.45" customHeight="1"/>
    <row r="8579" ht="14.45" customHeight="1"/>
    <row r="8580" ht="14.45" customHeight="1"/>
    <row r="8581" ht="14.45" customHeight="1"/>
    <row r="8582" ht="14.45" customHeight="1"/>
    <row r="8583" ht="14.45" customHeight="1"/>
    <row r="8584" ht="14.45" customHeight="1"/>
    <row r="8585" ht="14.45" customHeight="1"/>
    <row r="8586" ht="14.45" customHeight="1"/>
    <row r="8587" ht="14.45" customHeight="1"/>
    <row r="8588" ht="14.45" customHeight="1"/>
    <row r="8589" ht="14.45" customHeight="1"/>
    <row r="8590" ht="14.45" customHeight="1"/>
    <row r="8591" ht="14.45" customHeight="1"/>
    <row r="8592" ht="14.45" customHeight="1"/>
    <row r="8593" ht="14.45" customHeight="1"/>
    <row r="8594" ht="14.45" customHeight="1"/>
    <row r="8595" ht="14.45" customHeight="1"/>
    <row r="8596" ht="14.45" customHeight="1"/>
    <row r="8597" ht="14.45" customHeight="1"/>
    <row r="8598" ht="14.45" customHeight="1"/>
    <row r="8599" ht="14.45" customHeight="1"/>
    <row r="8600" ht="14.45" customHeight="1"/>
    <row r="8601" ht="14.45" customHeight="1"/>
    <row r="8602" ht="14.45" customHeight="1"/>
    <row r="8603" ht="14.45" customHeight="1"/>
    <row r="8604" ht="14.45" customHeight="1"/>
    <row r="8605" ht="14.45" customHeight="1"/>
    <row r="8606" ht="14.45" customHeight="1"/>
    <row r="8607" ht="14.45" customHeight="1"/>
    <row r="8608" ht="14.45" customHeight="1"/>
    <row r="8609" ht="14.45" customHeight="1"/>
    <row r="8610" ht="14.45" customHeight="1"/>
    <row r="8611" ht="14.45" customHeight="1"/>
    <row r="8612" ht="14.45" customHeight="1"/>
    <row r="8613" ht="14.45" customHeight="1"/>
    <row r="8614" ht="14.45" customHeight="1"/>
    <row r="8615" ht="14.45" customHeight="1"/>
    <row r="8616" ht="14.45" customHeight="1"/>
    <row r="8617" ht="14.45" customHeight="1"/>
    <row r="8618" ht="14.45" customHeight="1"/>
    <row r="8619" ht="14.45" customHeight="1"/>
    <row r="8620" ht="14.45" customHeight="1"/>
    <row r="8621" ht="14.45" customHeight="1"/>
    <row r="8622" ht="14.45" customHeight="1"/>
    <row r="8623" ht="14.45" customHeight="1"/>
    <row r="8624" ht="14.45" customHeight="1"/>
    <row r="8625" ht="14.45" customHeight="1"/>
    <row r="8626" ht="14.45" customHeight="1"/>
    <row r="8627" ht="14.45" customHeight="1"/>
    <row r="8628" ht="14.45" customHeight="1"/>
    <row r="8629" ht="14.45" customHeight="1"/>
    <row r="8630" ht="14.45" customHeight="1"/>
    <row r="8631" ht="14.45" customHeight="1"/>
    <row r="8632" ht="14.45" customHeight="1"/>
    <row r="8633" ht="14.45" customHeight="1"/>
    <row r="8634" ht="14.45" customHeight="1"/>
    <row r="8635" ht="14.45" customHeight="1"/>
    <row r="8636" ht="14.45" customHeight="1"/>
    <row r="8637" ht="14.45" customHeight="1"/>
    <row r="8638" ht="14.45" customHeight="1"/>
    <row r="8639" ht="14.45" customHeight="1"/>
    <row r="8640" ht="14.45" customHeight="1"/>
    <row r="8641" ht="14.45" customHeight="1"/>
    <row r="8642" ht="14.45" customHeight="1"/>
    <row r="8643" ht="14.45" customHeight="1"/>
    <row r="8644" ht="14.45" customHeight="1"/>
    <row r="8645" ht="14.45" customHeight="1"/>
    <row r="8646" ht="14.45" customHeight="1"/>
    <row r="8647" ht="14.45" customHeight="1"/>
    <row r="8648" ht="14.45" customHeight="1"/>
    <row r="8649" ht="14.45" customHeight="1"/>
    <row r="8650" ht="14.45" customHeight="1"/>
    <row r="8651" ht="14.45" customHeight="1"/>
    <row r="8652" ht="14.45" customHeight="1"/>
    <row r="8653" ht="14.45" customHeight="1"/>
    <row r="8654" ht="14.45" customHeight="1"/>
    <row r="8655" ht="14.45" customHeight="1"/>
    <row r="8656" ht="14.45" customHeight="1"/>
    <row r="8657" ht="14.45" customHeight="1"/>
    <row r="8658" ht="14.45" customHeight="1"/>
    <row r="8659" ht="14.45" customHeight="1"/>
    <row r="8660" ht="14.45" customHeight="1"/>
    <row r="8661" ht="14.45" customHeight="1"/>
    <row r="8662" ht="14.45" customHeight="1"/>
    <row r="8663" ht="14.45" customHeight="1"/>
    <row r="8664" ht="14.45" customHeight="1"/>
    <row r="8665" ht="14.45" customHeight="1"/>
    <row r="8666" ht="14.45" customHeight="1"/>
    <row r="8667" ht="14.45" customHeight="1"/>
    <row r="8668" ht="14.45" customHeight="1"/>
    <row r="8669" ht="14.45" customHeight="1"/>
    <row r="8670" ht="14.45" customHeight="1"/>
    <row r="8671" ht="14.45" customHeight="1"/>
    <row r="8672" ht="14.45" customHeight="1"/>
    <row r="8673" ht="14.45" customHeight="1"/>
    <row r="8674" ht="14.45" customHeight="1"/>
    <row r="8675" ht="14.45" customHeight="1"/>
    <row r="8676" ht="14.45" customHeight="1"/>
    <row r="8677" ht="14.45" customHeight="1"/>
    <row r="8678" ht="14.45" customHeight="1"/>
    <row r="8679" ht="14.45" customHeight="1"/>
    <row r="8680" ht="14.45" customHeight="1"/>
    <row r="8681" ht="14.45" customHeight="1"/>
    <row r="8682" ht="14.45" customHeight="1"/>
    <row r="8683" ht="14.45" customHeight="1"/>
    <row r="8684" ht="14.45" customHeight="1"/>
    <row r="8685" ht="14.45" customHeight="1"/>
    <row r="8686" ht="14.45" customHeight="1"/>
    <row r="8687" ht="14.45" customHeight="1"/>
    <row r="8688" ht="14.45" customHeight="1"/>
    <row r="8689" ht="14.45" customHeight="1"/>
    <row r="8690" ht="14.45" customHeight="1"/>
    <row r="8691" ht="14.45" customHeight="1"/>
    <row r="8692" ht="14.45" customHeight="1"/>
    <row r="8693" ht="14.45" customHeight="1"/>
    <row r="8694" ht="14.45" customHeight="1"/>
    <row r="8695" ht="14.45" customHeight="1"/>
    <row r="8696" ht="14.45" customHeight="1"/>
    <row r="8697" ht="14.45" customHeight="1"/>
    <row r="8698" ht="14.45" customHeight="1"/>
    <row r="8699" ht="14.45" customHeight="1"/>
    <row r="8700" ht="14.45" customHeight="1"/>
    <row r="8701" ht="14.45" customHeight="1"/>
    <row r="8702" ht="14.45" customHeight="1"/>
    <row r="8703" ht="14.45" customHeight="1"/>
    <row r="8704" ht="14.45" customHeight="1"/>
    <row r="8705" ht="14.45" customHeight="1"/>
    <row r="8706" ht="14.45" customHeight="1"/>
    <row r="8707" ht="14.45" customHeight="1"/>
    <row r="8708" ht="14.45" customHeight="1"/>
    <row r="8709" ht="14.45" customHeight="1"/>
    <row r="8710" ht="14.45" customHeight="1"/>
    <row r="8711" ht="14.45" customHeight="1"/>
    <row r="8712" ht="14.45" customHeight="1"/>
    <row r="8713" ht="14.45" customHeight="1"/>
    <row r="8714" ht="14.45" customHeight="1"/>
    <row r="8715" ht="14.45" customHeight="1"/>
    <row r="8716" ht="14.45" customHeight="1"/>
    <row r="8717" ht="14.45" customHeight="1"/>
    <row r="8718" ht="14.45" customHeight="1"/>
    <row r="8719" ht="14.45" customHeight="1"/>
    <row r="8720" ht="14.45" customHeight="1"/>
    <row r="8721" ht="14.45" customHeight="1"/>
    <row r="8722" ht="14.45" customHeight="1"/>
    <row r="8723" ht="14.45" customHeight="1"/>
    <row r="8724" ht="14.45" customHeight="1"/>
    <row r="8725" ht="14.45" customHeight="1"/>
    <row r="8726" ht="14.45" customHeight="1"/>
    <row r="8727" ht="14.45" customHeight="1"/>
    <row r="8728" ht="14.45" customHeight="1"/>
    <row r="8729" ht="14.45" customHeight="1"/>
    <row r="8730" ht="14.45" customHeight="1"/>
    <row r="8731" ht="14.45" customHeight="1"/>
    <row r="8732" ht="14.45" customHeight="1"/>
    <row r="8733" ht="14.45" customHeight="1"/>
    <row r="8734" ht="14.45" customHeight="1"/>
    <row r="8735" ht="14.45" customHeight="1"/>
    <row r="8736" ht="14.45" customHeight="1"/>
    <row r="8737" ht="14.45" customHeight="1"/>
    <row r="8738" ht="14.45" customHeight="1"/>
    <row r="8739" ht="14.45" customHeight="1"/>
    <row r="8740" ht="14.45" customHeight="1"/>
    <row r="8741" ht="14.45" customHeight="1"/>
    <row r="8742" ht="14.45" customHeight="1"/>
    <row r="8743" ht="14.45" customHeight="1"/>
    <row r="8744" ht="14.45" customHeight="1"/>
    <row r="8745" ht="14.45" customHeight="1"/>
    <row r="8746" ht="14.45" customHeight="1"/>
    <row r="8747" ht="14.45" customHeight="1"/>
    <row r="8748" ht="14.45" customHeight="1"/>
    <row r="8749" ht="14.45" customHeight="1"/>
    <row r="8750" ht="14.45" customHeight="1"/>
    <row r="8751" ht="14.45" customHeight="1"/>
    <row r="8752" ht="14.45" customHeight="1"/>
    <row r="8753" ht="14.45" customHeight="1"/>
    <row r="8754" ht="14.45" customHeight="1"/>
    <row r="8755" ht="14.45" customHeight="1"/>
    <row r="8756" ht="14.45" customHeight="1"/>
    <row r="8757" ht="14.45" customHeight="1"/>
    <row r="8758" ht="14.45" customHeight="1"/>
    <row r="8759" ht="14.45" customHeight="1"/>
    <row r="8760" ht="14.45" customHeight="1"/>
    <row r="8761" ht="14.45" customHeight="1"/>
    <row r="8762" ht="14.45" customHeight="1"/>
    <row r="8763" ht="14.45" customHeight="1"/>
    <row r="8764" ht="14.45" customHeight="1"/>
    <row r="8765" ht="14.45" customHeight="1"/>
    <row r="8766" ht="14.45" customHeight="1"/>
    <row r="8767" ht="14.45" customHeight="1"/>
    <row r="8768" ht="14.45" customHeight="1"/>
    <row r="8769" ht="14.45" customHeight="1"/>
    <row r="8770" ht="14.45" customHeight="1"/>
    <row r="8771" ht="14.45" customHeight="1"/>
    <row r="8772" ht="14.45" customHeight="1"/>
    <row r="8773" ht="14.45" customHeight="1"/>
    <row r="8774" ht="14.45" customHeight="1"/>
    <row r="8775" ht="14.45" customHeight="1"/>
    <row r="8776" ht="14.45" customHeight="1"/>
    <row r="8777" ht="14.45" customHeight="1"/>
    <row r="8778" ht="14.45" customHeight="1"/>
    <row r="8779" ht="14.45" customHeight="1"/>
    <row r="8780" ht="14.45" customHeight="1"/>
    <row r="8781" ht="14.45" customHeight="1"/>
    <row r="8782" ht="14.45" customHeight="1"/>
    <row r="8783" ht="14.45" customHeight="1"/>
    <row r="8784" ht="14.45" customHeight="1"/>
    <row r="8785" ht="14.45" customHeight="1"/>
    <row r="8786" ht="14.45" customHeight="1"/>
    <row r="8787" ht="14.45" customHeight="1"/>
    <row r="8788" ht="14.45" customHeight="1"/>
    <row r="8789" ht="14.45" customHeight="1"/>
    <row r="8790" ht="14.45" customHeight="1"/>
    <row r="8791" ht="14.45" customHeight="1"/>
    <row r="8792" ht="14.45" customHeight="1"/>
    <row r="8793" ht="14.45" customHeight="1"/>
    <row r="8794" ht="14.45" customHeight="1"/>
    <row r="8795" ht="14.45" customHeight="1"/>
    <row r="8796" ht="14.45" customHeight="1"/>
    <row r="8797" ht="14.45" customHeight="1"/>
    <row r="8798" ht="14.45" customHeight="1"/>
    <row r="8799" ht="14.45" customHeight="1"/>
    <row r="8800" ht="14.45" customHeight="1"/>
    <row r="8801" ht="14.45" customHeight="1"/>
    <row r="8802" ht="14.45" customHeight="1"/>
    <row r="8803" ht="14.45" customHeight="1"/>
    <row r="8804" ht="14.45" customHeight="1"/>
    <row r="8805" ht="14.45" customHeight="1"/>
    <row r="8806" ht="14.45" customHeight="1"/>
    <row r="8807" ht="14.45" customHeight="1"/>
    <row r="8808" ht="14.45" customHeight="1"/>
    <row r="8809" ht="14.45" customHeight="1"/>
    <row r="8810" ht="14.45" customHeight="1"/>
    <row r="8811" ht="14.45" customHeight="1"/>
    <row r="8812" ht="14.45" customHeight="1"/>
    <row r="8813" ht="14.45" customHeight="1"/>
    <row r="8814" ht="14.45" customHeight="1"/>
    <row r="8815" ht="14.45" customHeight="1"/>
    <row r="8816" ht="14.45" customHeight="1"/>
    <row r="8817" ht="14.45" customHeight="1"/>
    <row r="8818" ht="14.45" customHeight="1"/>
    <row r="8819" ht="14.45" customHeight="1"/>
    <row r="8820" ht="14.45" customHeight="1"/>
    <row r="8821" ht="14.45" customHeight="1"/>
    <row r="8822" ht="14.45" customHeight="1"/>
    <row r="8823" ht="14.45" customHeight="1"/>
    <row r="8824" ht="14.45" customHeight="1"/>
    <row r="8825" ht="14.45" customHeight="1"/>
    <row r="8826" ht="14.45" customHeight="1"/>
    <row r="8827" ht="14.45" customHeight="1"/>
    <row r="8828" ht="14.45" customHeight="1"/>
    <row r="8829" ht="14.45" customHeight="1"/>
    <row r="8830" ht="14.45" customHeight="1"/>
    <row r="8831" ht="14.45" customHeight="1"/>
    <row r="8832" ht="14.45" customHeight="1"/>
    <row r="8833" ht="14.45" customHeight="1"/>
    <row r="8834" ht="14.45" customHeight="1"/>
    <row r="8835" ht="14.45" customHeight="1"/>
    <row r="8836" ht="14.45" customHeight="1"/>
    <row r="8837" ht="14.45" customHeight="1"/>
    <row r="8838" ht="14.45" customHeight="1"/>
    <row r="8839" ht="14.45" customHeight="1"/>
    <row r="8840" ht="14.45" customHeight="1"/>
    <row r="8841" ht="14.45" customHeight="1"/>
    <row r="8842" ht="14.45" customHeight="1"/>
    <row r="8843" ht="14.45" customHeight="1"/>
    <row r="8844" ht="14.45" customHeight="1"/>
    <row r="8845" ht="14.45" customHeight="1"/>
    <row r="8846" ht="14.45" customHeight="1"/>
    <row r="8847" ht="14.45" customHeight="1"/>
    <row r="8848" ht="14.45" customHeight="1"/>
    <row r="8849" ht="14.45" customHeight="1"/>
    <row r="8850" ht="14.45" customHeight="1"/>
    <row r="8851" ht="14.45" customHeight="1"/>
    <row r="8852" ht="14.45" customHeight="1"/>
    <row r="8853" ht="14.45" customHeight="1"/>
    <row r="8854" ht="14.45" customHeight="1"/>
    <row r="8855" ht="14.45" customHeight="1"/>
    <row r="8856" ht="14.45" customHeight="1"/>
    <row r="8857" ht="14.45" customHeight="1"/>
    <row r="8858" ht="14.45" customHeight="1"/>
    <row r="8859" ht="14.45" customHeight="1"/>
    <row r="8860" ht="14.45" customHeight="1"/>
    <row r="8861" ht="14.45" customHeight="1"/>
    <row r="8862" ht="14.45" customHeight="1"/>
    <row r="8863" ht="14.45" customHeight="1"/>
    <row r="8864" ht="14.45" customHeight="1"/>
    <row r="8865" ht="14.45" customHeight="1"/>
    <row r="8866" ht="14.45" customHeight="1"/>
    <row r="8867" ht="14.45" customHeight="1"/>
    <row r="8868" ht="14.45" customHeight="1"/>
    <row r="8869" ht="14.45" customHeight="1"/>
    <row r="8870" ht="14.45" customHeight="1"/>
    <row r="8871" ht="14.45" customHeight="1"/>
    <row r="8872" ht="14.45" customHeight="1"/>
    <row r="8873" ht="14.45" customHeight="1"/>
    <row r="8874" ht="14.45" customHeight="1"/>
    <row r="8875" ht="14.45" customHeight="1"/>
    <row r="8876" ht="14.45" customHeight="1"/>
    <row r="8877" ht="14.45" customHeight="1"/>
    <row r="8878" ht="14.45" customHeight="1"/>
    <row r="8879" ht="14.45" customHeight="1"/>
    <row r="8880" ht="14.45" customHeight="1"/>
    <row r="8881" ht="14.45" customHeight="1"/>
    <row r="8882" ht="14.45" customHeight="1"/>
    <row r="8883" ht="14.45" customHeight="1"/>
    <row r="8884" ht="14.45" customHeight="1"/>
    <row r="8885" ht="14.45" customHeight="1"/>
    <row r="8886" ht="14.45" customHeight="1"/>
    <row r="8887" ht="14.45" customHeight="1"/>
    <row r="8888" ht="14.45" customHeight="1"/>
    <row r="8889" ht="14.45" customHeight="1"/>
    <row r="8890" ht="14.45" customHeight="1"/>
    <row r="8891" ht="14.45" customHeight="1"/>
    <row r="8892" ht="14.45" customHeight="1"/>
    <row r="8893" ht="14.45" customHeight="1"/>
    <row r="8894" ht="14.45" customHeight="1"/>
    <row r="8895" ht="14.45" customHeight="1"/>
    <row r="8896" ht="14.45" customHeight="1"/>
    <row r="8897" ht="14.45" customHeight="1"/>
    <row r="8898" ht="14.45" customHeight="1"/>
    <row r="8899" ht="14.45" customHeight="1"/>
    <row r="8900" ht="14.45" customHeight="1"/>
    <row r="8901" ht="14.45" customHeight="1"/>
    <row r="8902" ht="14.45" customHeight="1"/>
    <row r="8903" ht="14.45" customHeight="1"/>
    <row r="8904" ht="14.45" customHeight="1"/>
    <row r="8905" ht="14.45" customHeight="1"/>
    <row r="8906" ht="14.45" customHeight="1"/>
    <row r="8907" ht="14.45" customHeight="1"/>
    <row r="8908" ht="14.45" customHeight="1"/>
    <row r="8909" ht="14.45" customHeight="1"/>
    <row r="8910" ht="14.45" customHeight="1"/>
    <row r="8911" ht="14.45" customHeight="1"/>
    <row r="8912" ht="14.45" customHeight="1"/>
    <row r="8913" ht="14.45" customHeight="1"/>
    <row r="8914" ht="14.45" customHeight="1"/>
    <row r="8915" ht="14.45" customHeight="1"/>
    <row r="8916" ht="14.45" customHeight="1"/>
    <row r="8917" ht="14.45" customHeight="1"/>
    <row r="8918" ht="14.45" customHeight="1"/>
    <row r="8919" ht="14.45" customHeight="1"/>
    <row r="8920" ht="14.45" customHeight="1"/>
    <row r="8921" ht="14.45" customHeight="1"/>
    <row r="8922" ht="14.45" customHeight="1"/>
    <row r="8923" ht="14.45" customHeight="1"/>
    <row r="8924" ht="14.45" customHeight="1"/>
    <row r="8925" ht="14.45" customHeight="1"/>
    <row r="8926" ht="14.45" customHeight="1"/>
    <row r="8927" ht="14.45" customHeight="1"/>
    <row r="8928" ht="14.45" customHeight="1"/>
    <row r="8929" ht="14.45" customHeight="1"/>
    <row r="8930" ht="14.45" customHeight="1"/>
    <row r="8931" ht="14.45" customHeight="1"/>
    <row r="8932" ht="14.45" customHeight="1"/>
    <row r="8933" ht="14.45" customHeight="1"/>
    <row r="8934" ht="14.45" customHeight="1"/>
    <row r="8935" ht="14.45" customHeight="1"/>
    <row r="8936" ht="14.45" customHeight="1"/>
    <row r="8937" ht="14.45" customHeight="1"/>
    <row r="8938" ht="14.45" customHeight="1"/>
    <row r="8939" ht="14.45" customHeight="1"/>
    <row r="8940" ht="14.45" customHeight="1"/>
    <row r="8941" ht="14.45" customHeight="1"/>
    <row r="8942" ht="14.45" customHeight="1"/>
    <row r="8943" ht="14.45" customHeight="1"/>
    <row r="8944" ht="14.45" customHeight="1"/>
    <row r="8945" ht="14.45" customHeight="1"/>
    <row r="8946" ht="14.45" customHeight="1"/>
    <row r="8947" ht="14.45" customHeight="1"/>
    <row r="8948" ht="14.45" customHeight="1"/>
    <row r="8949" ht="14.45" customHeight="1"/>
    <row r="8950" ht="14.45" customHeight="1"/>
    <row r="8951" ht="14.45" customHeight="1"/>
    <row r="8952" ht="14.45" customHeight="1"/>
    <row r="8953" ht="14.45" customHeight="1"/>
    <row r="8954" ht="14.45" customHeight="1"/>
    <row r="8955" ht="14.45" customHeight="1"/>
    <row r="8956" ht="14.45" customHeight="1"/>
    <row r="8957" ht="14.45" customHeight="1"/>
    <row r="8958" ht="14.45" customHeight="1"/>
    <row r="8959" ht="14.45" customHeight="1"/>
    <row r="8960" ht="14.45" customHeight="1"/>
    <row r="8961" ht="14.45" customHeight="1"/>
    <row r="8962" ht="14.45" customHeight="1"/>
    <row r="8963" ht="14.45" customHeight="1"/>
    <row r="8964" ht="14.45" customHeight="1"/>
    <row r="8965" ht="14.45" customHeight="1"/>
    <row r="8966" ht="14.45" customHeight="1"/>
    <row r="8967" ht="14.45" customHeight="1"/>
    <row r="8968" ht="14.45" customHeight="1"/>
    <row r="8969" ht="14.45" customHeight="1"/>
    <row r="8970" ht="14.45" customHeight="1"/>
    <row r="8971" ht="14.45" customHeight="1"/>
    <row r="8972" ht="14.45" customHeight="1"/>
    <row r="8973" ht="14.45" customHeight="1"/>
    <row r="8974" ht="14.45" customHeight="1"/>
    <row r="8975" ht="14.45" customHeight="1"/>
    <row r="8976" ht="14.45" customHeight="1"/>
    <row r="8977" ht="14.45" customHeight="1"/>
    <row r="8978" ht="14.45" customHeight="1"/>
    <row r="8979" ht="14.45" customHeight="1"/>
    <row r="8980" ht="14.45" customHeight="1"/>
    <row r="8981" ht="14.45" customHeight="1"/>
    <row r="8982" ht="14.45" customHeight="1"/>
    <row r="8983" ht="14.45" customHeight="1"/>
    <row r="8984" ht="14.45" customHeight="1"/>
    <row r="8985" ht="14.45" customHeight="1"/>
    <row r="8986" ht="14.45" customHeight="1"/>
    <row r="8987" ht="14.45" customHeight="1"/>
    <row r="8988" ht="14.45" customHeight="1"/>
    <row r="8989" ht="14.45" customHeight="1"/>
    <row r="8990" ht="14.45" customHeight="1"/>
    <row r="8991" ht="14.45" customHeight="1"/>
    <row r="8992" ht="14.45" customHeight="1"/>
    <row r="8993" ht="14.45" customHeight="1"/>
    <row r="8994" ht="14.45" customHeight="1"/>
    <row r="8995" ht="14.45" customHeight="1"/>
    <row r="8996" ht="14.45" customHeight="1"/>
    <row r="8997" ht="14.45" customHeight="1"/>
    <row r="8998" ht="14.45" customHeight="1"/>
    <row r="8999" ht="14.45" customHeight="1"/>
    <row r="9000" ht="14.45" customHeight="1"/>
    <row r="9001" ht="14.45" customHeight="1"/>
    <row r="9002" ht="14.45" customHeight="1"/>
    <row r="9003" ht="14.45" customHeight="1"/>
    <row r="9004" ht="14.45" customHeight="1"/>
    <row r="9005" ht="14.45" customHeight="1"/>
    <row r="9006" ht="14.45" customHeight="1"/>
    <row r="9007" ht="14.45" customHeight="1"/>
    <row r="9008" ht="14.45" customHeight="1"/>
    <row r="9009" ht="14.45" customHeight="1"/>
    <row r="9010" ht="14.45" customHeight="1"/>
    <row r="9011" ht="14.45" customHeight="1"/>
    <row r="9012" ht="14.45" customHeight="1"/>
    <row r="9013" ht="14.45" customHeight="1"/>
    <row r="9014" ht="14.45" customHeight="1"/>
    <row r="9015" ht="14.45" customHeight="1"/>
    <row r="9016" ht="14.45" customHeight="1"/>
    <row r="9017" ht="14.45" customHeight="1"/>
    <row r="9018" ht="14.45" customHeight="1"/>
    <row r="9019" ht="14.45" customHeight="1"/>
    <row r="9020" ht="14.45" customHeight="1"/>
    <row r="9021" ht="14.45" customHeight="1"/>
    <row r="9022" ht="14.45" customHeight="1"/>
    <row r="9023" ht="14.45" customHeight="1"/>
    <row r="9024" ht="14.45" customHeight="1"/>
    <row r="9025" ht="14.45" customHeight="1"/>
    <row r="9026" ht="14.45" customHeight="1"/>
    <row r="9027" ht="14.45" customHeight="1"/>
    <row r="9028" ht="14.45" customHeight="1"/>
    <row r="9029" ht="14.45" customHeight="1"/>
    <row r="9030" ht="14.45" customHeight="1"/>
    <row r="9031" ht="14.45" customHeight="1"/>
    <row r="9032" ht="14.45" customHeight="1"/>
    <row r="9033" ht="14.45" customHeight="1"/>
    <row r="9034" ht="14.45" customHeight="1"/>
    <row r="9035" ht="14.45" customHeight="1"/>
    <row r="9036" ht="14.45" customHeight="1"/>
    <row r="9037" ht="14.45" customHeight="1"/>
    <row r="9038" ht="14.45" customHeight="1"/>
    <row r="9039" ht="14.45" customHeight="1"/>
    <row r="9040" ht="14.45" customHeight="1"/>
    <row r="9041" ht="14.45" customHeight="1"/>
    <row r="9042" ht="14.45" customHeight="1"/>
    <row r="9043" ht="14.45" customHeight="1"/>
    <row r="9044" ht="14.45" customHeight="1"/>
    <row r="9045" ht="14.45" customHeight="1"/>
    <row r="9046" ht="14.45" customHeight="1"/>
    <row r="9047" ht="14.45" customHeight="1"/>
    <row r="9048" ht="14.45" customHeight="1"/>
    <row r="9049" ht="14.45" customHeight="1"/>
    <row r="9050" ht="14.45" customHeight="1"/>
    <row r="9051" ht="14.45" customHeight="1"/>
    <row r="9052" ht="14.45" customHeight="1"/>
    <row r="9053" ht="14.45" customHeight="1"/>
    <row r="9054" ht="14.45" customHeight="1"/>
    <row r="9055" ht="14.45" customHeight="1"/>
    <row r="9056" ht="14.45" customHeight="1"/>
    <row r="9057" ht="14.45" customHeight="1"/>
    <row r="9058" ht="14.45" customHeight="1"/>
    <row r="9059" ht="14.45" customHeight="1"/>
    <row r="9060" ht="14.45" customHeight="1"/>
    <row r="9061" ht="14.45" customHeight="1"/>
    <row r="9062" ht="14.45" customHeight="1"/>
    <row r="9063" ht="14.45" customHeight="1"/>
    <row r="9064" ht="14.45" customHeight="1"/>
    <row r="9065" ht="14.45" customHeight="1"/>
    <row r="9066" ht="14.45" customHeight="1"/>
    <row r="9067" ht="14.45" customHeight="1"/>
    <row r="9068" ht="14.45" customHeight="1"/>
    <row r="9069" ht="14.45" customHeight="1"/>
    <row r="9070" ht="14.45" customHeight="1"/>
    <row r="9071" ht="14.45" customHeight="1"/>
    <row r="9072" ht="14.45" customHeight="1"/>
    <row r="9073" ht="14.45" customHeight="1"/>
    <row r="9074" ht="14.45" customHeight="1"/>
    <row r="9075" ht="14.45" customHeight="1"/>
    <row r="9076" ht="14.45" customHeight="1"/>
    <row r="9077" ht="14.45" customHeight="1"/>
    <row r="9078" ht="14.45" customHeight="1"/>
    <row r="9079" ht="14.45" customHeight="1"/>
    <row r="9080" ht="14.45" customHeight="1"/>
    <row r="9081" ht="14.45" customHeight="1"/>
    <row r="9082" ht="14.45" customHeight="1"/>
    <row r="9083" ht="14.45" customHeight="1"/>
    <row r="9084" ht="14.45" customHeight="1"/>
    <row r="9085" ht="14.45" customHeight="1"/>
    <row r="9086" ht="14.45" customHeight="1"/>
    <row r="9087" ht="14.45" customHeight="1"/>
    <row r="9088" ht="14.45" customHeight="1"/>
    <row r="9089" ht="14.45" customHeight="1"/>
    <row r="9090" ht="14.45" customHeight="1"/>
    <row r="9091" ht="14.45" customHeight="1"/>
    <row r="9092" ht="14.45" customHeight="1"/>
    <row r="9093" ht="14.45" customHeight="1"/>
    <row r="9094" ht="14.45" customHeight="1"/>
    <row r="9095" ht="14.45" customHeight="1"/>
    <row r="9096" ht="14.45" customHeight="1"/>
    <row r="9097" ht="14.45" customHeight="1"/>
    <row r="9098" ht="14.45" customHeight="1"/>
    <row r="9099" ht="14.45" customHeight="1"/>
    <row r="9100" ht="14.45" customHeight="1"/>
    <row r="9101" ht="14.45" customHeight="1"/>
    <row r="9102" ht="14.45" customHeight="1"/>
    <row r="9103" ht="14.45" customHeight="1"/>
    <row r="9104" ht="14.45" customHeight="1"/>
    <row r="9105" ht="14.45" customHeight="1"/>
    <row r="9106" ht="14.45" customHeight="1"/>
    <row r="9107" ht="14.45" customHeight="1"/>
    <row r="9108" ht="14.45" customHeight="1"/>
    <row r="9109" ht="14.45" customHeight="1"/>
    <row r="9110" ht="14.45" customHeight="1"/>
    <row r="9111" ht="14.45" customHeight="1"/>
    <row r="9112" ht="14.45" customHeight="1"/>
    <row r="9113" ht="14.45" customHeight="1"/>
    <row r="9114" ht="14.45" customHeight="1"/>
    <row r="9115" ht="14.45" customHeight="1"/>
    <row r="9116" ht="14.45" customHeight="1"/>
    <row r="9117" ht="14.45" customHeight="1"/>
    <row r="9118" ht="14.45" customHeight="1"/>
    <row r="9119" ht="14.45" customHeight="1"/>
    <row r="9120" ht="14.45" customHeight="1"/>
    <row r="9121" ht="14.45" customHeight="1"/>
    <row r="9122" ht="14.45" customHeight="1"/>
    <row r="9123" ht="14.45" customHeight="1"/>
    <row r="9124" ht="14.45" customHeight="1"/>
    <row r="9125" ht="14.45" customHeight="1"/>
    <row r="9126" ht="14.45" customHeight="1"/>
    <row r="9127" ht="14.45" customHeight="1"/>
    <row r="9128" ht="14.45" customHeight="1"/>
    <row r="9129" ht="14.45" customHeight="1"/>
    <row r="9130" ht="14.45" customHeight="1"/>
    <row r="9131" ht="14.45" customHeight="1"/>
    <row r="9132" ht="14.45" customHeight="1"/>
    <row r="9133" ht="14.45" customHeight="1"/>
    <row r="9134" ht="14.45" customHeight="1"/>
    <row r="9135" ht="14.45" customHeight="1"/>
    <row r="9136" ht="14.45" customHeight="1"/>
    <row r="9137" ht="14.45" customHeight="1"/>
    <row r="9138" ht="14.45" customHeight="1"/>
    <row r="9139" ht="14.45" customHeight="1"/>
    <row r="9140" ht="14.45" customHeight="1"/>
    <row r="9141" ht="14.45" customHeight="1"/>
    <row r="9142" ht="14.45" customHeight="1"/>
    <row r="9143" ht="14.45" customHeight="1"/>
    <row r="9144" ht="14.45" customHeight="1"/>
    <row r="9145" ht="14.45" customHeight="1"/>
    <row r="9146" ht="14.45" customHeight="1"/>
    <row r="9147" ht="14.45" customHeight="1"/>
    <row r="9148" ht="14.45" customHeight="1"/>
    <row r="9149" ht="14.45" customHeight="1"/>
    <row r="9150" ht="14.45" customHeight="1"/>
    <row r="9151" ht="14.45" customHeight="1"/>
    <row r="9152" ht="14.45" customHeight="1"/>
    <row r="9153" ht="14.45" customHeight="1"/>
    <row r="9154" ht="14.45" customHeight="1"/>
    <row r="9155" ht="14.45" customHeight="1"/>
    <row r="9156" ht="14.45" customHeight="1"/>
    <row r="9157" ht="14.45" customHeight="1"/>
    <row r="9158" ht="14.45" customHeight="1"/>
    <row r="9159" ht="14.45" customHeight="1"/>
    <row r="9160" ht="14.45" customHeight="1"/>
    <row r="9161" ht="14.45" customHeight="1"/>
    <row r="9162" ht="14.45" customHeight="1"/>
    <row r="9163" ht="14.45" customHeight="1"/>
    <row r="9164" ht="14.45" customHeight="1"/>
    <row r="9165" ht="14.45" customHeight="1"/>
    <row r="9166" ht="14.45" customHeight="1"/>
    <row r="9167" ht="14.45" customHeight="1"/>
    <row r="9168" ht="14.45" customHeight="1"/>
    <row r="9169" ht="14.45" customHeight="1"/>
    <row r="9170" ht="14.45" customHeight="1"/>
    <row r="9171" ht="14.45" customHeight="1"/>
    <row r="9172" ht="14.45" customHeight="1"/>
    <row r="9173" ht="14.45" customHeight="1"/>
    <row r="9174" ht="14.45" customHeight="1"/>
    <row r="9175" ht="14.45" customHeight="1"/>
    <row r="9176" ht="14.45" customHeight="1"/>
    <row r="9177" ht="14.45" customHeight="1"/>
    <row r="9178" ht="14.45" customHeight="1"/>
    <row r="9179" ht="14.45" customHeight="1"/>
    <row r="9180" ht="14.45" customHeight="1"/>
    <row r="9181" ht="14.45" customHeight="1"/>
    <row r="9182" ht="14.45" customHeight="1"/>
    <row r="9183" ht="14.45" customHeight="1"/>
    <row r="9184" ht="14.45" customHeight="1"/>
    <row r="9185" ht="14.45" customHeight="1"/>
    <row r="9186" ht="14.45" customHeight="1"/>
    <row r="9187" ht="14.45" customHeight="1"/>
    <row r="9188" ht="14.45" customHeight="1"/>
    <row r="9189" ht="14.45" customHeight="1"/>
    <row r="9190" ht="14.45" customHeight="1"/>
    <row r="9191" ht="14.45" customHeight="1"/>
    <row r="9192" ht="14.45" customHeight="1"/>
    <row r="9193" ht="14.45" customHeight="1"/>
    <row r="9194" ht="14.45" customHeight="1"/>
    <row r="9195" ht="14.45" customHeight="1"/>
    <row r="9196" ht="14.45" customHeight="1"/>
    <row r="9197" ht="14.45" customHeight="1"/>
    <row r="9198" ht="14.45" customHeight="1"/>
    <row r="9199" ht="14.45" customHeight="1"/>
    <row r="9200" ht="14.45" customHeight="1"/>
    <row r="9201" ht="14.45" customHeight="1"/>
    <row r="9202" ht="14.45" customHeight="1"/>
    <row r="9203" ht="14.45" customHeight="1"/>
    <row r="9204" ht="14.45" customHeight="1"/>
    <row r="9205" ht="14.45" customHeight="1"/>
    <row r="9206" ht="14.45" customHeight="1"/>
    <row r="9207" ht="14.45" customHeight="1"/>
    <row r="9208" ht="14.45" customHeight="1"/>
    <row r="9209" ht="14.45" customHeight="1"/>
    <row r="9210" ht="14.45" customHeight="1"/>
    <row r="9211" ht="14.45" customHeight="1"/>
    <row r="9212" ht="14.45" customHeight="1"/>
    <row r="9213" ht="14.45" customHeight="1"/>
    <row r="9214" ht="14.45" customHeight="1"/>
    <row r="9215" ht="14.45" customHeight="1"/>
    <row r="9216" ht="14.45" customHeight="1"/>
    <row r="9217" ht="14.45" customHeight="1"/>
    <row r="9218" ht="14.45" customHeight="1"/>
    <row r="9219" ht="14.45" customHeight="1"/>
    <row r="9220" ht="14.45" customHeight="1"/>
    <row r="9221" ht="14.45" customHeight="1"/>
    <row r="9222" ht="14.45" customHeight="1"/>
    <row r="9223" ht="14.45" customHeight="1"/>
    <row r="9224" ht="14.45" customHeight="1"/>
    <row r="9225" ht="14.45" customHeight="1"/>
    <row r="9226" ht="14.45" customHeight="1"/>
    <row r="9227" ht="14.45" customHeight="1"/>
    <row r="9228" ht="14.45" customHeight="1"/>
    <row r="9229" ht="14.45" customHeight="1"/>
    <row r="9230" ht="14.45" customHeight="1"/>
    <row r="9231" ht="14.45" customHeight="1"/>
    <row r="9232" ht="14.45" customHeight="1"/>
    <row r="9233" ht="14.45" customHeight="1"/>
    <row r="9234" ht="14.45" customHeight="1"/>
    <row r="9235" ht="14.45" customHeight="1"/>
    <row r="9236" ht="14.45" customHeight="1"/>
    <row r="9237" ht="14.45" customHeight="1"/>
    <row r="9238" ht="14.45" customHeight="1"/>
    <row r="9239" ht="14.45" customHeight="1"/>
    <row r="9240" ht="14.45" customHeight="1"/>
    <row r="9241" ht="14.45" customHeight="1"/>
    <row r="9242" ht="14.45" customHeight="1"/>
    <row r="9243" ht="14.45" customHeight="1"/>
    <row r="9244" ht="14.45" customHeight="1"/>
    <row r="9245" ht="14.45" customHeight="1"/>
    <row r="9246" ht="14.45" customHeight="1"/>
    <row r="9247" ht="14.45" customHeight="1"/>
    <row r="9248" ht="14.45" customHeight="1"/>
    <row r="9249" ht="14.45" customHeight="1"/>
    <row r="9250" ht="14.45" customHeight="1"/>
    <row r="9251" ht="14.45" customHeight="1"/>
    <row r="9252" ht="14.45" customHeight="1"/>
    <row r="9253" ht="14.45" customHeight="1"/>
    <row r="9254" ht="14.45" customHeight="1"/>
    <row r="9255" ht="14.45" customHeight="1"/>
    <row r="9256" ht="14.45" customHeight="1"/>
    <row r="9257" ht="14.45" customHeight="1"/>
    <row r="9258" ht="14.45" customHeight="1"/>
    <row r="9259" ht="14.45" customHeight="1"/>
    <row r="9260" ht="14.45" customHeight="1"/>
    <row r="9261" ht="14.45" customHeight="1"/>
    <row r="9262" ht="14.45" customHeight="1"/>
    <row r="9263" ht="14.45" customHeight="1"/>
    <row r="9264" ht="14.45" customHeight="1"/>
    <row r="9265" ht="14.45" customHeight="1"/>
    <row r="9266" ht="14.45" customHeight="1"/>
    <row r="9267" ht="14.45" customHeight="1"/>
    <row r="9268" ht="14.45" customHeight="1"/>
    <row r="9269" ht="14.45" customHeight="1"/>
    <row r="9270" ht="14.45" customHeight="1"/>
    <row r="9271" ht="14.45" customHeight="1"/>
    <row r="9272" ht="14.45" customHeight="1"/>
    <row r="9273" ht="14.45" customHeight="1"/>
    <row r="9274" ht="14.45" customHeight="1"/>
    <row r="9275" ht="14.45" customHeight="1"/>
    <row r="9276" ht="14.45" customHeight="1"/>
    <row r="9277" ht="14.45" customHeight="1"/>
    <row r="9278" ht="14.45" customHeight="1"/>
    <row r="9279" ht="14.45" customHeight="1"/>
    <row r="9280" ht="14.45" customHeight="1"/>
    <row r="9281" ht="14.45" customHeight="1"/>
    <row r="9282" ht="14.45" customHeight="1"/>
    <row r="9283" ht="14.45" customHeight="1"/>
    <row r="9284" ht="14.45" customHeight="1"/>
    <row r="9285" ht="14.45" customHeight="1"/>
    <row r="9286" ht="14.45" customHeight="1"/>
    <row r="9287" ht="14.45" customHeight="1"/>
    <row r="9288" ht="14.45" customHeight="1"/>
    <row r="9289" ht="14.45" customHeight="1"/>
    <row r="9290" ht="14.45" customHeight="1"/>
    <row r="9291" ht="14.45" customHeight="1"/>
    <row r="9292" ht="14.45" customHeight="1"/>
    <row r="9293" ht="14.45" customHeight="1"/>
    <row r="9294" ht="14.45" customHeight="1"/>
    <row r="9295" ht="14.45" customHeight="1"/>
    <row r="9296" ht="14.45" customHeight="1"/>
    <row r="9297" ht="14.45" customHeight="1"/>
    <row r="9298" ht="14.45" customHeight="1"/>
    <row r="9299" ht="14.45" customHeight="1"/>
    <row r="9300" ht="14.45" customHeight="1"/>
    <row r="9301" ht="14.45" customHeight="1"/>
    <row r="9302" ht="14.45" customHeight="1"/>
    <row r="9303" ht="14.45" customHeight="1"/>
    <row r="9304" ht="14.45" customHeight="1"/>
    <row r="9305" ht="14.45" customHeight="1"/>
    <row r="9306" ht="14.45" customHeight="1"/>
    <row r="9307" ht="14.45" customHeight="1"/>
    <row r="9308" ht="14.45" customHeight="1"/>
    <row r="9309" ht="14.45" customHeight="1"/>
    <row r="9310" ht="14.45" customHeight="1"/>
    <row r="9311" ht="14.45" customHeight="1"/>
    <row r="9312" ht="14.45" customHeight="1"/>
    <row r="9313" ht="14.45" customHeight="1"/>
    <row r="9314" ht="14.45" customHeight="1"/>
    <row r="9315" ht="14.45" customHeight="1"/>
    <row r="9316" ht="14.45" customHeight="1"/>
    <row r="9317" ht="14.45" customHeight="1"/>
    <row r="9318" ht="14.45" customHeight="1"/>
    <row r="9319" ht="14.45" customHeight="1"/>
    <row r="9320" ht="14.45" customHeight="1"/>
    <row r="9321" ht="14.45" customHeight="1"/>
    <row r="9322" ht="14.45" customHeight="1"/>
    <row r="9323" ht="14.45" customHeight="1"/>
    <row r="9324" ht="14.45" customHeight="1"/>
    <row r="9325" ht="14.45" customHeight="1"/>
    <row r="9326" ht="14.45" customHeight="1"/>
    <row r="9327" ht="14.45" customHeight="1"/>
    <row r="9328" ht="14.45" customHeight="1"/>
    <row r="9329" ht="14.45" customHeight="1"/>
    <row r="9330" ht="14.45" customHeight="1"/>
    <row r="9331" ht="14.45" customHeight="1"/>
    <row r="9332" ht="14.45" customHeight="1"/>
    <row r="9333" ht="14.45" customHeight="1"/>
    <row r="9334" ht="14.45" customHeight="1"/>
    <row r="9335" ht="14.45" customHeight="1"/>
    <row r="9336" ht="14.45" customHeight="1"/>
    <row r="9337" ht="14.45" customHeight="1"/>
    <row r="9338" ht="14.45" customHeight="1"/>
    <row r="9339" ht="14.45" customHeight="1"/>
    <row r="9340" ht="14.45" customHeight="1"/>
    <row r="9341" ht="14.45" customHeight="1"/>
    <row r="9342" ht="14.45" customHeight="1"/>
    <row r="9343" ht="14.45" customHeight="1"/>
    <row r="9344" ht="14.45" customHeight="1"/>
    <row r="9345" ht="14.45" customHeight="1"/>
    <row r="9346" ht="14.45" customHeight="1"/>
    <row r="9347" ht="14.45" customHeight="1"/>
    <row r="9348" ht="14.45" customHeight="1"/>
    <row r="9349" ht="14.45" customHeight="1"/>
    <row r="9350" ht="14.45" customHeight="1"/>
    <row r="9351" ht="14.45" customHeight="1"/>
    <row r="9352" ht="14.45" customHeight="1"/>
    <row r="9353" ht="14.45" customHeight="1"/>
    <row r="9354" ht="14.45" customHeight="1"/>
    <row r="9355" ht="14.45" customHeight="1"/>
    <row r="9356" ht="14.45" customHeight="1"/>
    <row r="9357" ht="14.45" customHeight="1"/>
    <row r="9358" ht="14.45" customHeight="1"/>
    <row r="9359" ht="14.45" customHeight="1"/>
    <row r="9360" ht="14.45" customHeight="1"/>
    <row r="9361" ht="14.45" customHeight="1"/>
    <row r="9362" ht="14.45" customHeight="1"/>
    <row r="9363" ht="14.45" customHeight="1"/>
    <row r="9364" ht="14.45" customHeight="1"/>
    <row r="9365" ht="14.45" customHeight="1"/>
    <row r="9366" ht="14.45" customHeight="1"/>
    <row r="9367" ht="14.45" customHeight="1"/>
    <row r="9368" ht="14.45" customHeight="1"/>
    <row r="9369" ht="14.45" customHeight="1"/>
    <row r="9370" ht="14.45" customHeight="1"/>
    <row r="9371" ht="14.45" customHeight="1"/>
    <row r="9372" ht="14.45" customHeight="1"/>
    <row r="9373" ht="14.45" customHeight="1"/>
    <row r="9374" ht="14.45" customHeight="1"/>
    <row r="9375" ht="14.45" customHeight="1"/>
    <row r="9376" ht="14.45" customHeight="1"/>
    <row r="9377" ht="14.45" customHeight="1"/>
    <row r="9378" ht="14.45" customHeight="1"/>
    <row r="9379" ht="14.45" customHeight="1"/>
    <row r="9380" ht="14.45" customHeight="1"/>
    <row r="9381" ht="14.45" customHeight="1"/>
    <row r="9382" ht="14.45" customHeight="1"/>
    <row r="9383" ht="14.45" customHeight="1"/>
    <row r="9384" ht="14.45" customHeight="1"/>
    <row r="9385" ht="14.45" customHeight="1"/>
    <row r="9386" ht="14.45" customHeight="1"/>
    <row r="9387" ht="14.45" customHeight="1"/>
    <row r="9388" ht="14.45" customHeight="1"/>
    <row r="9389" ht="14.45" customHeight="1"/>
    <row r="9390" ht="14.45" customHeight="1"/>
    <row r="9391" ht="14.45" customHeight="1"/>
    <row r="9392" ht="14.45" customHeight="1"/>
    <row r="9393" ht="14.45" customHeight="1"/>
    <row r="9394" ht="14.45" customHeight="1"/>
    <row r="9395" ht="14.45" customHeight="1"/>
    <row r="9396" ht="14.45" customHeight="1"/>
    <row r="9397" ht="14.45" customHeight="1"/>
    <row r="9398" ht="14.45" customHeight="1"/>
    <row r="9399" ht="14.45" customHeight="1"/>
    <row r="9400" ht="14.45" customHeight="1"/>
    <row r="9401" ht="14.45" customHeight="1"/>
    <row r="9402" ht="14.45" customHeight="1"/>
    <row r="9403" ht="14.45" customHeight="1"/>
    <row r="9404" ht="14.45" customHeight="1"/>
    <row r="9405" ht="14.45" customHeight="1"/>
    <row r="9406" ht="14.45" customHeight="1"/>
    <row r="9407" ht="14.45" customHeight="1"/>
    <row r="9408" ht="14.45" customHeight="1"/>
    <row r="9409" ht="14.45" customHeight="1"/>
    <row r="9410" ht="14.45" customHeight="1"/>
    <row r="9411" ht="14.45" customHeight="1"/>
    <row r="9412" ht="14.45" customHeight="1"/>
    <row r="9413" ht="14.45" customHeight="1"/>
    <row r="9414" ht="14.45" customHeight="1"/>
    <row r="9415" ht="14.45" customHeight="1"/>
    <row r="9416" ht="14.45" customHeight="1"/>
    <row r="9417" ht="14.45" customHeight="1"/>
    <row r="9418" ht="14.45" customHeight="1"/>
    <row r="9419" ht="14.45" customHeight="1"/>
    <row r="9420" ht="14.45" customHeight="1"/>
    <row r="9421" ht="14.45" customHeight="1"/>
    <row r="9422" ht="14.45" customHeight="1"/>
    <row r="9423" ht="14.45" customHeight="1"/>
    <row r="9424" ht="14.45" customHeight="1"/>
    <row r="9425" ht="14.45" customHeight="1"/>
    <row r="9426" ht="14.45" customHeight="1"/>
    <row r="9427" ht="14.45" customHeight="1"/>
    <row r="9428" ht="14.45" customHeight="1"/>
    <row r="9429" ht="14.45" customHeight="1"/>
    <row r="9430" ht="14.45" customHeight="1"/>
    <row r="9431" ht="14.45" customHeight="1"/>
    <row r="9432" ht="14.45" customHeight="1"/>
    <row r="9433" ht="14.45" customHeight="1"/>
    <row r="9434" ht="14.45" customHeight="1"/>
    <row r="9435" ht="14.45" customHeight="1"/>
    <row r="9436" ht="14.45" customHeight="1"/>
    <row r="9437" ht="14.45" customHeight="1"/>
    <row r="9438" ht="14.45" customHeight="1"/>
    <row r="9439" ht="14.45" customHeight="1"/>
    <row r="9440" ht="14.45" customHeight="1"/>
    <row r="9441" ht="14.45" customHeight="1"/>
    <row r="9442" ht="14.45" customHeight="1"/>
    <row r="9443" ht="14.45" customHeight="1"/>
    <row r="9444" ht="14.45" customHeight="1"/>
    <row r="9445" ht="14.45" customHeight="1"/>
    <row r="9446" ht="14.45" customHeight="1"/>
    <row r="9447" ht="14.45" customHeight="1"/>
    <row r="9448" ht="14.45" customHeight="1"/>
    <row r="9449" ht="14.45" customHeight="1"/>
    <row r="9450" ht="14.45" customHeight="1"/>
    <row r="9451" ht="14.45" customHeight="1"/>
    <row r="9452" ht="14.45" customHeight="1"/>
    <row r="9453" ht="14.45" customHeight="1"/>
    <row r="9454" ht="14.45" customHeight="1"/>
    <row r="9455" ht="14.45" customHeight="1"/>
    <row r="9456" ht="14.45" customHeight="1"/>
    <row r="9457" ht="14.45" customHeight="1"/>
    <row r="9458" ht="14.45" customHeight="1"/>
    <row r="9459" ht="14.45" customHeight="1"/>
    <row r="9460" ht="14.45" customHeight="1"/>
    <row r="9461" ht="14.45" customHeight="1"/>
    <row r="9462" ht="14.45" customHeight="1"/>
    <row r="9463" ht="14.45" customHeight="1"/>
    <row r="9464" ht="14.45" customHeight="1"/>
    <row r="9465" ht="14.45" customHeight="1"/>
    <row r="9466" ht="14.45" customHeight="1"/>
    <row r="9467" ht="14.45" customHeight="1"/>
    <row r="9468" ht="14.45" customHeight="1"/>
    <row r="9469" ht="14.45" customHeight="1"/>
    <row r="9470" ht="14.45" customHeight="1"/>
    <row r="9471" ht="14.45" customHeight="1"/>
    <row r="9472" ht="14.45" customHeight="1"/>
    <row r="9473" ht="14.45" customHeight="1"/>
    <row r="9474" ht="14.45" customHeight="1"/>
    <row r="9475" ht="14.45" customHeight="1"/>
    <row r="9476" ht="14.45" customHeight="1"/>
    <row r="9477" ht="14.45" customHeight="1"/>
    <row r="9478" ht="14.45" customHeight="1"/>
    <row r="9479" ht="14.45" customHeight="1"/>
    <row r="9480" ht="14.45" customHeight="1"/>
    <row r="9481" ht="14.45" customHeight="1"/>
    <row r="9482" ht="14.45" customHeight="1"/>
    <row r="9483" ht="14.45" customHeight="1"/>
    <row r="9484" ht="14.45" customHeight="1"/>
    <row r="9485" ht="14.45" customHeight="1"/>
    <row r="9486" ht="14.45" customHeight="1"/>
    <row r="9487" ht="14.45" customHeight="1"/>
    <row r="9488" ht="14.45" customHeight="1"/>
    <row r="9489" ht="14.45" customHeight="1"/>
    <row r="9490" ht="14.45" customHeight="1"/>
    <row r="9491" ht="14.45" customHeight="1"/>
    <row r="9492" ht="14.45" customHeight="1"/>
    <row r="9493" ht="14.45" customHeight="1"/>
    <row r="9494" ht="14.45" customHeight="1"/>
    <row r="9495" ht="14.45" customHeight="1"/>
    <row r="9496" ht="14.45" customHeight="1"/>
    <row r="9497" ht="14.45" customHeight="1"/>
    <row r="9498" ht="14.45" customHeight="1"/>
    <row r="9499" ht="14.45" customHeight="1"/>
    <row r="9500" ht="14.45" customHeight="1"/>
    <row r="9501" ht="14.45" customHeight="1"/>
    <row r="9502" ht="14.45" customHeight="1"/>
    <row r="9503" ht="14.45" customHeight="1"/>
    <row r="9504" ht="14.45" customHeight="1"/>
    <row r="9505" ht="14.45" customHeight="1"/>
    <row r="9506" ht="14.45" customHeight="1"/>
    <row r="9507" ht="14.45" customHeight="1"/>
    <row r="9508" ht="14.45" customHeight="1"/>
    <row r="9509" ht="14.45" customHeight="1"/>
    <row r="9510" ht="14.45" customHeight="1"/>
    <row r="9511" ht="14.45" customHeight="1"/>
    <row r="9512" ht="14.45" customHeight="1"/>
    <row r="9513" ht="14.45" customHeight="1"/>
    <row r="9514" ht="14.45" customHeight="1"/>
    <row r="9515" ht="14.45" customHeight="1"/>
    <row r="9516" ht="14.45" customHeight="1"/>
    <row r="9517" ht="14.45" customHeight="1"/>
    <row r="9518" ht="14.45" customHeight="1"/>
    <row r="9519" ht="14.45" customHeight="1"/>
    <row r="9520" ht="14.45" customHeight="1"/>
    <row r="9521" ht="14.45" customHeight="1"/>
    <row r="9522" ht="14.45" customHeight="1"/>
    <row r="9523" ht="14.45" customHeight="1"/>
    <row r="9524" ht="14.45" customHeight="1"/>
    <row r="9525" ht="14.45" customHeight="1"/>
    <row r="9526" ht="14.45" customHeight="1"/>
    <row r="9527" ht="14.45" customHeight="1"/>
    <row r="9528" ht="14.45" customHeight="1"/>
    <row r="9529" ht="14.45" customHeight="1"/>
    <row r="9530" ht="14.45" customHeight="1"/>
    <row r="9531" ht="14.45" customHeight="1"/>
    <row r="9532" ht="14.45" customHeight="1"/>
    <row r="9533" ht="14.45" customHeight="1"/>
    <row r="9534" ht="14.45" customHeight="1"/>
    <row r="9535" ht="14.45" customHeight="1"/>
    <row r="9536" ht="14.45" customHeight="1"/>
    <row r="9537" ht="14.45" customHeight="1"/>
    <row r="9538" ht="14.45" customHeight="1"/>
    <row r="9539" ht="14.45" customHeight="1"/>
    <row r="9540" ht="14.45" customHeight="1"/>
    <row r="9541" ht="14.45" customHeight="1"/>
    <row r="9542" ht="14.45" customHeight="1"/>
    <row r="9543" ht="14.45" customHeight="1"/>
    <row r="9544" ht="14.45" customHeight="1"/>
    <row r="9545" ht="14.45" customHeight="1"/>
    <row r="9546" ht="14.45" customHeight="1"/>
    <row r="9547" ht="14.45" customHeight="1"/>
    <row r="9548" ht="14.45" customHeight="1"/>
    <row r="9549" ht="14.45" customHeight="1"/>
    <row r="9550" ht="14.45" customHeight="1"/>
    <row r="9551" ht="14.45" customHeight="1"/>
    <row r="9552" ht="14.45" customHeight="1"/>
    <row r="9553" ht="14.45" customHeight="1"/>
    <row r="9554" ht="14.45" customHeight="1"/>
    <row r="9555" ht="14.45" customHeight="1"/>
    <row r="9556" ht="14.45" customHeight="1"/>
    <row r="9557" ht="14.45" customHeight="1"/>
    <row r="9558" ht="14.45" customHeight="1"/>
    <row r="9559" ht="14.45" customHeight="1"/>
    <row r="9560" ht="14.45" customHeight="1"/>
    <row r="9561" ht="14.45" customHeight="1"/>
    <row r="9562" ht="14.45" customHeight="1"/>
    <row r="9563" ht="14.45" customHeight="1"/>
    <row r="9564" ht="14.45" customHeight="1"/>
    <row r="9565" ht="14.45" customHeight="1"/>
    <row r="9566" ht="14.45" customHeight="1"/>
    <row r="9567" ht="14.45" customHeight="1"/>
    <row r="9568" ht="14.45" customHeight="1"/>
    <row r="9569" ht="14.45" customHeight="1"/>
    <row r="9570" ht="14.45" customHeight="1"/>
    <row r="9571" ht="14.45" customHeight="1"/>
    <row r="9572" ht="14.45" customHeight="1"/>
    <row r="9573" ht="14.45" customHeight="1"/>
    <row r="9574" ht="14.45" customHeight="1"/>
    <row r="9575" ht="14.45" customHeight="1"/>
    <row r="9576" ht="14.45" customHeight="1"/>
    <row r="9577" ht="14.45" customHeight="1"/>
    <row r="9578" ht="14.45" customHeight="1"/>
    <row r="9579" ht="14.45" customHeight="1"/>
    <row r="9580" ht="14.45" customHeight="1"/>
    <row r="9581" ht="14.45" customHeight="1"/>
    <row r="9582" ht="14.45" customHeight="1"/>
    <row r="9583" ht="14.45" customHeight="1"/>
    <row r="9584" ht="14.45" customHeight="1"/>
    <row r="9585" ht="14.45" customHeight="1"/>
    <row r="9586" ht="14.45" customHeight="1"/>
    <row r="9587" ht="14.45" customHeight="1"/>
    <row r="9588" ht="14.45" customHeight="1"/>
    <row r="9589" ht="14.45" customHeight="1"/>
    <row r="9590" ht="14.45" customHeight="1"/>
    <row r="9591" ht="14.45" customHeight="1"/>
    <row r="9592" ht="14.45" customHeight="1"/>
    <row r="9593" ht="14.45" customHeight="1"/>
    <row r="9594" ht="14.45" customHeight="1"/>
    <row r="9595" ht="14.45" customHeight="1"/>
    <row r="9596" ht="14.45" customHeight="1"/>
    <row r="9597" ht="14.45" customHeight="1"/>
    <row r="9598" ht="14.45" customHeight="1"/>
    <row r="9599" ht="14.45" customHeight="1"/>
    <row r="9600" ht="14.45" customHeight="1"/>
    <row r="9601" ht="14.45" customHeight="1"/>
    <row r="9602" ht="14.45" customHeight="1"/>
    <row r="9603" ht="14.45" customHeight="1"/>
    <row r="9604" ht="14.45" customHeight="1"/>
    <row r="9605" ht="14.45" customHeight="1"/>
    <row r="9606" ht="14.45" customHeight="1"/>
    <row r="9607" ht="14.45" customHeight="1"/>
    <row r="9608" ht="14.45" customHeight="1"/>
    <row r="9609" ht="14.45" customHeight="1"/>
    <row r="9610" ht="14.45" customHeight="1"/>
    <row r="9611" ht="14.45" customHeight="1"/>
    <row r="9612" ht="14.45" customHeight="1"/>
    <row r="9613" ht="14.45" customHeight="1"/>
    <row r="9614" ht="14.45" customHeight="1"/>
    <row r="9615" ht="14.45" customHeight="1"/>
    <row r="9616" ht="14.45" customHeight="1"/>
    <row r="9617" ht="14.45" customHeight="1"/>
    <row r="9618" ht="14.45" customHeight="1"/>
    <row r="9619" ht="14.45" customHeight="1"/>
    <row r="9620" ht="14.45" customHeight="1"/>
    <row r="9621" ht="14.45" customHeight="1"/>
    <row r="9622" ht="14.45" customHeight="1"/>
    <row r="9623" ht="14.45" customHeight="1"/>
    <row r="9624" ht="14.45" customHeight="1"/>
    <row r="9625" ht="14.45" customHeight="1"/>
    <row r="9626" ht="14.45" customHeight="1"/>
    <row r="9627" ht="14.45" customHeight="1"/>
    <row r="9628" ht="14.45" customHeight="1"/>
    <row r="9629" ht="14.45" customHeight="1"/>
    <row r="9630" ht="14.45" customHeight="1"/>
    <row r="9631" ht="14.45" customHeight="1"/>
    <row r="9632" ht="14.45" customHeight="1"/>
    <row r="9633" ht="14.45" customHeight="1"/>
    <row r="9634" ht="14.45" customHeight="1"/>
    <row r="9635" ht="14.45" customHeight="1"/>
    <row r="9636" ht="14.45" customHeight="1"/>
    <row r="9637" ht="14.45" customHeight="1"/>
    <row r="9638" ht="14.45" customHeight="1"/>
    <row r="9639" ht="14.45" customHeight="1"/>
    <row r="9640" ht="14.45" customHeight="1"/>
    <row r="9641" ht="14.45" customHeight="1"/>
    <row r="9642" ht="14.45" customHeight="1"/>
    <row r="9643" ht="14.45" customHeight="1"/>
    <row r="9644" ht="14.45" customHeight="1"/>
    <row r="9645" ht="14.45" customHeight="1"/>
    <row r="9646" ht="14.45" customHeight="1"/>
    <row r="9647" ht="14.45" customHeight="1"/>
    <row r="9648" ht="14.45" customHeight="1"/>
    <row r="9649" ht="14.45" customHeight="1"/>
    <row r="9650" ht="14.45" customHeight="1"/>
    <row r="9651" ht="14.45" customHeight="1"/>
    <row r="9652" ht="14.45" customHeight="1"/>
    <row r="9653" ht="14.45" customHeight="1"/>
    <row r="9654" ht="14.45" customHeight="1"/>
    <row r="9655" ht="14.45" customHeight="1"/>
    <row r="9656" ht="14.45" customHeight="1"/>
    <row r="9657" ht="14.45" customHeight="1"/>
    <row r="9658" ht="14.45" customHeight="1"/>
    <row r="9659" ht="14.45" customHeight="1"/>
    <row r="9660" ht="14.45" customHeight="1"/>
    <row r="9661" ht="14.45" customHeight="1"/>
    <row r="9662" ht="14.45" customHeight="1"/>
    <row r="9663" ht="14.45" customHeight="1"/>
    <row r="9664" ht="14.45" customHeight="1"/>
    <row r="9665" ht="14.45" customHeight="1"/>
    <row r="9666" ht="14.45" customHeight="1"/>
    <row r="9667" ht="14.45" customHeight="1"/>
    <row r="9668" ht="14.45" customHeight="1"/>
    <row r="9669" ht="14.45" customHeight="1"/>
    <row r="9670" ht="14.45" customHeight="1"/>
    <row r="9671" ht="14.45" customHeight="1"/>
    <row r="9672" ht="14.45" customHeight="1"/>
    <row r="9673" ht="14.45" customHeight="1"/>
    <row r="9674" ht="14.45" customHeight="1"/>
    <row r="9675" ht="14.45" customHeight="1"/>
    <row r="9676" ht="14.45" customHeight="1"/>
    <row r="9677" ht="14.45" customHeight="1"/>
    <row r="9678" ht="14.45" customHeight="1"/>
    <row r="9679" ht="14.45" customHeight="1"/>
    <row r="9680" ht="14.45" customHeight="1"/>
    <row r="9681" ht="14.45" customHeight="1"/>
    <row r="9682" ht="14.45" customHeight="1"/>
    <row r="9683" ht="14.45" customHeight="1"/>
    <row r="9684" ht="14.45" customHeight="1"/>
    <row r="9685" ht="14.45" customHeight="1"/>
    <row r="9686" ht="14.45" customHeight="1"/>
    <row r="9687" ht="14.45" customHeight="1"/>
    <row r="9688" ht="14.45" customHeight="1"/>
    <row r="9689" ht="14.45" customHeight="1"/>
    <row r="9690" ht="14.45" customHeight="1"/>
    <row r="9691" ht="14.45" customHeight="1"/>
    <row r="9692" ht="14.45" customHeight="1"/>
    <row r="9693" ht="14.45" customHeight="1"/>
    <row r="9694" ht="14.45" customHeight="1"/>
    <row r="9695" ht="14.45" customHeight="1"/>
    <row r="9696" ht="14.45" customHeight="1"/>
    <row r="9697" ht="14.45" customHeight="1"/>
    <row r="9698" ht="14.45" customHeight="1"/>
    <row r="9699" ht="14.45" customHeight="1"/>
    <row r="9700" ht="14.45" customHeight="1"/>
    <row r="9701" ht="14.45" customHeight="1"/>
    <row r="9702" ht="14.45" customHeight="1"/>
    <row r="9703" ht="14.45" customHeight="1"/>
    <row r="9704" ht="14.45" customHeight="1"/>
    <row r="9705" ht="14.45" customHeight="1"/>
    <row r="9706" ht="14.45" customHeight="1"/>
    <row r="9707" ht="14.45" customHeight="1"/>
    <row r="9708" ht="14.45" customHeight="1"/>
    <row r="9709" ht="14.45" customHeight="1"/>
    <row r="9710" ht="14.45" customHeight="1"/>
    <row r="9711" ht="14.45" customHeight="1"/>
    <row r="9712" ht="14.45" customHeight="1"/>
    <row r="9713" ht="14.45" customHeight="1"/>
    <row r="9714" ht="14.45" customHeight="1"/>
    <row r="9715" ht="14.45" customHeight="1"/>
    <row r="9716" ht="14.45" customHeight="1"/>
    <row r="9717" ht="14.45" customHeight="1"/>
    <row r="9718" ht="14.45" customHeight="1"/>
    <row r="9719" ht="14.45" customHeight="1"/>
    <row r="9720" ht="14.45" customHeight="1"/>
    <row r="9721" ht="14.45" customHeight="1"/>
    <row r="9722" ht="14.45" customHeight="1"/>
    <row r="9723" ht="14.45" customHeight="1"/>
    <row r="9724" ht="14.45" customHeight="1"/>
    <row r="9725" ht="14.45" customHeight="1"/>
    <row r="9726" ht="14.45" customHeight="1"/>
    <row r="9727" ht="14.45" customHeight="1"/>
    <row r="9728" ht="14.45" customHeight="1"/>
    <row r="9729" ht="14.45" customHeight="1"/>
    <row r="9730" ht="14.45" customHeight="1"/>
    <row r="9731" ht="14.45" customHeight="1"/>
    <row r="9732" ht="14.45" customHeight="1"/>
    <row r="9733" ht="14.45" customHeight="1"/>
    <row r="9734" ht="14.45" customHeight="1"/>
    <row r="9735" ht="14.45" customHeight="1"/>
    <row r="9736" ht="14.45" customHeight="1"/>
    <row r="9737" ht="14.45" customHeight="1"/>
    <row r="9738" ht="14.45" customHeight="1"/>
    <row r="9739" ht="14.45" customHeight="1"/>
    <row r="9740" ht="14.45" customHeight="1"/>
    <row r="9741" ht="14.45" customHeight="1"/>
    <row r="9742" ht="14.45" customHeight="1"/>
    <row r="9743" ht="14.45" customHeight="1"/>
    <row r="9744" ht="14.45" customHeight="1"/>
    <row r="9745" ht="14.45" customHeight="1"/>
    <row r="9746" ht="14.45" customHeight="1"/>
    <row r="9747" ht="14.45" customHeight="1"/>
    <row r="9748" ht="14.45" customHeight="1"/>
    <row r="9749" ht="14.45" customHeight="1"/>
    <row r="9750" ht="14.45" customHeight="1"/>
    <row r="9751" ht="14.45" customHeight="1"/>
    <row r="9752" ht="14.45" customHeight="1"/>
    <row r="9753" ht="14.45" customHeight="1"/>
    <row r="9754" ht="14.45" customHeight="1"/>
    <row r="9755" ht="14.45" customHeight="1"/>
    <row r="9756" ht="14.45" customHeight="1"/>
    <row r="9757" ht="14.45" customHeight="1"/>
    <row r="9758" ht="14.45" customHeight="1"/>
    <row r="9759" ht="14.45" customHeight="1"/>
    <row r="9760" ht="14.45" customHeight="1"/>
    <row r="9761" ht="14.45" customHeight="1"/>
    <row r="9762" ht="14.45" customHeight="1"/>
    <row r="9763" ht="14.45" customHeight="1"/>
    <row r="9764" ht="14.45" customHeight="1"/>
    <row r="9765" ht="14.45" customHeight="1"/>
    <row r="9766" ht="14.45" customHeight="1"/>
    <row r="9767" ht="14.45" customHeight="1"/>
    <row r="9768" ht="14.45" customHeight="1"/>
    <row r="9769" ht="14.45" customHeight="1"/>
    <row r="9770" ht="14.45" customHeight="1"/>
    <row r="9771" ht="14.45" customHeight="1"/>
    <row r="9772" ht="14.45" customHeight="1"/>
    <row r="9773" ht="14.45" customHeight="1"/>
    <row r="9774" ht="14.45" customHeight="1"/>
    <row r="9775" ht="14.45" customHeight="1"/>
    <row r="9776" ht="14.45" customHeight="1"/>
    <row r="9777" ht="14.45" customHeight="1"/>
    <row r="9778" ht="14.45" customHeight="1"/>
    <row r="9779" ht="14.45" customHeight="1"/>
    <row r="9780" ht="14.45" customHeight="1"/>
    <row r="9781" ht="14.45" customHeight="1"/>
    <row r="9782" ht="14.45" customHeight="1"/>
    <row r="9783" ht="14.45" customHeight="1"/>
    <row r="9784" ht="14.45" customHeight="1"/>
    <row r="9785" ht="14.45" customHeight="1"/>
    <row r="9786" ht="14.45" customHeight="1"/>
    <row r="9787" ht="14.45" customHeight="1"/>
    <row r="9788" ht="14.45" customHeight="1"/>
    <row r="9789" ht="14.45" customHeight="1"/>
    <row r="9790" ht="14.45" customHeight="1"/>
    <row r="9791" ht="14.45" customHeight="1"/>
    <row r="9792" ht="14.45" customHeight="1"/>
    <row r="9793" ht="14.45" customHeight="1"/>
    <row r="9794" ht="14.45" customHeight="1"/>
    <row r="9795" ht="14.45" customHeight="1"/>
    <row r="9796" ht="14.45" customHeight="1"/>
    <row r="9797" ht="14.45" customHeight="1"/>
    <row r="9798" ht="14.45" customHeight="1"/>
    <row r="9799" ht="14.45" customHeight="1"/>
    <row r="9800" ht="14.45" customHeight="1"/>
    <row r="9801" ht="14.45" customHeight="1"/>
    <row r="9802" ht="14.45" customHeight="1"/>
    <row r="9803" ht="14.45" customHeight="1"/>
    <row r="9804" ht="14.45" customHeight="1"/>
    <row r="9805" ht="14.45" customHeight="1"/>
    <row r="9806" ht="14.45" customHeight="1"/>
    <row r="9807" ht="14.45" customHeight="1"/>
    <row r="9808" ht="14.45" customHeight="1"/>
    <row r="9809" ht="14.45" customHeight="1"/>
    <row r="9810" ht="14.45" customHeight="1"/>
    <row r="9811" ht="14.45" customHeight="1"/>
    <row r="9812" ht="14.45" customHeight="1"/>
    <row r="9813" ht="14.45" customHeight="1"/>
    <row r="9814" ht="14.45" customHeight="1"/>
    <row r="9815" ht="14.45" customHeight="1"/>
    <row r="9816" ht="14.45" customHeight="1"/>
    <row r="9817" ht="14.45" customHeight="1"/>
    <row r="9818" ht="14.45" customHeight="1"/>
    <row r="9819" ht="14.45" customHeight="1"/>
    <row r="9820" ht="14.45" customHeight="1"/>
    <row r="9821" ht="14.45" customHeight="1"/>
    <row r="9822" ht="14.45" customHeight="1"/>
    <row r="9823" ht="14.45" customHeight="1"/>
    <row r="9824" ht="14.45" customHeight="1"/>
    <row r="9825" ht="14.45" customHeight="1"/>
    <row r="9826" ht="14.45" customHeight="1"/>
    <row r="9827" ht="14.45" customHeight="1"/>
    <row r="9828" ht="14.45" customHeight="1"/>
    <row r="9829" ht="14.45" customHeight="1"/>
    <row r="9830" ht="14.45" customHeight="1"/>
    <row r="9831" ht="14.45" customHeight="1"/>
    <row r="9832" ht="14.45" customHeight="1"/>
    <row r="9833" ht="14.45" customHeight="1"/>
    <row r="9834" ht="14.45" customHeight="1"/>
    <row r="9835" ht="14.45" customHeight="1"/>
    <row r="9836" ht="14.45" customHeight="1"/>
    <row r="9837" ht="14.45" customHeight="1"/>
    <row r="9838" ht="14.45" customHeight="1"/>
    <row r="9839" ht="14.45" customHeight="1"/>
    <row r="9840" ht="14.45" customHeight="1"/>
    <row r="9841" ht="14.45" customHeight="1"/>
    <row r="9842" ht="14.45" customHeight="1"/>
    <row r="9843" ht="14.45" customHeight="1"/>
    <row r="9844" ht="14.45" customHeight="1"/>
    <row r="9845" ht="14.45" customHeight="1"/>
    <row r="9846" ht="14.45" customHeight="1"/>
    <row r="9847" ht="14.45" customHeight="1"/>
    <row r="9848" ht="14.45" customHeight="1"/>
    <row r="9849" ht="14.45" customHeight="1"/>
    <row r="9850" ht="14.45" customHeight="1"/>
    <row r="9851" ht="14.45" customHeight="1"/>
    <row r="9852" ht="14.45" customHeight="1"/>
    <row r="9853" ht="14.45" customHeight="1"/>
    <row r="9854" ht="14.45" customHeight="1"/>
    <row r="9855" ht="14.45" customHeight="1"/>
    <row r="9856" ht="14.45" customHeight="1"/>
    <row r="9857" ht="14.45" customHeight="1"/>
    <row r="9858" ht="14.45" customHeight="1"/>
    <row r="9859" ht="14.45" customHeight="1"/>
    <row r="9860" ht="14.45" customHeight="1"/>
    <row r="9861" ht="14.45" customHeight="1"/>
    <row r="9862" ht="14.45" customHeight="1"/>
    <row r="9863" ht="14.45" customHeight="1"/>
    <row r="9864" ht="14.45" customHeight="1"/>
    <row r="9865" ht="14.45" customHeight="1"/>
    <row r="9866" ht="14.45" customHeight="1"/>
    <row r="9867" ht="14.45" customHeight="1"/>
    <row r="9868" ht="14.45" customHeight="1"/>
    <row r="9869" ht="14.45" customHeight="1"/>
    <row r="9870" ht="14.45" customHeight="1"/>
    <row r="9871" ht="14.45" customHeight="1"/>
    <row r="9872" ht="14.45" customHeight="1"/>
    <row r="9873" ht="14.45" customHeight="1"/>
    <row r="9874" ht="14.45" customHeight="1"/>
    <row r="9875" ht="14.45" customHeight="1"/>
    <row r="9876" ht="14.45" customHeight="1"/>
    <row r="9877" ht="14.45" customHeight="1"/>
    <row r="9878" ht="14.45" customHeight="1"/>
    <row r="9879" ht="14.45" customHeight="1"/>
    <row r="9880" ht="14.45" customHeight="1"/>
    <row r="9881" ht="14.45" customHeight="1"/>
    <row r="9882" ht="14.45" customHeight="1"/>
    <row r="9883" ht="14.45" customHeight="1"/>
    <row r="9884" ht="14.45" customHeight="1"/>
    <row r="9885" ht="14.45" customHeight="1"/>
    <row r="9886" ht="14.45" customHeight="1"/>
    <row r="9887" ht="14.45" customHeight="1"/>
    <row r="9888" ht="14.45" customHeight="1"/>
    <row r="9889" ht="14.45" customHeight="1"/>
    <row r="9890" ht="14.45" customHeight="1"/>
    <row r="9891" ht="14.45" customHeight="1"/>
    <row r="9892" ht="14.45" customHeight="1"/>
    <row r="9893" ht="14.45" customHeight="1"/>
    <row r="9894" ht="14.45" customHeight="1"/>
    <row r="9895" ht="14.45" customHeight="1"/>
    <row r="9896" ht="14.45" customHeight="1"/>
    <row r="9897" ht="14.45" customHeight="1"/>
    <row r="9898" ht="14.45" customHeight="1"/>
    <row r="9899" ht="14.45" customHeight="1"/>
    <row r="9900" ht="14.45" customHeight="1"/>
    <row r="9901" ht="14.45" customHeight="1"/>
    <row r="9902" ht="14.45" customHeight="1"/>
    <row r="9903" ht="14.45" customHeight="1"/>
    <row r="9904" ht="14.45" customHeight="1"/>
    <row r="9905" ht="14.45" customHeight="1"/>
    <row r="9906" ht="14.45" customHeight="1"/>
    <row r="9907" ht="14.45" customHeight="1"/>
    <row r="9908" ht="14.45" customHeight="1"/>
    <row r="9909" ht="14.45" customHeight="1"/>
    <row r="9910" ht="14.45" customHeight="1"/>
    <row r="9911" ht="14.45" customHeight="1"/>
    <row r="9912" ht="14.45" customHeight="1"/>
    <row r="9913" ht="14.45" customHeight="1"/>
    <row r="9914" ht="14.45" customHeight="1"/>
    <row r="9915" ht="14.45" customHeight="1"/>
    <row r="9916" ht="14.45" customHeight="1"/>
    <row r="9917" ht="14.45" customHeight="1"/>
    <row r="9918" ht="14.45" customHeight="1"/>
    <row r="9919" ht="14.45" customHeight="1"/>
    <row r="9920" ht="14.45" customHeight="1"/>
    <row r="9921" ht="14.45" customHeight="1"/>
    <row r="9922" ht="14.45" customHeight="1"/>
    <row r="9923" ht="14.45" customHeight="1"/>
    <row r="9924" ht="14.45" customHeight="1"/>
    <row r="9925" ht="14.45" customHeight="1"/>
    <row r="9926" ht="14.45" customHeight="1"/>
    <row r="9927" ht="14.45" customHeight="1"/>
    <row r="9928" ht="14.45" customHeight="1"/>
    <row r="9929" ht="14.45" customHeight="1"/>
    <row r="9930" ht="14.45" customHeight="1"/>
    <row r="9931" ht="14.45" customHeight="1"/>
    <row r="9932" ht="14.45" customHeight="1"/>
    <row r="9933" ht="14.45" customHeight="1"/>
    <row r="9934" ht="14.45" customHeight="1"/>
    <row r="9935" ht="14.45" customHeight="1"/>
    <row r="9936" ht="14.45" customHeight="1"/>
    <row r="9937" ht="14.45" customHeight="1"/>
    <row r="9938" ht="14.45" customHeight="1"/>
    <row r="9939" ht="14.45" customHeight="1"/>
    <row r="9940" ht="14.45" customHeight="1"/>
    <row r="9941" ht="14.45" customHeight="1"/>
    <row r="9942" ht="14.45" customHeight="1"/>
    <row r="9943" ht="14.45" customHeight="1"/>
    <row r="9944" ht="14.45" customHeight="1"/>
    <row r="9945" ht="14.45" customHeight="1"/>
    <row r="9946" ht="14.45" customHeight="1"/>
    <row r="9947" ht="14.45" customHeight="1"/>
    <row r="9948" ht="14.45" customHeight="1"/>
    <row r="9949" ht="14.45" customHeight="1"/>
    <row r="9950" ht="14.45" customHeight="1"/>
    <row r="9951" ht="14.45" customHeight="1"/>
    <row r="9952" ht="14.45" customHeight="1"/>
    <row r="9953" ht="14.45" customHeight="1"/>
    <row r="9954" ht="14.45" customHeight="1"/>
    <row r="9955" ht="14.45" customHeight="1"/>
    <row r="9956" ht="14.45" customHeight="1"/>
    <row r="9957" ht="14.45" customHeight="1"/>
    <row r="9958" ht="14.45" customHeight="1"/>
    <row r="9959" ht="14.45" customHeight="1"/>
    <row r="9960" ht="14.45" customHeight="1"/>
    <row r="9961" ht="14.45" customHeight="1"/>
    <row r="9962" ht="14.45" customHeight="1"/>
    <row r="9963" ht="14.45" customHeight="1"/>
    <row r="9964" ht="14.45" customHeight="1"/>
    <row r="9965" ht="14.45" customHeight="1"/>
    <row r="9966" ht="14.45" customHeight="1"/>
    <row r="9967" ht="14.45" customHeight="1"/>
    <row r="9968" ht="14.45" customHeight="1"/>
    <row r="9969" ht="14.45" customHeight="1"/>
    <row r="9970" ht="14.45" customHeight="1"/>
    <row r="9971" ht="14.45" customHeight="1"/>
    <row r="9972" ht="14.45" customHeight="1"/>
    <row r="9973" ht="14.45" customHeight="1"/>
    <row r="9974" ht="14.45" customHeight="1"/>
    <row r="9975" ht="14.45" customHeight="1"/>
    <row r="9976" ht="14.45" customHeight="1"/>
    <row r="9977" ht="14.45" customHeight="1"/>
    <row r="9978" ht="14.45" customHeight="1"/>
    <row r="9979" ht="14.45" customHeight="1"/>
    <row r="9980" ht="14.45" customHeight="1"/>
    <row r="9981" ht="14.45" customHeight="1"/>
    <row r="9982" ht="14.45" customHeight="1"/>
    <row r="9983" ht="14.45" customHeight="1"/>
    <row r="9984" ht="14.45" customHeight="1"/>
    <row r="9985" ht="14.45" customHeight="1"/>
    <row r="9986" ht="14.45" customHeight="1"/>
    <row r="9987" ht="14.45" customHeight="1"/>
    <row r="9988" ht="14.45" customHeight="1"/>
    <row r="9989" ht="14.45" customHeight="1"/>
    <row r="9990" ht="14.45" customHeight="1"/>
    <row r="9991" ht="14.45" customHeight="1"/>
    <row r="9992" ht="14.45" customHeight="1"/>
    <row r="9993" ht="14.45" customHeight="1"/>
    <row r="9994" ht="14.45" customHeight="1"/>
    <row r="9995" ht="14.45" customHeight="1"/>
    <row r="9996" ht="14.45" customHeight="1"/>
    <row r="9997" ht="14.45" customHeight="1"/>
    <row r="9998" ht="14.45" customHeight="1"/>
    <row r="9999" ht="14.45" customHeight="1"/>
    <row r="10000" ht="14.45" customHeight="1"/>
  </sheetData>
  <mergeCells count="17">
    <mergeCell ref="Y5:Y6"/>
    <mergeCell ref="I5:I6"/>
    <mergeCell ref="R5:S6"/>
    <mergeCell ref="T5:T6"/>
    <mergeCell ref="U5:U6"/>
    <mergeCell ref="V5:W5"/>
    <mergeCell ref="X5:X6"/>
    <mergeCell ref="B1:I1"/>
    <mergeCell ref="R1:Y1"/>
    <mergeCell ref="B2:I2"/>
    <mergeCell ref="B3:I3"/>
    <mergeCell ref="R3:Y3"/>
    <mergeCell ref="B5:C6"/>
    <mergeCell ref="D5:D6"/>
    <mergeCell ref="E5:E6"/>
    <mergeCell ref="F5:G5"/>
    <mergeCell ref="H5:H6"/>
  </mergeCells>
  <conditionalFormatting sqref="L1:L37">
    <cfRule type="cellIs" dxfId="0" priority="1" operator="equal">
      <formula>"Please complete all cells in row"</formula>
    </cfRule>
  </conditionalFormatting>
  <dataValidations count="70">
    <dataValidation type="custom" allowBlank="1" showInputMessage="1" showErrorMessage="1" errorTitle="Input Error: nr's" error="Please input a numeric value, in units of nr's." sqref="H37" xr:uid="{845D46F2-3451-4F60-B58E-056F066AB158}">
      <formula1>ISNUMBER($H$37)</formula1>
    </dataValidation>
    <dataValidation type="custom" allowBlank="1" showInputMessage="1" showErrorMessage="1" errorTitle="Input Error: nr's" error="Please input a numeric value, in units of nr's." sqref="G37" xr:uid="{ECBE994F-DBC3-4B5D-A9AC-189B8996F053}">
      <formula1>ISNUMBER($G$37)</formula1>
    </dataValidation>
    <dataValidation type="custom" allowBlank="1" showInputMessage="1" showErrorMessage="1" errorTitle="Input Error: nr's" error="Please input a numeric value, in units of nr's." sqref="F37" xr:uid="{6F3FF0C3-BD72-4FE2-8FC6-2176FA3B9A6E}">
      <formula1>ISNUMBER($F$37)</formula1>
    </dataValidation>
    <dataValidation type="custom" allowBlank="1" showInputMessage="1" showErrorMessage="1" errorTitle="Input Error: nr's" error="Please input a numeric value, in units of nr's." sqref="H36" xr:uid="{0BA62DEC-F498-40EF-9B2B-9E6A7AE72D1D}">
      <formula1>ISNUMBER($H$36)</formula1>
    </dataValidation>
    <dataValidation type="custom" allowBlank="1" showInputMessage="1" showErrorMessage="1" errorTitle="Input Error: nr's" error="Please input a numeric value, in units of nr's." sqref="G36" xr:uid="{A25272DB-D2E7-4506-A633-173E5A295FFC}">
      <formula1>ISNUMBER($G$36)</formula1>
    </dataValidation>
    <dataValidation type="custom" allowBlank="1" showInputMessage="1" showErrorMessage="1" errorTitle="Input Error: nr's" error="Please input a numeric value, in units of nr's." sqref="F36" xr:uid="{62D4B002-4599-475B-BA6C-D2D06E7C1255}">
      <formula1>ISNUMBER($F$36)</formula1>
    </dataValidation>
    <dataValidation type="custom" allowBlank="1" showInputMessage="1" showErrorMessage="1" errorTitle="Input Error: nr's" error="Please input a numeric value, in units of nr's." sqref="H35" xr:uid="{9A32B116-FD5A-45E1-8B53-94D01BBCD986}">
      <formula1>ISNUMBER($H$35)</formula1>
    </dataValidation>
    <dataValidation type="custom" allowBlank="1" showInputMessage="1" showErrorMessage="1" errorTitle="Input Error: nr's" error="Please input a numeric value, in units of nr's." sqref="G35" xr:uid="{B682C40F-7288-4250-BCD1-068FEE350043}">
      <formula1>ISNUMBER($G$35)</formula1>
    </dataValidation>
    <dataValidation type="custom" allowBlank="1" showInputMessage="1" showErrorMessage="1" errorTitle="Input Error: nr's" error="Please input a numeric value, in units of nr's." sqref="F35" xr:uid="{D5127A4F-6E17-47E9-A4B5-3DB84E9C8FD6}">
      <formula1>ISNUMBER($F$35)</formula1>
    </dataValidation>
    <dataValidation type="custom" allowBlank="1" showInputMessage="1" showErrorMessage="1" errorTitle="Input Error: nr's" error="Please input a numeric value, in units of nr's." sqref="H34" xr:uid="{17F4C4CB-3DB9-44B8-9D34-3E961476E248}">
      <formula1>ISNUMBER($H$34)</formula1>
    </dataValidation>
    <dataValidation type="custom" allowBlank="1" showInputMessage="1" showErrorMessage="1" errorTitle="Input Error: nr's" error="Please input a numeric value, in units of nr's." sqref="G34" xr:uid="{DD9CC7C9-DF48-47AD-9271-9F48C38F4D44}">
      <formula1>ISNUMBER($G$34)</formula1>
    </dataValidation>
    <dataValidation type="custom" allowBlank="1" showInputMessage="1" showErrorMessage="1" errorTitle="Input Error: nr's" error="Please input a numeric value, in units of nr's." sqref="F34" xr:uid="{35370274-BC05-489A-B556-12BDFE190922}">
      <formula1>ISNUMBER($F$34)</formula1>
    </dataValidation>
    <dataValidation type="custom" allowBlank="1" showInputMessage="1" showErrorMessage="1" errorTitle="Input Error: nr's" error="Please input a numeric value, in units of nr's." sqref="H33" xr:uid="{62F71176-EA53-4027-8808-95BCBCCF8838}">
      <formula1>ISNUMBER($H$33)</formula1>
    </dataValidation>
    <dataValidation type="custom" allowBlank="1" showInputMessage="1" showErrorMessage="1" errorTitle="Input Error: nr's" error="Please input a numeric value, in units of nr's." sqref="G33" xr:uid="{4093C146-EF7A-48E3-B3B7-02B86F5A03CF}">
      <formula1>ISNUMBER($G$33)</formula1>
    </dataValidation>
    <dataValidation type="custom" allowBlank="1" showInputMessage="1" showErrorMessage="1" errorTitle="Input Error: nr's" error="Please input a numeric value, in units of nr's." sqref="F33" xr:uid="{C3A75D4C-C256-4739-8EAE-06718FBBC04C}">
      <formula1>ISNUMBER($F$33)</formula1>
    </dataValidation>
    <dataValidation type="custom" allowBlank="1" showInputMessage="1" showErrorMessage="1" errorTitle="Input Error: m2's" error="Please input a numeric value, in units of m2's." sqref="H30" xr:uid="{3ACCB64F-B5B6-43A3-8A0A-E21DDDA25A30}">
      <formula1>ISNUMBER($H$30)</formula1>
    </dataValidation>
    <dataValidation type="custom" allowBlank="1" showInputMessage="1" showErrorMessage="1" errorTitle="Input Error: m2's" error="Please input a numeric value, in units of m2's." sqref="G30" xr:uid="{8D92BF8C-9ACD-42F5-BFB3-D28C66EE5E2A}">
      <formula1>ISNUMBER($G$30)</formula1>
    </dataValidation>
    <dataValidation type="custom" allowBlank="1" showInputMessage="1" showErrorMessage="1" errorTitle="Input Error: m2's" error="Please input a numeric value, in units of m2's." sqref="F30" xr:uid="{26AE6946-5ABF-4910-8341-4D2BB607D87D}">
      <formula1>ISNUMBER($F$30)</formula1>
    </dataValidation>
    <dataValidation type="custom" allowBlank="1" showInputMessage="1" showErrorMessage="1" errorTitle="Input Error: nr's" error="Please input a numeric value, in units of nr's." sqref="H29" xr:uid="{3460E6CD-B8DC-439A-BA50-443CCD2148B1}">
      <formula1>ISNUMBER($H$29)</formula1>
    </dataValidation>
    <dataValidation type="custom" allowBlank="1" showInputMessage="1" showErrorMessage="1" errorTitle="Input Error: nr's" error="Please input a numeric value, in units of nr's." sqref="G29" xr:uid="{BBC1AB6A-89D8-48EF-AC83-E44DCB4FC554}">
      <formula1>ISNUMBER($G$29)</formula1>
    </dataValidation>
    <dataValidation type="custom" allowBlank="1" showInputMessage="1" showErrorMessage="1" errorTitle="Input Error: nr's" error="Please input a numeric value, in units of nr's." sqref="F29" xr:uid="{16E49DCE-81A7-410C-8618-2DA915B15C73}">
      <formula1>ISNUMBER($F$29)</formula1>
    </dataValidation>
    <dataValidation type="custom" allowBlank="1" showInputMessage="1" showErrorMessage="1" errorTitle="Input Error: nr's" error="Please input a numeric value, in units of nr's." sqref="H28" xr:uid="{D4D37C7D-9CE6-4AB4-9DCE-A26886D33B12}">
      <formula1>ISNUMBER($H$28)</formula1>
    </dataValidation>
    <dataValidation type="custom" allowBlank="1" showInputMessage="1" showErrorMessage="1" errorTitle="Input Error: nr's" error="Please input a numeric value, in units of nr's." sqref="G28" xr:uid="{AEED6796-65BA-42B1-963C-ACE4858C69ED}">
      <formula1>ISNUMBER($G$28)</formula1>
    </dataValidation>
    <dataValidation type="custom" allowBlank="1" showInputMessage="1" showErrorMessage="1" errorTitle="Input Error: nr's" error="Please input a numeric value, in units of nr's." sqref="F28" xr:uid="{04C3E6C5-1FF0-484E-BF89-871DD230AB42}">
      <formula1>ISNUMBER($F$28)</formula1>
    </dataValidation>
    <dataValidation type="custom" allowBlank="1" showInputMessage="1" showErrorMessage="1" errorTitle="Input Error: nr's" error="Please input a numeric value, in units of nr's." sqref="H27" xr:uid="{5C2BDE02-C502-451C-B6CA-8DBD8A1F6B2B}">
      <formula1>ISNUMBER($H$27)</formula1>
    </dataValidation>
    <dataValidation type="custom" allowBlank="1" showInputMessage="1" showErrorMessage="1" errorTitle="Input Error: nr's" error="Please input a numeric value, in units of nr's." sqref="G27" xr:uid="{1543C099-BEFA-4B35-8512-7A06A9FD65ED}">
      <formula1>ISNUMBER($G$27)</formula1>
    </dataValidation>
    <dataValidation type="custom" allowBlank="1" showInputMessage="1" showErrorMessage="1" errorTitle="Input Error: nr's" error="Please input a numeric value, in units of nr's." sqref="F27" xr:uid="{6308EDB8-DA7A-4A13-B99C-021722F48500}">
      <formula1>ISNUMBER($F$27)</formula1>
    </dataValidation>
    <dataValidation type="custom" allowBlank="1" showInputMessage="1" showErrorMessage="1" errorTitle="Input Error: m3's" error="Please input a numeric value, in units of m3's." sqref="H26" xr:uid="{BC7E7C08-F074-41F7-97F5-D82C4197F51C}">
      <formula1>ISNUMBER($H$26)</formula1>
    </dataValidation>
    <dataValidation type="custom" allowBlank="1" showInputMessage="1" showErrorMessage="1" errorTitle="Input Error: m3's" error="Please input a numeric value, in units of m3's." sqref="G26" xr:uid="{24D72D22-A7A4-49C8-95F7-3EAFB22D92CE}">
      <formula1>ISNUMBER($G$26)</formula1>
    </dataValidation>
    <dataValidation type="custom" allowBlank="1" showInputMessage="1" showErrorMessage="1" errorTitle="Input Error: m3's" error="Please input a numeric value, in units of m3's." sqref="F26" xr:uid="{64483B03-8190-49FC-AE7D-893960AD7748}">
      <formula1>ISNUMBER($F$26)</formula1>
    </dataValidation>
    <dataValidation type="custom" allowBlank="1" showInputMessage="1" showErrorMessage="1" errorTitle="Input Error: m3's" error="Please input a numeric value, in units of m3's." sqref="H25" xr:uid="{4AF65291-3FC5-4FF7-A7C6-6A372F4A6713}">
      <formula1>ISNUMBER($H$25)</formula1>
    </dataValidation>
    <dataValidation type="custom" allowBlank="1" showInputMessage="1" showErrorMessage="1" errorTitle="Input Error: m3's" error="Please input a numeric value, in units of m3's." sqref="G25" xr:uid="{D3C9B9D2-A8CD-4103-890F-8640064CBC55}">
      <formula1>ISNUMBER($G$25)</formula1>
    </dataValidation>
    <dataValidation type="custom" allowBlank="1" showInputMessage="1" showErrorMessage="1" errorTitle="Input Error: m3's" error="Please input a numeric value, in units of m3's." sqref="F25" xr:uid="{66E9951D-EDBE-4778-8EDB-CDFF1E53DFC2}">
      <formula1>ISNUMBER($F$25)</formula1>
    </dataValidation>
    <dataValidation type="custom" allowBlank="1" showInputMessage="1" showErrorMessage="1" errorTitle="Input Error: nr's" error="Please input a numeric value, in units of nr's." sqref="H24" xr:uid="{EC46101E-9D8E-497F-B24B-09413A4CA1E4}">
      <formula1>ISNUMBER($H$24)</formula1>
    </dataValidation>
    <dataValidation type="custom" allowBlank="1" showInputMessage="1" showErrorMessage="1" errorTitle="Input Error: nr's" error="Please input a numeric value, in units of nr's." sqref="G24" xr:uid="{B2755071-4B8C-4B20-A305-8A4CBD9009B7}">
      <formula1>ISNUMBER($G$24)</formula1>
    </dataValidation>
    <dataValidation type="custom" allowBlank="1" showInputMessage="1" showErrorMessage="1" errorTitle="Input Error: nr's" error="Please input a numeric value, in units of nr's." sqref="F24" xr:uid="{2B53BB32-99A3-4AC5-9451-E084C63CDEDA}">
      <formula1>ISNUMBER($F$24)</formula1>
    </dataValidation>
    <dataValidation type="custom" allowBlank="1" showInputMessage="1" showErrorMessage="1" errorTitle="Input Error: nr's" error="Please input a numeric value, in units of nr's." sqref="H23" xr:uid="{D3986E0E-A3B6-474B-9D9F-B805C7F7ADA2}">
      <formula1>ISNUMBER($H$23)</formula1>
    </dataValidation>
    <dataValidation type="custom" allowBlank="1" showInputMessage="1" showErrorMessage="1" errorTitle="Input Error: nr's" error="Please input a numeric value, in units of nr's." sqref="G23" xr:uid="{362F0470-FECA-4AF6-8E75-970795B6D4E4}">
      <formula1>ISNUMBER($G$23)</formula1>
    </dataValidation>
    <dataValidation type="custom" allowBlank="1" showInputMessage="1" showErrorMessage="1" errorTitle="Input Error: nr's" error="Please input a numeric value, in units of nr's." sqref="F23" xr:uid="{B7FB1E67-B272-47D6-AD0F-0FABC9987930}">
      <formula1>ISNUMBER($F$23)</formula1>
    </dataValidation>
    <dataValidation type="custom" allowBlank="1" showInputMessage="1" showErrorMessage="1" errorTitle="Input Error: nr's" error="Please input a numeric value, in units of nr's." sqref="H22" xr:uid="{65C0945F-5DF1-428B-8A95-F38B830F4845}">
      <formula1>ISNUMBER($H$22)</formula1>
    </dataValidation>
    <dataValidation type="custom" allowBlank="1" showInputMessage="1" showErrorMessage="1" errorTitle="Input Error: nr's" error="Please input a numeric value, in units of nr's." sqref="G22" xr:uid="{84A138B6-8421-4517-BD21-AC15A0D22D92}">
      <formula1>ISNUMBER($G$22)</formula1>
    </dataValidation>
    <dataValidation type="custom" allowBlank="1" showInputMessage="1" showErrorMessage="1" errorTitle="Input Error: nr's" error="Please input a numeric value, in units of nr's." sqref="F22" xr:uid="{BBF29C7A-91D9-49C0-A04C-424F4EC7BF7F}">
      <formula1>ISNUMBER($F$22)</formula1>
    </dataValidation>
    <dataValidation type="custom" allowBlank="1" showInputMessage="1" showErrorMessage="1" errorTitle="Input Error: m3's" error="Please input a numeric value, in units of m3's." sqref="H21" xr:uid="{547B9AEF-ABC2-49ED-BEFC-A93C4EF5B003}">
      <formula1>ISNUMBER($H$21)</formula1>
    </dataValidation>
    <dataValidation type="custom" allowBlank="1" showInputMessage="1" showErrorMessage="1" errorTitle="Input Error: m3's" error="Please input a numeric value, in units of m3's." sqref="G21" xr:uid="{791306A3-65CB-4062-AEB6-B6FC5D85C6AD}">
      <formula1>ISNUMBER($G$21)</formula1>
    </dataValidation>
    <dataValidation type="custom" allowBlank="1" showInputMessage="1" showErrorMessage="1" errorTitle="Input Error: m3's" error="Please input a numeric value, in units of m3's." sqref="F21" xr:uid="{259542C5-9290-4E5A-A952-323844F5CE9F}">
      <formula1>ISNUMBER($F$21)</formula1>
    </dataValidation>
    <dataValidation type="custom" allowBlank="1" showInputMessage="1" showErrorMessage="1" errorTitle="Input Error: m3's" error="Please input a numeric value, in units of m3's." sqref="H20" xr:uid="{65C8B396-8210-4612-82CB-F15BCA7FF801}">
      <formula1>ISNUMBER($H$20)</formula1>
    </dataValidation>
    <dataValidation type="custom" allowBlank="1" showInputMessage="1" showErrorMessage="1" errorTitle="Input Error: m3's" error="Please input a numeric value, in units of m3's." sqref="G20" xr:uid="{B8557208-788E-47D9-A624-213C6E82AB0A}">
      <formula1>ISNUMBER($G$20)</formula1>
    </dataValidation>
    <dataValidation type="custom" allowBlank="1" showInputMessage="1" showErrorMessage="1" errorTitle="Input Error: m3's" error="Please input a numeric value, in units of m3's." sqref="F20" xr:uid="{D73235CC-486F-402B-ACB5-9295A5A5FA57}">
      <formula1>ISNUMBER($F$20)</formula1>
    </dataValidation>
    <dataValidation type="custom" allowBlank="1" showInputMessage="1" showErrorMessage="1" errorTitle="Input Error: Ml/d's" error="Please input a numeric value, in units of Ml/d's." sqref="H17" xr:uid="{F99CAFB7-1F42-4A07-9514-C797194D7A56}">
      <formula1>ISNUMBER($H$17)</formula1>
    </dataValidation>
    <dataValidation type="custom" allowBlank="1" showInputMessage="1" showErrorMessage="1" errorTitle="Input Error: Ml/d's" error="Please input a numeric value, in units of Ml/d's." sqref="G17" xr:uid="{EA743240-F65A-47C9-B8DF-3A8E2B73B01C}">
      <formula1>ISNUMBER($G$17)</formula1>
    </dataValidation>
    <dataValidation type="custom" allowBlank="1" showInputMessage="1" showErrorMessage="1" errorTitle="Input Error: Ml/d's" error="Please input a numeric value, in units of Ml/d's." sqref="F17" xr:uid="{D9F18E3E-7D40-47E8-998D-56B9DD06E39E}">
      <formula1>ISNUMBER($F$17)</formula1>
    </dataValidation>
    <dataValidation type="custom" allowBlank="1" showInputMessage="1" showErrorMessage="1" errorTitle="Input Error: Ml/d's" error="Please input a numeric value, in units of Ml/d's." sqref="H16" xr:uid="{E73CA09A-950D-4E8E-B1E8-7C6F1C999393}">
      <formula1>ISNUMBER($H$16)</formula1>
    </dataValidation>
    <dataValidation type="custom" allowBlank="1" showInputMessage="1" showErrorMessage="1" errorTitle="Input Error: Ml/d's" error="Please input a numeric value, in units of Ml/d's." sqref="G16" xr:uid="{A0E9ACF9-E584-4317-9C20-73C8406F4853}">
      <formula1>ISNUMBER($G$16)</formula1>
    </dataValidation>
    <dataValidation type="custom" allowBlank="1" showInputMessage="1" showErrorMessage="1" errorTitle="Input Error: Ml/d's" error="Please input a numeric value, in units of Ml/d's." sqref="F16" xr:uid="{2CFF182C-B9A0-44CF-A5DF-230236429F7F}">
      <formula1>ISNUMBER($F$16)</formula1>
    </dataValidation>
    <dataValidation type="custom" allowBlank="1" showInputMessage="1" showErrorMessage="1" errorTitle="Input Error: mtrs's" error="Please input a numeric value, in units of mtrs's." sqref="H13" xr:uid="{D45F2819-FA1C-4C89-96F5-83C15264AF44}">
      <formula1>ISNUMBER($H$13)</formula1>
    </dataValidation>
    <dataValidation type="custom" allowBlank="1" showInputMessage="1" showErrorMessage="1" errorTitle="Input Error: mtrs's" error="Please input a numeric value, in units of mtrs's." sqref="G13" xr:uid="{205DEF3A-6C09-41B1-BB0B-5DD092E07948}">
      <formula1>ISNUMBER($G$13)</formula1>
    </dataValidation>
    <dataValidation type="custom" allowBlank="1" showInputMessage="1" showErrorMessage="1" errorTitle="Input Error: mtrs's" error="Please input a numeric value, in units of mtrs's." sqref="F13" xr:uid="{D8EC706E-BCBE-431C-A9E9-D50A7AF333DF}">
      <formula1>ISNUMBER($F$13)</formula1>
    </dataValidation>
    <dataValidation type="custom" allowBlank="1" showInputMessage="1" showErrorMessage="1" errorTitle="Input Error: nr's" error="Please input a numeric value, in units of nr's." sqref="H12" xr:uid="{6ED735B8-A133-4798-A802-3DA997C2CB10}">
      <formula1>ISNUMBER($H$12)</formula1>
    </dataValidation>
    <dataValidation type="custom" allowBlank="1" showInputMessage="1" showErrorMessage="1" errorTitle="Input Error: nr's" error="Please input a numeric value, in units of nr's." sqref="G12" xr:uid="{0673A480-BD92-46BF-87D6-40890A360EB9}">
      <formula1>ISNUMBER($G$12)</formula1>
    </dataValidation>
    <dataValidation type="custom" allowBlank="1" showInputMessage="1" showErrorMessage="1" errorTitle="Input Error: nr's" error="Please input a numeric value, in units of nr's." sqref="F12" xr:uid="{A8210221-3896-4CEB-A5DD-D344E3F2A44B}">
      <formula1>ISNUMBER($F$12)</formula1>
    </dataValidation>
    <dataValidation type="custom" allowBlank="1" showInputMessage="1" showErrorMessage="1" errorTitle="Input Error: mtrs's" error="Please input a numeric value, in units of mtrs's." sqref="H11" xr:uid="{9AE7E51A-E9A3-42EE-B278-4DCF9EF84C52}">
      <formula1>ISNUMBER($H$11)</formula1>
    </dataValidation>
    <dataValidation type="custom" allowBlank="1" showInputMessage="1" showErrorMessage="1" errorTitle="Input Error: mtrs's" error="Please input a numeric value, in units of mtrs's." sqref="G11" xr:uid="{631A8BE2-3DCD-44D6-BE67-0242BCBCAE93}">
      <formula1>ISNUMBER($G$11)</formula1>
    </dataValidation>
    <dataValidation type="custom" allowBlank="1" showInputMessage="1" showErrorMessage="1" errorTitle="Input Error: mtrs's" error="Please input a numeric value, in units of mtrs's." sqref="F11" xr:uid="{86A65CBA-209C-4051-B2D8-BD4EDC4071B5}">
      <formula1>ISNUMBER($F$11)</formula1>
    </dataValidation>
    <dataValidation type="custom" allowBlank="1" showInputMessage="1" showErrorMessage="1" errorTitle="Input Error: nr's" error="Please input a numeric value, in units of nr's." sqref="H10" xr:uid="{F7E0C268-CDDA-4044-AFEB-7CB56390907B}">
      <formula1>ISNUMBER($H$10)</formula1>
    </dataValidation>
    <dataValidation type="custom" allowBlank="1" showInputMessage="1" showErrorMessage="1" errorTitle="Input Error: nr's" error="Please input a numeric value, in units of nr's." sqref="G10" xr:uid="{AA0D4BB2-A045-44A0-AFA9-6E6694444B7F}">
      <formula1>ISNUMBER($G$10)</formula1>
    </dataValidation>
    <dataValidation type="custom" allowBlank="1" showInputMessage="1" showErrorMessage="1" errorTitle="Input Error: nr's" error="Please input a numeric value, in units of nr's." sqref="F10" xr:uid="{2118CA99-EEAD-4B3E-8F32-F6EDA75F1D9A}">
      <formula1>ISNUMBER($F$10)</formula1>
    </dataValidation>
    <dataValidation type="custom" allowBlank="1" showInputMessage="1" showErrorMessage="1" errorTitle="Input Error: mtrs's" error="Please input a numeric value, in units of mtrs's." sqref="H9" xr:uid="{6411A653-7A74-4568-80AD-BC35A564145E}">
      <formula1>ISNUMBER($H$9)</formula1>
    </dataValidation>
    <dataValidation type="custom" allowBlank="1" showInputMessage="1" showErrorMessage="1" errorTitle="Input Error: mtrs's" error="Please input a numeric value, in units of mtrs's." sqref="G9" xr:uid="{8D4E2BC3-5491-4A6A-A882-0A82F50320FA}">
      <formula1>ISNUMBER($G$9)</formula1>
    </dataValidation>
    <dataValidation type="custom" allowBlank="1" showInputMessage="1" showErrorMessage="1" errorTitle="Input Error: mtrs's" error="Please input a numeric value, in units of mtrs's." sqref="F9" xr:uid="{29556A50-8D1A-4F91-9E0B-757CE6238A9D}">
      <formula1>ISNUMBER($F$9)</formula1>
    </dataValidation>
    <dataValidation type="custom" allowBlank="1" showErrorMessage="1" errorTitle="Input Error" error="Please enter a numeric value." sqref="V9:X13 V20:X30 V33:X37 V16:X17" xr:uid="{8398536A-F8B7-401D-AB9C-F955FBD6D185}">
      <formula1>ISNUMBER(V9)</formula1>
    </dataValidation>
  </dataValidations>
  <pageMargins left="0.7" right="0.7" top="0.75" bottom="0.75" header="0.3" footer="0.3"/>
  <pageSetup paperSize="8" scale="44" fitToHeight="2" orientation="portrait"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B2E0F-E064-4CDA-A8C8-31A3D72EF698}">
  <dimension ref="A1:P1"/>
  <sheetViews>
    <sheetView tabSelected="1" topLeftCell="A38" workbookViewId="0">
      <selection activeCell="L59" sqref="L59"/>
    </sheetView>
  </sheetViews>
  <sheetFormatPr defaultRowHeight="15"/>
  <sheetData>
    <row r="1" spans="1:16" ht="18.75">
      <c r="A1" s="77" t="s">
        <v>461</v>
      </c>
      <c r="B1" s="77"/>
      <c r="C1" s="77"/>
      <c r="D1" s="77"/>
      <c r="E1" s="77"/>
      <c r="F1" s="77"/>
      <c r="G1" s="77"/>
      <c r="H1" s="77"/>
      <c r="I1" s="77"/>
      <c r="J1" s="77"/>
      <c r="K1" s="77"/>
      <c r="L1" s="77"/>
      <c r="M1" s="77"/>
      <c r="N1" s="77"/>
      <c r="O1" s="77"/>
      <c r="P1" s="7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BF9A6-3722-4475-BC8E-139C9E733097}">
  <dimension ref="A1:CW150"/>
  <sheetViews>
    <sheetView showGridLines="0" zoomScaleNormal="100" workbookViewId="0">
      <selection activeCell="B5" sqref="B5:C5"/>
    </sheetView>
  </sheetViews>
  <sheetFormatPr defaultColWidth="4.140625" defaultRowHeight="0" customHeight="1" zeroHeight="1"/>
  <cols>
    <col min="1" max="1" width="1.7109375" style="1" customWidth="1"/>
    <col min="2" max="2" width="15.28515625" style="1" customWidth="1"/>
    <col min="3" max="3" width="66.5703125" style="1" customWidth="1"/>
    <col min="4" max="4" width="13" style="1" customWidth="1"/>
    <col min="5" max="5" width="7.5703125" style="1" bestFit="1" customWidth="1"/>
    <col min="6" max="6" width="11.28515625" style="1" customWidth="1"/>
    <col min="7" max="17" width="10.28515625" style="1" customWidth="1"/>
    <col min="18" max="18" width="9.85546875" style="1" customWidth="1"/>
    <col min="19" max="19" width="4.140625" style="4"/>
    <col min="20" max="20" width="2.42578125" style="3" customWidth="1"/>
    <col min="21" max="21" width="32.85546875" style="1" bestFit="1" customWidth="1"/>
    <col min="22" max="22" width="4.140625" style="1"/>
    <col min="23" max="23" width="4.140625" style="1" customWidth="1"/>
    <col min="24" max="24" width="2.42578125" style="3" customWidth="1"/>
    <col min="25" max="32" width="4.140625" style="1" customWidth="1"/>
    <col min="33" max="33" width="34.85546875" style="1" customWidth="1"/>
    <col min="34" max="34" width="15.5703125" style="1" customWidth="1"/>
    <col min="35" max="36" width="4.140625" style="1"/>
    <col min="37" max="37" width="15.28515625" style="1" customWidth="1"/>
    <col min="38" max="38" width="66.5703125" style="1" customWidth="1"/>
    <col min="39" max="39" width="13" style="1" customWidth="1"/>
    <col min="40" max="40" width="7.5703125" style="1" customWidth="1"/>
    <col min="41" max="41" width="23" style="1" customWidth="1"/>
    <col min="42" max="100" width="4.140625" style="1"/>
    <col min="101" max="101" width="4.140625" style="2"/>
    <col min="102" max="16384" width="4.140625" style="1"/>
  </cols>
  <sheetData>
    <row r="1" spans="2:101" ht="26.25" customHeight="1">
      <c r="B1" s="116" t="s">
        <v>55</v>
      </c>
      <c r="C1" s="116"/>
      <c r="D1" s="116"/>
      <c r="E1" s="116"/>
      <c r="F1" s="116"/>
      <c r="G1" s="116"/>
      <c r="H1" s="116"/>
      <c r="I1" s="116"/>
      <c r="J1" s="116"/>
      <c r="K1" s="116"/>
      <c r="L1" s="116"/>
      <c r="M1" s="116"/>
      <c r="N1" s="116"/>
      <c r="O1" s="116"/>
      <c r="P1" s="116"/>
      <c r="Q1" s="116"/>
      <c r="R1" s="116"/>
      <c r="V1" s="3"/>
      <c r="X1" s="1"/>
      <c r="AI1" s="3"/>
      <c r="AK1" s="115" t="s">
        <v>58</v>
      </c>
      <c r="AL1" s="115"/>
      <c r="AM1" s="115"/>
      <c r="AN1" s="115"/>
      <c r="AO1" s="115"/>
      <c r="AP1" s="115"/>
      <c r="AQ1" s="115"/>
      <c r="AR1" s="115"/>
      <c r="AS1" s="115"/>
    </row>
    <row r="2" spans="2:101" ht="19.5" customHeight="1">
      <c r="B2" s="222" t="str">
        <f>Costs!B2</f>
        <v>XXX</v>
      </c>
      <c r="C2" s="222"/>
      <c r="D2" s="222"/>
      <c r="E2" s="222"/>
      <c r="F2" s="222"/>
      <c r="G2" s="222"/>
      <c r="H2" s="222"/>
      <c r="I2" s="222"/>
      <c r="J2" s="222"/>
      <c r="K2" s="222"/>
      <c r="L2" s="222"/>
      <c r="M2" s="222"/>
      <c r="N2" s="222"/>
      <c r="O2" s="222"/>
      <c r="P2" s="222"/>
      <c r="Q2" s="222"/>
      <c r="R2" s="222"/>
      <c r="V2" s="3"/>
      <c r="X2" s="1"/>
      <c r="AI2" s="3"/>
    </row>
    <row r="3" spans="2:101" ht="20.25" customHeight="1">
      <c r="B3" s="117" t="s">
        <v>0</v>
      </c>
      <c r="C3" s="117"/>
      <c r="D3" s="117"/>
      <c r="E3" s="117"/>
      <c r="F3" s="117"/>
      <c r="G3" s="117"/>
      <c r="H3" s="117"/>
      <c r="I3" s="117"/>
      <c r="J3" s="117"/>
      <c r="K3" s="117"/>
      <c r="L3" s="117"/>
      <c r="M3" s="117"/>
      <c r="N3" s="117"/>
      <c r="O3" s="117"/>
      <c r="P3" s="117"/>
      <c r="Q3" s="117"/>
      <c r="R3" s="117"/>
      <c r="S3" s="76"/>
      <c r="T3" s="75"/>
      <c r="U3" s="78" t="s">
        <v>56</v>
      </c>
      <c r="V3" s="75"/>
      <c r="X3" s="1"/>
      <c r="AI3" s="75"/>
    </row>
    <row r="4" spans="2:101" ht="15" customHeight="1" thickBot="1">
      <c r="B4" s="18"/>
      <c r="C4" s="18"/>
      <c r="D4" s="18"/>
      <c r="E4" s="18"/>
      <c r="F4" s="18"/>
      <c r="G4" s="17"/>
      <c r="H4" s="17"/>
      <c r="I4" s="17"/>
      <c r="J4" s="17"/>
      <c r="K4" s="17"/>
      <c r="L4" s="17"/>
      <c r="M4" s="17"/>
      <c r="N4" s="17"/>
      <c r="O4" s="17"/>
      <c r="P4" s="17"/>
      <c r="Q4" s="17"/>
      <c r="R4" s="17"/>
      <c r="T4" s="69"/>
      <c r="V4" s="69"/>
      <c r="W4" s="80" t="s">
        <v>57</v>
      </c>
      <c r="X4" s="1"/>
      <c r="AI4" s="69"/>
      <c r="CV4" s="74"/>
    </row>
    <row r="5" spans="2:101" ht="26.65" customHeight="1" thickBot="1">
      <c r="B5" s="103" t="s">
        <v>1</v>
      </c>
      <c r="C5" s="104"/>
      <c r="D5" s="72" t="s">
        <v>2</v>
      </c>
      <c r="E5" s="73" t="s">
        <v>3</v>
      </c>
      <c r="F5" s="72" t="s">
        <v>4</v>
      </c>
      <c r="G5" s="72" t="s">
        <v>5</v>
      </c>
      <c r="H5" s="72" t="s">
        <v>6</v>
      </c>
      <c r="I5" s="72" t="s">
        <v>7</v>
      </c>
      <c r="J5" s="72" t="s">
        <v>8</v>
      </c>
      <c r="K5" s="72" t="s">
        <v>9</v>
      </c>
      <c r="L5" s="72" t="s">
        <v>10</v>
      </c>
      <c r="M5" s="72" t="s">
        <v>11</v>
      </c>
      <c r="N5" s="72" t="s">
        <v>12</v>
      </c>
      <c r="O5" s="72" t="s">
        <v>13</v>
      </c>
      <c r="P5" s="71" t="s">
        <v>14</v>
      </c>
      <c r="Q5"/>
      <c r="R5" s="70" t="s">
        <v>15</v>
      </c>
      <c r="S5" s="1"/>
      <c r="T5" s="67"/>
      <c r="V5" s="67"/>
      <c r="X5" s="1"/>
      <c r="AI5" s="67"/>
      <c r="CV5" s="2"/>
      <c r="CW5" s="1"/>
    </row>
    <row r="6" spans="2:101" ht="14.25" customHeight="1" thickBot="1">
      <c r="B6" s="18"/>
      <c r="C6" s="18"/>
      <c r="D6" s="57"/>
      <c r="E6" s="57"/>
      <c r="F6" s="56"/>
      <c r="G6" s="56"/>
      <c r="H6" s="55"/>
      <c r="I6" s="55"/>
      <c r="J6" s="55"/>
      <c r="K6" s="55"/>
      <c r="L6" s="55"/>
      <c r="M6" s="55"/>
      <c r="N6" s="55"/>
      <c r="O6" s="55"/>
      <c r="P6" s="55"/>
      <c r="Q6"/>
      <c r="R6" s="68"/>
      <c r="S6" s="1"/>
      <c r="T6" s="15"/>
      <c r="V6" s="15"/>
      <c r="X6" s="1"/>
      <c r="AI6" s="15"/>
      <c r="CV6" s="2"/>
      <c r="CW6" s="1"/>
    </row>
    <row r="7" spans="2:101" ht="14.25" customHeight="1" thickBot="1">
      <c r="B7" s="59" t="s">
        <v>16</v>
      </c>
      <c r="C7" s="58" t="s">
        <v>17</v>
      </c>
      <c r="D7" s="57"/>
      <c r="E7" s="57"/>
      <c r="F7" s="56"/>
      <c r="G7" s="56"/>
      <c r="H7" s="55"/>
      <c r="I7" s="55"/>
      <c r="J7" s="55"/>
      <c r="K7" s="55"/>
      <c r="L7" s="55"/>
      <c r="M7" s="55"/>
      <c r="N7" s="55"/>
      <c r="O7" s="55"/>
      <c r="P7" s="55"/>
      <c r="Q7"/>
      <c r="R7" s="16"/>
      <c r="S7" s="1"/>
      <c r="T7" s="15"/>
      <c r="V7" s="15"/>
      <c r="X7" s="1"/>
      <c r="AI7" s="15"/>
      <c r="AK7" s="59" t="s">
        <v>16</v>
      </c>
      <c r="AL7" s="58" t="s">
        <v>17</v>
      </c>
      <c r="AM7" s="57"/>
      <c r="AN7" s="57"/>
      <c r="CV7" s="2"/>
      <c r="CW7" s="1"/>
    </row>
    <row r="8" spans="2:101" s="34" customFormat="1" ht="15.75">
      <c r="B8" s="54">
        <v>1</v>
      </c>
      <c r="C8" s="53" t="s">
        <v>18</v>
      </c>
      <c r="D8" s="52" t="s">
        <v>19</v>
      </c>
      <c r="E8" s="51">
        <v>2</v>
      </c>
      <c r="F8" s="66"/>
      <c r="G8" s="50"/>
      <c r="H8" s="50"/>
      <c r="I8" s="50"/>
      <c r="J8" s="50"/>
      <c r="K8" s="50"/>
      <c r="L8" s="81"/>
      <c r="M8" s="81"/>
      <c r="N8" s="81"/>
      <c r="O8" s="81"/>
      <c r="P8" s="82"/>
      <c r="Q8"/>
      <c r="R8" s="38"/>
      <c r="T8" s="15"/>
      <c r="U8" s="79" t="str">
        <f>IF( SUM( X8:AH8) = 0, "", $W$4 )</f>
        <v>Please complete all cells in row</v>
      </c>
      <c r="V8" s="15"/>
      <c r="W8" s="1"/>
      <c r="X8" s="18">
        <v>0</v>
      </c>
      <c r="Y8" s="17">
        <v>0</v>
      </c>
      <c r="Z8" s="17">
        <v>0</v>
      </c>
      <c r="AA8" s="17">
        <v>0</v>
      </c>
      <c r="AB8" s="17">
        <v>0</v>
      </c>
      <c r="AC8" s="17">
        <v>0</v>
      </c>
      <c r="AD8" s="17">
        <f xml:space="preserve"> IF( ISNUMBER( L8 ), 0, 1 )</f>
        <v>1</v>
      </c>
      <c r="AE8" s="17">
        <f t="shared" ref="AE8:AH8" si="0" xml:space="preserve"> IF( ISNUMBER( M8 ), 0, 1 )</f>
        <v>1</v>
      </c>
      <c r="AF8" s="17">
        <f t="shared" si="0"/>
        <v>1</v>
      </c>
      <c r="AG8" s="17">
        <f t="shared" si="0"/>
        <v>1</v>
      </c>
      <c r="AH8" s="17">
        <f t="shared" si="0"/>
        <v>1</v>
      </c>
      <c r="AI8" s="15"/>
      <c r="AJ8" s="1"/>
      <c r="AK8" s="54">
        <v>1</v>
      </c>
      <c r="AL8" s="53" t="s">
        <v>18</v>
      </c>
      <c r="AM8" s="52" t="s">
        <v>19</v>
      </c>
      <c r="AN8" s="51">
        <v>2</v>
      </c>
      <c r="AO8" s="93" t="s">
        <v>63</v>
      </c>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35"/>
    </row>
    <row r="9" spans="2:101" s="34" customFormat="1" ht="15.75">
      <c r="B9" s="48">
        <v>2</v>
      </c>
      <c r="C9" s="47" t="s">
        <v>20</v>
      </c>
      <c r="D9" s="38" t="s">
        <v>19</v>
      </c>
      <c r="E9" s="46">
        <v>2</v>
      </c>
      <c r="F9" s="65"/>
      <c r="G9" s="26"/>
      <c r="H9" s="26"/>
      <c r="I9" s="26"/>
      <c r="J9" s="26"/>
      <c r="K9" s="26"/>
      <c r="L9" s="83"/>
      <c r="M9" s="83"/>
      <c r="N9" s="83"/>
      <c r="O9" s="83"/>
      <c r="P9" s="84"/>
      <c r="Q9"/>
      <c r="R9" s="38"/>
      <c r="T9" s="15"/>
      <c r="U9" s="79" t="str">
        <f t="shared" ref="U9:U27" si="1">IF( SUM( X9:AH9) = 0, "", $W$4 )</f>
        <v>Please complete all cells in row</v>
      </c>
      <c r="V9" s="15"/>
      <c r="W9" s="1"/>
      <c r="X9" s="18">
        <v>0</v>
      </c>
      <c r="Y9" s="17">
        <v>0</v>
      </c>
      <c r="Z9" s="17">
        <v>0</v>
      </c>
      <c r="AA9" s="17">
        <v>0</v>
      </c>
      <c r="AB9" s="17">
        <v>0</v>
      </c>
      <c r="AC9" s="17">
        <v>0</v>
      </c>
      <c r="AD9" s="17">
        <f t="shared" ref="AD9:AD16" si="2" xml:space="preserve"> IF( ISNUMBER( L9 ), 0, 1 )</f>
        <v>1</v>
      </c>
      <c r="AE9" s="17">
        <f t="shared" ref="AE9:AE16" si="3" xml:space="preserve"> IF( ISNUMBER( M9 ), 0, 1 )</f>
        <v>1</v>
      </c>
      <c r="AF9" s="17">
        <f t="shared" ref="AF9:AF16" si="4" xml:space="preserve"> IF( ISNUMBER( N9 ), 0, 1 )</f>
        <v>1</v>
      </c>
      <c r="AG9" s="17">
        <f t="shared" ref="AG9:AG16" si="5" xml:space="preserve"> IF( ISNUMBER( O9 ), 0, 1 )</f>
        <v>1</v>
      </c>
      <c r="AH9" s="17">
        <f t="shared" ref="AH9:AH16" si="6" xml:space="preserve"> IF( ISNUMBER( P9 ), 0, 1 )</f>
        <v>1</v>
      </c>
      <c r="AI9" s="15"/>
      <c r="AJ9" s="1"/>
      <c r="AK9" s="48">
        <v>2</v>
      </c>
      <c r="AL9" s="47" t="s">
        <v>20</v>
      </c>
      <c r="AM9" s="38" t="s">
        <v>19</v>
      </c>
      <c r="AN9" s="46">
        <v>2</v>
      </c>
      <c r="AO9" s="92" t="s">
        <v>64</v>
      </c>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35"/>
    </row>
    <row r="10" spans="2:101" s="34" customFormat="1" ht="15.75">
      <c r="B10" s="48">
        <v>3</v>
      </c>
      <c r="C10" s="47" t="s">
        <v>21</v>
      </c>
      <c r="D10" s="38" t="s">
        <v>19</v>
      </c>
      <c r="E10" s="46">
        <v>2</v>
      </c>
      <c r="F10" s="64"/>
      <c r="G10" s="26"/>
      <c r="H10" s="26"/>
      <c r="I10" s="26"/>
      <c r="J10" s="26"/>
      <c r="K10" s="26"/>
      <c r="L10" s="83"/>
      <c r="M10" s="83"/>
      <c r="N10" s="83"/>
      <c r="O10" s="83"/>
      <c r="P10" s="84"/>
      <c r="Q10"/>
      <c r="R10" s="38"/>
      <c r="T10" s="15"/>
      <c r="U10" s="79" t="str">
        <f t="shared" si="1"/>
        <v>Please complete all cells in row</v>
      </c>
      <c r="V10" s="15"/>
      <c r="W10" s="1"/>
      <c r="X10" s="18">
        <v>0</v>
      </c>
      <c r="Y10" s="17">
        <v>0</v>
      </c>
      <c r="Z10" s="17">
        <v>0</v>
      </c>
      <c r="AA10" s="17">
        <v>0</v>
      </c>
      <c r="AB10" s="17">
        <v>0</v>
      </c>
      <c r="AC10" s="17">
        <v>0</v>
      </c>
      <c r="AD10" s="17">
        <f t="shared" si="2"/>
        <v>1</v>
      </c>
      <c r="AE10" s="17">
        <f t="shared" si="3"/>
        <v>1</v>
      </c>
      <c r="AF10" s="17">
        <f t="shared" si="4"/>
        <v>1</v>
      </c>
      <c r="AG10" s="17">
        <f t="shared" si="5"/>
        <v>1</v>
      </c>
      <c r="AH10" s="17">
        <f t="shared" si="6"/>
        <v>1</v>
      </c>
      <c r="AI10" s="15"/>
      <c r="AJ10" s="1"/>
      <c r="AK10" s="48">
        <v>3</v>
      </c>
      <c r="AL10" s="47" t="s">
        <v>21</v>
      </c>
      <c r="AM10" s="38" t="s">
        <v>19</v>
      </c>
      <c r="AN10" s="46">
        <v>2</v>
      </c>
      <c r="AO10" s="92" t="s">
        <v>65</v>
      </c>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35"/>
    </row>
    <row r="11" spans="2:101" s="34" customFormat="1" ht="15.75">
      <c r="B11" s="48">
        <v>4</v>
      </c>
      <c r="C11" s="47" t="s">
        <v>22</v>
      </c>
      <c r="D11" s="38" t="s">
        <v>19</v>
      </c>
      <c r="E11" s="46">
        <v>2</v>
      </c>
      <c r="F11" s="63"/>
      <c r="G11" s="26"/>
      <c r="H11" s="26"/>
      <c r="I11" s="26"/>
      <c r="J11" s="26"/>
      <c r="K11" s="26"/>
      <c r="L11" s="83"/>
      <c r="M11" s="83"/>
      <c r="N11" s="83"/>
      <c r="O11" s="83"/>
      <c r="P11" s="84"/>
      <c r="Q11"/>
      <c r="R11" s="38"/>
      <c r="T11" s="15"/>
      <c r="U11" s="79" t="str">
        <f t="shared" si="1"/>
        <v>Please complete all cells in row</v>
      </c>
      <c r="V11" s="15"/>
      <c r="W11" s="1"/>
      <c r="X11" s="18">
        <v>0</v>
      </c>
      <c r="Y11" s="17">
        <v>0</v>
      </c>
      <c r="Z11" s="17">
        <v>0</v>
      </c>
      <c r="AA11" s="17">
        <v>0</v>
      </c>
      <c r="AB11" s="17">
        <v>0</v>
      </c>
      <c r="AC11" s="17">
        <v>0</v>
      </c>
      <c r="AD11" s="17">
        <f t="shared" si="2"/>
        <v>1</v>
      </c>
      <c r="AE11" s="17">
        <f t="shared" si="3"/>
        <v>1</v>
      </c>
      <c r="AF11" s="17">
        <f t="shared" si="4"/>
        <v>1</v>
      </c>
      <c r="AG11" s="17">
        <f t="shared" si="5"/>
        <v>1</v>
      </c>
      <c r="AH11" s="17">
        <f t="shared" si="6"/>
        <v>1</v>
      </c>
      <c r="AI11" s="15"/>
      <c r="AJ11" s="1"/>
      <c r="AK11" s="48">
        <v>4</v>
      </c>
      <c r="AL11" s="47" t="s">
        <v>22</v>
      </c>
      <c r="AM11" s="38" t="s">
        <v>19</v>
      </c>
      <c r="AN11" s="46">
        <v>2</v>
      </c>
      <c r="AO11" s="92" t="s">
        <v>66</v>
      </c>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35"/>
    </row>
    <row r="12" spans="2:101" s="34" customFormat="1" ht="15.75">
      <c r="B12" s="48">
        <v>5</v>
      </c>
      <c r="C12" s="47" t="s">
        <v>23</v>
      </c>
      <c r="D12" s="38" t="s">
        <v>19</v>
      </c>
      <c r="E12" s="46">
        <v>2</v>
      </c>
      <c r="F12" s="63"/>
      <c r="G12" s="26"/>
      <c r="H12" s="26"/>
      <c r="I12" s="26"/>
      <c r="J12" s="26"/>
      <c r="K12" s="26"/>
      <c r="L12" s="83"/>
      <c r="M12" s="83"/>
      <c r="N12" s="83"/>
      <c r="O12" s="83"/>
      <c r="P12" s="84"/>
      <c r="Q12"/>
      <c r="R12" s="38" t="s">
        <v>24</v>
      </c>
      <c r="T12" s="15"/>
      <c r="U12" s="79" t="str">
        <f t="shared" si="1"/>
        <v>Please complete all cells in row</v>
      </c>
      <c r="V12" s="15"/>
      <c r="W12" s="1"/>
      <c r="X12" s="18">
        <v>0</v>
      </c>
      <c r="Y12" s="17">
        <v>0</v>
      </c>
      <c r="Z12" s="17">
        <v>0</v>
      </c>
      <c r="AA12" s="17">
        <v>0</v>
      </c>
      <c r="AB12" s="17">
        <v>0</v>
      </c>
      <c r="AC12" s="17">
        <v>0</v>
      </c>
      <c r="AD12" s="17">
        <f t="shared" si="2"/>
        <v>1</v>
      </c>
      <c r="AE12" s="17">
        <f t="shared" si="3"/>
        <v>1</v>
      </c>
      <c r="AF12" s="17">
        <f t="shared" si="4"/>
        <v>1</v>
      </c>
      <c r="AG12" s="17">
        <f t="shared" si="5"/>
        <v>1</v>
      </c>
      <c r="AH12" s="17">
        <f t="shared" si="6"/>
        <v>1</v>
      </c>
      <c r="AI12" s="15"/>
      <c r="AJ12" s="1"/>
      <c r="AK12" s="48">
        <v>5</v>
      </c>
      <c r="AL12" s="47" t="s">
        <v>23</v>
      </c>
      <c r="AM12" s="38" t="s">
        <v>19</v>
      </c>
      <c r="AN12" s="46">
        <v>2</v>
      </c>
      <c r="AO12" s="92" t="s">
        <v>61</v>
      </c>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35"/>
    </row>
    <row r="13" spans="2:101" s="34" customFormat="1" ht="15.75">
      <c r="B13" s="48">
        <v>6</v>
      </c>
      <c r="C13" s="47" t="s">
        <v>25</v>
      </c>
      <c r="D13" s="38" t="s">
        <v>19</v>
      </c>
      <c r="E13" s="46">
        <v>2</v>
      </c>
      <c r="F13" s="63"/>
      <c r="G13" s="26"/>
      <c r="H13" s="26"/>
      <c r="I13" s="26"/>
      <c r="J13" s="26"/>
      <c r="K13" s="26"/>
      <c r="L13" s="83"/>
      <c r="M13" s="83"/>
      <c r="N13" s="83"/>
      <c r="O13" s="83"/>
      <c r="P13" s="84"/>
      <c r="Q13"/>
      <c r="R13" s="38"/>
      <c r="T13" s="15"/>
      <c r="U13" s="79" t="str">
        <f t="shared" si="1"/>
        <v>Please complete all cells in row</v>
      </c>
      <c r="V13" s="15"/>
      <c r="W13" s="1"/>
      <c r="X13" s="18">
        <v>0</v>
      </c>
      <c r="Y13" s="17">
        <v>0</v>
      </c>
      <c r="Z13" s="17">
        <v>0</v>
      </c>
      <c r="AA13" s="17">
        <v>0</v>
      </c>
      <c r="AB13" s="17">
        <v>0</v>
      </c>
      <c r="AC13" s="17">
        <v>0</v>
      </c>
      <c r="AD13" s="17">
        <f t="shared" si="2"/>
        <v>1</v>
      </c>
      <c r="AE13" s="17">
        <f t="shared" si="3"/>
        <v>1</v>
      </c>
      <c r="AF13" s="17">
        <f t="shared" si="4"/>
        <v>1</v>
      </c>
      <c r="AG13" s="17">
        <f t="shared" si="5"/>
        <v>1</v>
      </c>
      <c r="AH13" s="17">
        <f t="shared" si="6"/>
        <v>1</v>
      </c>
      <c r="AI13" s="15"/>
      <c r="AJ13" s="1"/>
      <c r="AK13" s="48">
        <v>6</v>
      </c>
      <c r="AL13" s="47" t="s">
        <v>25</v>
      </c>
      <c r="AM13" s="38" t="s">
        <v>19</v>
      </c>
      <c r="AN13" s="46">
        <v>2</v>
      </c>
      <c r="AO13" s="92" t="s">
        <v>67</v>
      </c>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35"/>
    </row>
    <row r="14" spans="2:101" s="34" customFormat="1" ht="15.75">
      <c r="B14" s="48">
        <v>7</v>
      </c>
      <c r="C14" s="47" t="s">
        <v>26</v>
      </c>
      <c r="D14" s="38" t="s">
        <v>19</v>
      </c>
      <c r="E14" s="46">
        <v>2</v>
      </c>
      <c r="F14" s="63"/>
      <c r="G14" s="26"/>
      <c r="H14" s="26"/>
      <c r="I14" s="26"/>
      <c r="J14" s="26"/>
      <c r="K14" s="26"/>
      <c r="L14" s="83"/>
      <c r="M14" s="83"/>
      <c r="N14" s="83"/>
      <c r="O14" s="83"/>
      <c r="P14" s="84"/>
      <c r="Q14"/>
      <c r="R14" s="38" t="s">
        <v>27</v>
      </c>
      <c r="T14" s="15"/>
      <c r="U14" s="79" t="str">
        <f t="shared" si="1"/>
        <v>Please complete all cells in row</v>
      </c>
      <c r="V14" s="15"/>
      <c r="W14" s="1"/>
      <c r="X14" s="18">
        <v>0</v>
      </c>
      <c r="Y14" s="17">
        <v>0</v>
      </c>
      <c r="Z14" s="17">
        <v>0</v>
      </c>
      <c r="AA14" s="17">
        <v>0</v>
      </c>
      <c r="AB14" s="17">
        <v>0</v>
      </c>
      <c r="AC14" s="17">
        <v>0</v>
      </c>
      <c r="AD14" s="17">
        <f t="shared" si="2"/>
        <v>1</v>
      </c>
      <c r="AE14" s="17">
        <f t="shared" si="3"/>
        <v>1</v>
      </c>
      <c r="AF14" s="17">
        <f t="shared" si="4"/>
        <v>1</v>
      </c>
      <c r="AG14" s="17">
        <f t="shared" si="5"/>
        <v>1</v>
      </c>
      <c r="AH14" s="17">
        <f t="shared" si="6"/>
        <v>1</v>
      </c>
      <c r="AI14" s="15"/>
      <c r="AJ14" s="1"/>
      <c r="AK14" s="48">
        <v>7</v>
      </c>
      <c r="AL14" s="47" t="s">
        <v>26</v>
      </c>
      <c r="AM14" s="38" t="s">
        <v>19</v>
      </c>
      <c r="AN14" s="46">
        <v>2</v>
      </c>
      <c r="AO14" s="92" t="s">
        <v>60</v>
      </c>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35"/>
    </row>
    <row r="15" spans="2:101" s="34" customFormat="1" ht="15.75">
      <c r="B15" s="48">
        <v>8</v>
      </c>
      <c r="C15" s="47" t="s">
        <v>28</v>
      </c>
      <c r="D15" s="38" t="s">
        <v>19</v>
      </c>
      <c r="E15" s="46">
        <v>2</v>
      </c>
      <c r="F15" s="62"/>
      <c r="G15" s="26"/>
      <c r="H15" s="26"/>
      <c r="I15" s="26"/>
      <c r="J15" s="26"/>
      <c r="K15" s="26"/>
      <c r="L15" s="83"/>
      <c r="M15" s="83"/>
      <c r="N15" s="83"/>
      <c r="O15" s="83"/>
      <c r="P15" s="84"/>
      <c r="Q15"/>
      <c r="R15" s="38" t="s">
        <v>29</v>
      </c>
      <c r="T15" s="15"/>
      <c r="U15" s="79" t="str">
        <f t="shared" si="1"/>
        <v>Please complete all cells in row</v>
      </c>
      <c r="V15" s="15"/>
      <c r="W15" s="1"/>
      <c r="X15" s="18">
        <v>0</v>
      </c>
      <c r="Y15" s="17">
        <v>0</v>
      </c>
      <c r="Z15" s="17">
        <v>0</v>
      </c>
      <c r="AA15" s="17">
        <v>0</v>
      </c>
      <c r="AB15" s="17">
        <v>0</v>
      </c>
      <c r="AC15" s="17">
        <v>0</v>
      </c>
      <c r="AD15" s="17">
        <f t="shared" si="2"/>
        <v>1</v>
      </c>
      <c r="AE15" s="17">
        <f t="shared" si="3"/>
        <v>1</v>
      </c>
      <c r="AF15" s="17">
        <f t="shared" si="4"/>
        <v>1</v>
      </c>
      <c r="AG15" s="17">
        <f t="shared" si="5"/>
        <v>1</v>
      </c>
      <c r="AH15" s="17">
        <f t="shared" si="6"/>
        <v>1</v>
      </c>
      <c r="AI15" s="15"/>
      <c r="AJ15" s="1"/>
      <c r="AK15" s="48">
        <v>8</v>
      </c>
      <c r="AL15" s="47" t="s">
        <v>28</v>
      </c>
      <c r="AM15" s="38" t="s">
        <v>19</v>
      </c>
      <c r="AN15" s="46">
        <v>2</v>
      </c>
      <c r="AO15" s="92" t="s">
        <v>59</v>
      </c>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35"/>
    </row>
    <row r="16" spans="2:101" s="34" customFormat="1" ht="16.5" thickBot="1">
      <c r="B16" s="44">
        <v>9</v>
      </c>
      <c r="C16" s="43" t="s">
        <v>30</v>
      </c>
      <c r="D16" s="42" t="s">
        <v>19</v>
      </c>
      <c r="E16" s="41">
        <v>2</v>
      </c>
      <c r="F16" s="61"/>
      <c r="G16" s="40"/>
      <c r="H16" s="40"/>
      <c r="I16" s="40"/>
      <c r="J16" s="40"/>
      <c r="K16" s="40"/>
      <c r="L16" s="85"/>
      <c r="M16" s="85"/>
      <c r="N16" s="85"/>
      <c r="O16" s="85"/>
      <c r="P16" s="86"/>
      <c r="Q16"/>
      <c r="R16" s="38"/>
      <c r="T16" s="15"/>
      <c r="U16" s="79" t="str">
        <f t="shared" si="1"/>
        <v>Please complete all cells in row</v>
      </c>
      <c r="V16" s="15"/>
      <c r="W16" s="1"/>
      <c r="X16" s="18">
        <v>0</v>
      </c>
      <c r="Y16" s="17">
        <v>0</v>
      </c>
      <c r="Z16" s="17">
        <v>0</v>
      </c>
      <c r="AA16" s="17">
        <v>0</v>
      </c>
      <c r="AB16" s="17">
        <v>0</v>
      </c>
      <c r="AC16" s="17">
        <v>0</v>
      </c>
      <c r="AD16" s="17">
        <f t="shared" si="2"/>
        <v>1</v>
      </c>
      <c r="AE16" s="17">
        <f t="shared" si="3"/>
        <v>1</v>
      </c>
      <c r="AF16" s="17">
        <f t="shared" si="4"/>
        <v>1</v>
      </c>
      <c r="AG16" s="17">
        <f t="shared" si="5"/>
        <v>1</v>
      </c>
      <c r="AH16" s="17">
        <f t="shared" si="6"/>
        <v>1</v>
      </c>
      <c r="AI16" s="15"/>
      <c r="AJ16" s="1"/>
      <c r="AK16" s="44">
        <v>9</v>
      </c>
      <c r="AL16" s="43" t="s">
        <v>30</v>
      </c>
      <c r="AM16" s="42" t="s">
        <v>19</v>
      </c>
      <c r="AN16" s="41">
        <v>2</v>
      </c>
      <c r="AO16" s="94" t="s">
        <v>86</v>
      </c>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35"/>
    </row>
    <row r="17" spans="2:100" s="34" customFormat="1" ht="15.75" thickBot="1">
      <c r="B17" s="37"/>
      <c r="C17" s="60"/>
      <c r="D17" s="60"/>
      <c r="E17" s="60"/>
      <c r="F17" s="60"/>
      <c r="G17" s="60"/>
      <c r="H17" s="60"/>
      <c r="I17" s="60"/>
      <c r="J17" s="60"/>
      <c r="K17" s="60"/>
      <c r="L17" s="60"/>
      <c r="M17" s="60"/>
      <c r="N17" s="60"/>
      <c r="O17" s="60"/>
      <c r="P17" s="60"/>
      <c r="Q17" s="60"/>
      <c r="R17" s="36"/>
      <c r="T17" s="15"/>
      <c r="U17" s="79"/>
      <c r="V17" s="15"/>
      <c r="W17" s="1"/>
      <c r="Y17" s="1"/>
      <c r="Z17" s="1"/>
      <c r="AA17" s="1"/>
      <c r="AB17" s="1"/>
      <c r="AC17" s="1"/>
      <c r="AD17" s="1"/>
      <c r="AE17" s="1"/>
      <c r="AF17" s="1"/>
      <c r="AG17" s="1"/>
      <c r="AH17" s="1"/>
      <c r="AI17" s="15"/>
      <c r="AJ17" s="1"/>
      <c r="AK17" s="37"/>
      <c r="AL17" s="60"/>
      <c r="AM17" s="60"/>
      <c r="AN17" s="60"/>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35"/>
    </row>
    <row r="18" spans="2:100" s="34" customFormat="1" ht="15.75" thickBot="1">
      <c r="B18" s="59" t="s">
        <v>31</v>
      </c>
      <c r="C18" s="58" t="s">
        <v>32</v>
      </c>
      <c r="D18" s="57"/>
      <c r="E18" s="57"/>
      <c r="F18" s="56"/>
      <c r="G18" s="56"/>
      <c r="H18" s="55"/>
      <c r="I18" s="55"/>
      <c r="J18" s="55"/>
      <c r="K18" s="55"/>
      <c r="L18" s="55"/>
      <c r="M18" s="55"/>
      <c r="N18" s="55"/>
      <c r="O18" s="55"/>
      <c r="P18" s="55"/>
      <c r="Q18"/>
      <c r="R18" s="36"/>
      <c r="T18" s="15"/>
      <c r="U18" s="1"/>
      <c r="V18" s="15"/>
      <c r="W18" s="1"/>
      <c r="Y18" s="1"/>
      <c r="Z18" s="1"/>
      <c r="AA18" s="1"/>
      <c r="AB18" s="1"/>
      <c r="AC18" s="1"/>
      <c r="AD18" s="1"/>
      <c r="AE18" s="1"/>
      <c r="AF18" s="1"/>
      <c r="AG18" s="1"/>
      <c r="AH18" s="1"/>
      <c r="AI18" s="15"/>
      <c r="AJ18" s="1"/>
      <c r="AK18" s="59" t="s">
        <v>31</v>
      </c>
      <c r="AL18" s="58" t="s">
        <v>32</v>
      </c>
      <c r="AM18" s="57"/>
      <c r="AN18" s="57"/>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35"/>
    </row>
    <row r="19" spans="2:100" s="34" customFormat="1" ht="15.75">
      <c r="B19" s="54">
        <v>1</v>
      </c>
      <c r="C19" s="53" t="s">
        <v>18</v>
      </c>
      <c r="D19" s="52" t="s">
        <v>19</v>
      </c>
      <c r="E19" s="51">
        <v>2</v>
      </c>
      <c r="F19" s="87"/>
      <c r="G19" s="81"/>
      <c r="H19" s="81"/>
      <c r="I19" s="81"/>
      <c r="J19" s="81"/>
      <c r="K19" s="81"/>
      <c r="L19" s="81"/>
      <c r="M19" s="81"/>
      <c r="N19" s="81"/>
      <c r="O19" s="50"/>
      <c r="P19" s="49"/>
      <c r="Q19"/>
      <c r="R19" s="38"/>
      <c r="T19" s="15"/>
      <c r="U19" s="79" t="str">
        <f t="shared" si="1"/>
        <v>Please complete all cells in row</v>
      </c>
      <c r="V19" s="15"/>
      <c r="W19" s="1"/>
      <c r="X19" s="17">
        <f t="shared" ref="X19:X27" si="7" xml:space="preserve"> IF( ISNUMBER( F19 ), 0, 1 )</f>
        <v>1</v>
      </c>
      <c r="Y19" s="17">
        <f t="shared" ref="Y19" si="8" xml:space="preserve"> IF( ISNUMBER( G19 ), 0, 1 )</f>
        <v>1</v>
      </c>
      <c r="Z19" s="17">
        <f t="shared" ref="Z19" si="9" xml:space="preserve"> IF( ISNUMBER( H19 ), 0, 1 )</f>
        <v>1</v>
      </c>
      <c r="AA19" s="17">
        <f t="shared" ref="AA19" si="10" xml:space="preserve"> IF( ISNUMBER( I19 ), 0, 1 )</f>
        <v>1</v>
      </c>
      <c r="AB19" s="17">
        <f t="shared" ref="AB19" si="11" xml:space="preserve"> IF( ISNUMBER( J19 ), 0, 1 )</f>
        <v>1</v>
      </c>
      <c r="AC19" s="17">
        <f t="shared" ref="AC19" si="12" xml:space="preserve"> IF( ISNUMBER( K19 ), 0, 1 )</f>
        <v>1</v>
      </c>
      <c r="AD19" s="17">
        <f t="shared" ref="AD19" si="13" xml:space="preserve"> IF( ISNUMBER( L19 ), 0, 1 )</f>
        <v>1</v>
      </c>
      <c r="AE19" s="17">
        <f t="shared" ref="AE19" si="14" xml:space="preserve"> IF( ISNUMBER( M19 ), 0, 1 )</f>
        <v>1</v>
      </c>
      <c r="AF19" s="17">
        <f t="shared" ref="AF19" si="15" xml:space="preserve"> IF( ISNUMBER( N19 ), 0, 1 )</f>
        <v>1</v>
      </c>
      <c r="AG19" s="17">
        <v>0</v>
      </c>
      <c r="AH19" s="17">
        <v>0</v>
      </c>
      <c r="AI19" s="15"/>
      <c r="AJ19" s="1"/>
      <c r="AK19" s="54">
        <v>1</v>
      </c>
      <c r="AL19" s="53" t="s">
        <v>18</v>
      </c>
      <c r="AM19" s="52" t="s">
        <v>19</v>
      </c>
      <c r="AN19" s="51">
        <v>2</v>
      </c>
      <c r="AO19" s="93" t="s">
        <v>63</v>
      </c>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35"/>
    </row>
    <row r="20" spans="2:100" s="34" customFormat="1" ht="15.75">
      <c r="B20" s="48">
        <v>2</v>
      </c>
      <c r="C20" s="47" t="s">
        <v>20</v>
      </c>
      <c r="D20" s="38" t="s">
        <v>19</v>
      </c>
      <c r="E20" s="46">
        <v>2</v>
      </c>
      <c r="F20" s="88"/>
      <c r="G20" s="83"/>
      <c r="H20" s="83"/>
      <c r="I20" s="83"/>
      <c r="J20" s="83"/>
      <c r="K20" s="83"/>
      <c r="L20" s="83"/>
      <c r="M20" s="83"/>
      <c r="N20" s="83"/>
      <c r="O20" s="26"/>
      <c r="P20" s="45"/>
      <c r="Q20"/>
      <c r="R20" s="38"/>
      <c r="T20" s="15"/>
      <c r="U20" s="79" t="str">
        <f t="shared" si="1"/>
        <v>Please complete all cells in row</v>
      </c>
      <c r="V20" s="15"/>
      <c r="W20" s="1"/>
      <c r="X20" s="17">
        <f t="shared" si="7"/>
        <v>1</v>
      </c>
      <c r="Y20" s="17">
        <f t="shared" ref="Y20:Y27" si="16" xml:space="preserve"> IF( ISNUMBER( G20 ), 0, 1 )</f>
        <v>1</v>
      </c>
      <c r="Z20" s="17">
        <f t="shared" ref="Z20:Z27" si="17" xml:space="preserve"> IF( ISNUMBER( H20 ), 0, 1 )</f>
        <v>1</v>
      </c>
      <c r="AA20" s="17">
        <f t="shared" ref="AA20:AA27" si="18" xml:space="preserve"> IF( ISNUMBER( I20 ), 0, 1 )</f>
        <v>1</v>
      </c>
      <c r="AB20" s="17">
        <f t="shared" ref="AB20:AB27" si="19" xml:space="preserve"> IF( ISNUMBER( J20 ), 0, 1 )</f>
        <v>1</v>
      </c>
      <c r="AC20" s="17">
        <f t="shared" ref="AC20:AC27" si="20" xml:space="preserve"> IF( ISNUMBER( K20 ), 0, 1 )</f>
        <v>1</v>
      </c>
      <c r="AD20" s="17">
        <f t="shared" ref="AD20:AD27" si="21" xml:space="preserve"> IF( ISNUMBER( L20 ), 0, 1 )</f>
        <v>1</v>
      </c>
      <c r="AE20" s="17">
        <f t="shared" ref="AE20:AE27" si="22" xml:space="preserve"> IF( ISNUMBER( M20 ), 0, 1 )</f>
        <v>1</v>
      </c>
      <c r="AF20" s="17">
        <f t="shared" ref="AF20:AF27" si="23" xml:space="preserve"> IF( ISNUMBER( N20 ), 0, 1 )</f>
        <v>1</v>
      </c>
      <c r="AG20" s="17">
        <v>0</v>
      </c>
      <c r="AH20" s="17">
        <v>0</v>
      </c>
      <c r="AI20" s="15"/>
      <c r="AJ20" s="1"/>
      <c r="AK20" s="48">
        <v>2</v>
      </c>
      <c r="AL20" s="47" t="s">
        <v>20</v>
      </c>
      <c r="AM20" s="38" t="s">
        <v>19</v>
      </c>
      <c r="AN20" s="46">
        <v>2</v>
      </c>
      <c r="AO20" s="92" t="s">
        <v>64</v>
      </c>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35"/>
    </row>
    <row r="21" spans="2:100" s="34" customFormat="1" ht="15.75">
      <c r="B21" s="48">
        <v>3</v>
      </c>
      <c r="C21" s="47" t="s">
        <v>21</v>
      </c>
      <c r="D21" s="38" t="s">
        <v>19</v>
      </c>
      <c r="E21" s="46">
        <v>2</v>
      </c>
      <c r="F21" s="88"/>
      <c r="G21" s="83"/>
      <c r="H21" s="83"/>
      <c r="I21" s="83"/>
      <c r="J21" s="83"/>
      <c r="K21" s="83"/>
      <c r="L21" s="83"/>
      <c r="M21" s="83"/>
      <c r="N21" s="83"/>
      <c r="O21" s="26"/>
      <c r="P21" s="45"/>
      <c r="Q21"/>
      <c r="R21" s="38"/>
      <c r="T21" s="15"/>
      <c r="U21" s="79" t="str">
        <f t="shared" si="1"/>
        <v>Please complete all cells in row</v>
      </c>
      <c r="V21" s="15"/>
      <c r="W21" s="1"/>
      <c r="X21" s="17">
        <f t="shared" si="7"/>
        <v>1</v>
      </c>
      <c r="Y21" s="17">
        <f t="shared" si="16"/>
        <v>1</v>
      </c>
      <c r="Z21" s="17">
        <f t="shared" si="17"/>
        <v>1</v>
      </c>
      <c r="AA21" s="17">
        <f t="shared" si="18"/>
        <v>1</v>
      </c>
      <c r="AB21" s="17">
        <f t="shared" si="19"/>
        <v>1</v>
      </c>
      <c r="AC21" s="17">
        <f t="shared" si="20"/>
        <v>1</v>
      </c>
      <c r="AD21" s="17">
        <f t="shared" si="21"/>
        <v>1</v>
      </c>
      <c r="AE21" s="17">
        <f t="shared" si="22"/>
        <v>1</v>
      </c>
      <c r="AF21" s="17">
        <f t="shared" si="23"/>
        <v>1</v>
      </c>
      <c r="AG21" s="17">
        <v>0</v>
      </c>
      <c r="AH21" s="17">
        <v>0</v>
      </c>
      <c r="AI21" s="15"/>
      <c r="AJ21" s="1"/>
      <c r="AK21" s="48">
        <v>3</v>
      </c>
      <c r="AL21" s="47" t="s">
        <v>21</v>
      </c>
      <c r="AM21" s="38" t="s">
        <v>19</v>
      </c>
      <c r="AN21" s="46">
        <v>2</v>
      </c>
      <c r="AO21" s="92" t="s">
        <v>65</v>
      </c>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35"/>
    </row>
    <row r="22" spans="2:100" s="34" customFormat="1" ht="15.75">
      <c r="B22" s="48">
        <v>4</v>
      </c>
      <c r="C22" s="47" t="s">
        <v>22</v>
      </c>
      <c r="D22" s="38" t="s">
        <v>19</v>
      </c>
      <c r="E22" s="46">
        <v>2</v>
      </c>
      <c r="F22" s="88"/>
      <c r="G22" s="83"/>
      <c r="H22" s="83"/>
      <c r="I22" s="83"/>
      <c r="J22" s="83"/>
      <c r="K22" s="83"/>
      <c r="L22" s="83"/>
      <c r="M22" s="83"/>
      <c r="N22" s="83"/>
      <c r="O22" s="26"/>
      <c r="P22" s="45"/>
      <c r="Q22"/>
      <c r="R22" s="38"/>
      <c r="T22" s="15"/>
      <c r="U22" s="79" t="str">
        <f t="shared" si="1"/>
        <v>Please complete all cells in row</v>
      </c>
      <c r="V22" s="15"/>
      <c r="W22" s="1"/>
      <c r="X22" s="17">
        <f t="shared" si="7"/>
        <v>1</v>
      </c>
      <c r="Y22" s="17">
        <f t="shared" si="16"/>
        <v>1</v>
      </c>
      <c r="Z22" s="17">
        <f t="shared" si="17"/>
        <v>1</v>
      </c>
      <c r="AA22" s="17">
        <f t="shared" si="18"/>
        <v>1</v>
      </c>
      <c r="AB22" s="17">
        <f t="shared" si="19"/>
        <v>1</v>
      </c>
      <c r="AC22" s="17">
        <f t="shared" si="20"/>
        <v>1</v>
      </c>
      <c r="AD22" s="17">
        <f t="shared" si="21"/>
        <v>1</v>
      </c>
      <c r="AE22" s="17">
        <f t="shared" si="22"/>
        <v>1</v>
      </c>
      <c r="AF22" s="17">
        <f t="shared" si="23"/>
        <v>1</v>
      </c>
      <c r="AG22" s="17">
        <v>0</v>
      </c>
      <c r="AH22" s="17">
        <v>0</v>
      </c>
      <c r="AI22" s="15"/>
      <c r="AJ22" s="1"/>
      <c r="AK22" s="48">
        <v>4</v>
      </c>
      <c r="AL22" s="47" t="s">
        <v>22</v>
      </c>
      <c r="AM22" s="38" t="s">
        <v>19</v>
      </c>
      <c r="AN22" s="46">
        <v>2</v>
      </c>
      <c r="AO22" s="92" t="s">
        <v>66</v>
      </c>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35"/>
    </row>
    <row r="23" spans="2:100" s="34" customFormat="1" ht="15.75">
      <c r="B23" s="48">
        <v>5</v>
      </c>
      <c r="C23" s="47" t="s">
        <v>23</v>
      </c>
      <c r="D23" s="38" t="s">
        <v>19</v>
      </c>
      <c r="E23" s="46">
        <v>2</v>
      </c>
      <c r="F23" s="88"/>
      <c r="G23" s="83"/>
      <c r="H23" s="83"/>
      <c r="I23" s="83"/>
      <c r="J23" s="83"/>
      <c r="K23" s="83"/>
      <c r="L23" s="83"/>
      <c r="M23" s="83"/>
      <c r="N23" s="83"/>
      <c r="O23" s="26"/>
      <c r="P23" s="45"/>
      <c r="Q23"/>
      <c r="R23" s="38" t="s">
        <v>24</v>
      </c>
      <c r="T23" s="15"/>
      <c r="U23" s="79" t="str">
        <f t="shared" si="1"/>
        <v>Please complete all cells in row</v>
      </c>
      <c r="V23" s="15"/>
      <c r="W23" s="1"/>
      <c r="X23" s="17">
        <f t="shared" si="7"/>
        <v>1</v>
      </c>
      <c r="Y23" s="17">
        <f t="shared" si="16"/>
        <v>1</v>
      </c>
      <c r="Z23" s="17">
        <f t="shared" si="17"/>
        <v>1</v>
      </c>
      <c r="AA23" s="17">
        <f t="shared" si="18"/>
        <v>1</v>
      </c>
      <c r="AB23" s="17">
        <f t="shared" si="19"/>
        <v>1</v>
      </c>
      <c r="AC23" s="17">
        <f t="shared" si="20"/>
        <v>1</v>
      </c>
      <c r="AD23" s="17">
        <f t="shared" si="21"/>
        <v>1</v>
      </c>
      <c r="AE23" s="17">
        <f t="shared" si="22"/>
        <v>1</v>
      </c>
      <c r="AF23" s="17">
        <f t="shared" si="23"/>
        <v>1</v>
      </c>
      <c r="AG23" s="17">
        <v>0</v>
      </c>
      <c r="AH23" s="17">
        <v>0</v>
      </c>
      <c r="AI23" s="15"/>
      <c r="AJ23" s="1"/>
      <c r="AK23" s="48">
        <v>5</v>
      </c>
      <c r="AL23" s="47" t="s">
        <v>23</v>
      </c>
      <c r="AM23" s="38" t="s">
        <v>19</v>
      </c>
      <c r="AN23" s="46">
        <v>2</v>
      </c>
      <c r="AO23" s="92" t="s">
        <v>62</v>
      </c>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35"/>
    </row>
    <row r="24" spans="2:100" s="34" customFormat="1" ht="15.75">
      <c r="B24" s="48">
        <v>6</v>
      </c>
      <c r="C24" s="47" t="s">
        <v>25</v>
      </c>
      <c r="D24" s="38" t="s">
        <v>19</v>
      </c>
      <c r="E24" s="46">
        <v>2</v>
      </c>
      <c r="F24" s="88"/>
      <c r="G24" s="83"/>
      <c r="H24" s="83"/>
      <c r="I24" s="83"/>
      <c r="J24" s="83"/>
      <c r="K24" s="83"/>
      <c r="L24" s="83"/>
      <c r="M24" s="83"/>
      <c r="N24" s="83"/>
      <c r="O24" s="26"/>
      <c r="P24" s="45"/>
      <c r="Q24"/>
      <c r="R24" s="38"/>
      <c r="T24" s="15"/>
      <c r="U24" s="79" t="str">
        <f t="shared" si="1"/>
        <v>Please complete all cells in row</v>
      </c>
      <c r="V24" s="15"/>
      <c r="W24" s="1"/>
      <c r="X24" s="17">
        <f t="shared" si="7"/>
        <v>1</v>
      </c>
      <c r="Y24" s="17">
        <f t="shared" si="16"/>
        <v>1</v>
      </c>
      <c r="Z24" s="17">
        <f t="shared" si="17"/>
        <v>1</v>
      </c>
      <c r="AA24" s="17">
        <f t="shared" si="18"/>
        <v>1</v>
      </c>
      <c r="AB24" s="17">
        <f t="shared" si="19"/>
        <v>1</v>
      </c>
      <c r="AC24" s="17">
        <f t="shared" si="20"/>
        <v>1</v>
      </c>
      <c r="AD24" s="17">
        <f t="shared" si="21"/>
        <v>1</v>
      </c>
      <c r="AE24" s="17">
        <f t="shared" si="22"/>
        <v>1</v>
      </c>
      <c r="AF24" s="17">
        <f t="shared" si="23"/>
        <v>1</v>
      </c>
      <c r="AG24" s="17">
        <v>0</v>
      </c>
      <c r="AH24" s="17">
        <v>0</v>
      </c>
      <c r="AI24" s="15"/>
      <c r="AJ24" s="1"/>
      <c r="AK24" s="48">
        <v>6</v>
      </c>
      <c r="AL24" s="47" t="s">
        <v>25</v>
      </c>
      <c r="AM24" s="38" t="s">
        <v>19</v>
      </c>
      <c r="AN24" s="46">
        <v>2</v>
      </c>
      <c r="AO24" s="92" t="s">
        <v>67</v>
      </c>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35"/>
    </row>
    <row r="25" spans="2:100" s="34" customFormat="1" ht="15.75">
      <c r="B25" s="48">
        <v>7</v>
      </c>
      <c r="C25" s="47" t="s">
        <v>26</v>
      </c>
      <c r="D25" s="38" t="s">
        <v>19</v>
      </c>
      <c r="E25" s="46">
        <v>2</v>
      </c>
      <c r="F25" s="88"/>
      <c r="G25" s="83"/>
      <c r="H25" s="83"/>
      <c r="I25" s="83"/>
      <c r="J25" s="83"/>
      <c r="K25" s="83"/>
      <c r="L25" s="83"/>
      <c r="M25" s="83"/>
      <c r="N25" s="83"/>
      <c r="O25" s="26"/>
      <c r="P25" s="45"/>
      <c r="Q25"/>
      <c r="R25" s="38" t="s">
        <v>27</v>
      </c>
      <c r="T25" s="15"/>
      <c r="U25" s="79" t="str">
        <f t="shared" si="1"/>
        <v>Please complete all cells in row</v>
      </c>
      <c r="V25" s="15"/>
      <c r="W25" s="1"/>
      <c r="X25" s="17">
        <f t="shared" si="7"/>
        <v>1</v>
      </c>
      <c r="Y25" s="17">
        <f t="shared" si="16"/>
        <v>1</v>
      </c>
      <c r="Z25" s="17">
        <f t="shared" si="17"/>
        <v>1</v>
      </c>
      <c r="AA25" s="17">
        <f t="shared" si="18"/>
        <v>1</v>
      </c>
      <c r="AB25" s="17">
        <f t="shared" si="19"/>
        <v>1</v>
      </c>
      <c r="AC25" s="17">
        <f t="shared" si="20"/>
        <v>1</v>
      </c>
      <c r="AD25" s="17">
        <f t="shared" si="21"/>
        <v>1</v>
      </c>
      <c r="AE25" s="17">
        <f t="shared" si="22"/>
        <v>1</v>
      </c>
      <c r="AF25" s="17">
        <f t="shared" si="23"/>
        <v>1</v>
      </c>
      <c r="AG25" s="17">
        <v>0</v>
      </c>
      <c r="AH25" s="17">
        <v>0</v>
      </c>
      <c r="AI25" s="15"/>
      <c r="AJ25" s="1"/>
      <c r="AK25" s="48">
        <v>7</v>
      </c>
      <c r="AL25" s="47" t="s">
        <v>26</v>
      </c>
      <c r="AM25" s="38" t="s">
        <v>19</v>
      </c>
      <c r="AN25" s="46">
        <v>2</v>
      </c>
      <c r="AO25" s="92" t="s">
        <v>60</v>
      </c>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35"/>
    </row>
    <row r="26" spans="2:100" s="34" customFormat="1" ht="15.75">
      <c r="B26" s="48">
        <v>8</v>
      </c>
      <c r="C26" s="47" t="s">
        <v>28</v>
      </c>
      <c r="D26" s="38" t="s">
        <v>19</v>
      </c>
      <c r="E26" s="46">
        <v>2</v>
      </c>
      <c r="F26" s="88"/>
      <c r="G26" s="83"/>
      <c r="H26" s="83"/>
      <c r="I26" s="83"/>
      <c r="J26" s="83"/>
      <c r="K26" s="83"/>
      <c r="L26" s="83"/>
      <c r="M26" s="83"/>
      <c r="N26" s="83"/>
      <c r="O26" s="26"/>
      <c r="P26" s="45"/>
      <c r="Q26"/>
      <c r="R26" s="38" t="s">
        <v>29</v>
      </c>
      <c r="T26" s="15"/>
      <c r="U26" s="79" t="str">
        <f t="shared" si="1"/>
        <v>Please complete all cells in row</v>
      </c>
      <c r="V26" s="15"/>
      <c r="W26" s="1"/>
      <c r="X26" s="17">
        <f t="shared" si="7"/>
        <v>1</v>
      </c>
      <c r="Y26" s="17">
        <f t="shared" si="16"/>
        <v>1</v>
      </c>
      <c r="Z26" s="17">
        <f t="shared" si="17"/>
        <v>1</v>
      </c>
      <c r="AA26" s="17">
        <f t="shared" si="18"/>
        <v>1</v>
      </c>
      <c r="AB26" s="17">
        <f t="shared" si="19"/>
        <v>1</v>
      </c>
      <c r="AC26" s="17">
        <f t="shared" si="20"/>
        <v>1</v>
      </c>
      <c r="AD26" s="17">
        <f t="shared" si="21"/>
        <v>1</v>
      </c>
      <c r="AE26" s="17">
        <f t="shared" si="22"/>
        <v>1</v>
      </c>
      <c r="AF26" s="17">
        <f t="shared" si="23"/>
        <v>1</v>
      </c>
      <c r="AG26" s="17">
        <v>0</v>
      </c>
      <c r="AH26" s="17">
        <v>0</v>
      </c>
      <c r="AI26" s="15"/>
      <c r="AJ26" s="1"/>
      <c r="AK26" s="48">
        <v>8</v>
      </c>
      <c r="AL26" s="47" t="s">
        <v>28</v>
      </c>
      <c r="AM26" s="38" t="s">
        <v>19</v>
      </c>
      <c r="AN26" s="46">
        <v>2</v>
      </c>
      <c r="AO26" s="92" t="s">
        <v>59</v>
      </c>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35"/>
    </row>
    <row r="27" spans="2:100" s="34" customFormat="1" ht="16.5" thickBot="1">
      <c r="B27" s="44">
        <v>9</v>
      </c>
      <c r="C27" s="43" t="s">
        <v>30</v>
      </c>
      <c r="D27" s="42" t="s">
        <v>19</v>
      </c>
      <c r="E27" s="41">
        <v>2</v>
      </c>
      <c r="F27" s="89"/>
      <c r="G27" s="85"/>
      <c r="H27" s="85"/>
      <c r="I27" s="85"/>
      <c r="J27" s="85"/>
      <c r="K27" s="85"/>
      <c r="L27" s="85"/>
      <c r="M27" s="85"/>
      <c r="N27" s="85"/>
      <c r="O27" s="40"/>
      <c r="P27" s="39"/>
      <c r="Q27"/>
      <c r="R27" s="38"/>
      <c r="T27" s="15"/>
      <c r="U27" s="79" t="str">
        <f t="shared" si="1"/>
        <v>Please complete all cells in row</v>
      </c>
      <c r="V27" s="15"/>
      <c r="W27" s="1"/>
      <c r="X27" s="17">
        <f t="shared" si="7"/>
        <v>1</v>
      </c>
      <c r="Y27" s="17">
        <f t="shared" si="16"/>
        <v>1</v>
      </c>
      <c r="Z27" s="17">
        <f t="shared" si="17"/>
        <v>1</v>
      </c>
      <c r="AA27" s="17">
        <f t="shared" si="18"/>
        <v>1</v>
      </c>
      <c r="AB27" s="17">
        <f t="shared" si="19"/>
        <v>1</v>
      </c>
      <c r="AC27" s="17">
        <f t="shared" si="20"/>
        <v>1</v>
      </c>
      <c r="AD27" s="17">
        <f t="shared" si="21"/>
        <v>1</v>
      </c>
      <c r="AE27" s="17">
        <f t="shared" si="22"/>
        <v>1</v>
      </c>
      <c r="AF27" s="17">
        <f t="shared" si="23"/>
        <v>1</v>
      </c>
      <c r="AG27" s="17">
        <v>0</v>
      </c>
      <c r="AH27" s="17">
        <v>0</v>
      </c>
      <c r="AI27" s="15"/>
      <c r="AJ27" s="1"/>
      <c r="AK27" s="44">
        <v>9</v>
      </c>
      <c r="AL27" s="43" t="s">
        <v>30</v>
      </c>
      <c r="AM27" s="42" t="s">
        <v>19</v>
      </c>
      <c r="AN27" s="41">
        <v>2</v>
      </c>
      <c r="AO27" s="94" t="s">
        <v>86</v>
      </c>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35"/>
    </row>
    <row r="28" spans="2:100" s="34" customFormat="1" ht="14.25" customHeight="1">
      <c r="B28" s="37"/>
      <c r="C28" s="37"/>
      <c r="D28" s="37"/>
      <c r="E28" s="37"/>
      <c r="F28" s="37"/>
      <c r="G28" s="37"/>
      <c r="H28" s="37"/>
      <c r="I28" s="37"/>
      <c r="J28" s="37"/>
      <c r="K28" s="37"/>
      <c r="L28" s="37"/>
      <c r="M28" s="37"/>
      <c r="N28" s="37"/>
      <c r="O28" s="37"/>
      <c r="P28" s="37"/>
      <c r="Q28" s="37"/>
      <c r="R28" s="36"/>
      <c r="T28" s="15"/>
      <c r="U28" s="1"/>
      <c r="V28" s="15"/>
      <c r="W28" s="1"/>
      <c r="X28" s="16"/>
      <c r="Y28" s="1"/>
      <c r="Z28" s="1"/>
      <c r="AA28" s="1"/>
      <c r="AB28" s="1"/>
      <c r="AC28" s="1"/>
      <c r="AD28" s="1"/>
      <c r="AE28" s="1"/>
      <c r="AF28" s="1"/>
      <c r="AG28" s="1"/>
      <c r="AH28" s="1"/>
      <c r="AI28" s="15"/>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35"/>
    </row>
    <row r="29" spans="2:100" ht="14.25" customHeight="1">
      <c r="B29" s="33" t="s">
        <v>33</v>
      </c>
      <c r="C29" s="32"/>
      <c r="D29" s="31"/>
      <c r="E29" s="30"/>
      <c r="F29" s="29"/>
      <c r="G29" s="29"/>
      <c r="H29" s="29"/>
      <c r="I29" s="28"/>
      <c r="J29" s="28"/>
      <c r="K29" s="28"/>
      <c r="L29" s="28"/>
      <c r="M29" s="4"/>
      <c r="N29" s="4"/>
      <c r="O29" s="4"/>
      <c r="P29" s="4"/>
      <c r="Q29" s="4"/>
      <c r="R29" s="4"/>
      <c r="S29" s="1"/>
      <c r="T29" s="15"/>
      <c r="V29" s="15"/>
      <c r="X29" s="16"/>
      <c r="AI29" s="15"/>
    </row>
    <row r="30" spans="2:100" ht="14.25" customHeight="1">
      <c r="B30" s="90"/>
      <c r="C30" s="25" t="s">
        <v>34</v>
      </c>
      <c r="D30" s="31"/>
      <c r="E30" s="30"/>
      <c r="F30" s="29"/>
      <c r="G30" s="29"/>
      <c r="H30" s="29"/>
      <c r="I30" s="28"/>
      <c r="J30" s="28"/>
      <c r="K30" s="28"/>
      <c r="L30" s="28"/>
      <c r="M30" s="4"/>
      <c r="N30" s="4"/>
      <c r="O30" s="4"/>
      <c r="P30" s="4"/>
      <c r="Q30" s="4"/>
      <c r="R30" s="4"/>
      <c r="S30" s="1"/>
      <c r="T30" s="15"/>
      <c r="V30" s="15"/>
      <c r="X30" s="16"/>
      <c r="AI30" s="15"/>
    </row>
    <row r="31" spans="2:100" ht="14.25" customHeight="1">
      <c r="B31" s="91"/>
      <c r="C31" s="25" t="s">
        <v>35</v>
      </c>
      <c r="D31" s="27"/>
      <c r="E31" s="23"/>
      <c r="F31" s="23"/>
      <c r="G31" s="23"/>
      <c r="H31" s="23"/>
      <c r="I31" s="23"/>
      <c r="J31" s="23"/>
      <c r="K31" s="23"/>
      <c r="L31" s="23"/>
      <c r="M31" s="21"/>
      <c r="N31" s="23"/>
      <c r="O31" s="23"/>
      <c r="P31" s="23"/>
      <c r="Q31" s="23"/>
      <c r="R31"/>
      <c r="S31" s="1"/>
      <c r="T31" s="15"/>
      <c r="V31" s="15"/>
      <c r="X31" s="16"/>
      <c r="AI31" s="15"/>
    </row>
    <row r="32" spans="2:100" ht="14.25" customHeight="1">
      <c r="B32" s="26"/>
      <c r="C32" s="25" t="s">
        <v>36</v>
      </c>
      <c r="D32" s="24"/>
      <c r="E32" s="23"/>
      <c r="F32" s="23"/>
      <c r="G32" s="23"/>
      <c r="H32" s="23"/>
      <c r="I32" s="23"/>
      <c r="J32" s="23"/>
      <c r="K32" s="23"/>
      <c r="L32" s="23"/>
      <c r="M32" s="21"/>
      <c r="N32" s="23"/>
      <c r="O32" s="23"/>
      <c r="P32" s="23"/>
      <c r="Q32" s="23"/>
      <c r="R32"/>
      <c r="S32" s="1"/>
      <c r="T32" s="15"/>
      <c r="V32" s="15"/>
      <c r="X32" s="16"/>
      <c r="AI32" s="15"/>
    </row>
    <row r="33" spans="2:35" ht="14.25" customHeight="1" thickBot="1">
      <c r="B33" s="20"/>
      <c r="C33" s="22"/>
      <c r="D33" s="22"/>
      <c r="E33" s="20"/>
      <c r="F33" s="20"/>
      <c r="G33" s="20"/>
      <c r="H33" s="20"/>
      <c r="I33" s="20"/>
      <c r="J33" s="20"/>
      <c r="K33" s="20"/>
      <c r="L33" s="20"/>
      <c r="M33" s="21"/>
      <c r="N33" s="20"/>
      <c r="O33" s="20"/>
      <c r="P33" s="20"/>
      <c r="Q33" s="20"/>
      <c r="R33"/>
      <c r="S33" s="1"/>
      <c r="T33" s="15"/>
      <c r="V33" s="15"/>
      <c r="X33" s="16"/>
      <c r="AI33" s="15"/>
    </row>
    <row r="34" spans="2:35" ht="16.5" thickBot="1">
      <c r="B34" s="105" t="s">
        <v>37</v>
      </c>
      <c r="C34" s="106"/>
      <c r="D34" s="106"/>
      <c r="E34" s="106"/>
      <c r="F34" s="106"/>
      <c r="G34" s="106"/>
      <c r="H34" s="106"/>
      <c r="I34" s="106"/>
      <c r="J34" s="106"/>
      <c r="K34" s="106"/>
      <c r="L34" s="106"/>
      <c r="M34" s="106"/>
      <c r="N34" s="106"/>
      <c r="O34" s="106"/>
      <c r="P34" s="106"/>
      <c r="Q34" s="106"/>
      <c r="R34" s="19"/>
      <c r="S34" s="1"/>
      <c r="T34" s="15"/>
      <c r="V34" s="15"/>
      <c r="X34" s="16"/>
      <c r="AI34" s="15"/>
    </row>
    <row r="35" spans="2:35" ht="14.25" customHeight="1" thickTop="1">
      <c r="B35" s="107" t="s">
        <v>38</v>
      </c>
      <c r="C35" s="108"/>
      <c r="D35" s="108"/>
      <c r="E35" s="108"/>
      <c r="F35" s="108"/>
      <c r="G35" s="108"/>
      <c r="H35" s="108"/>
      <c r="I35" s="108"/>
      <c r="J35" s="108"/>
      <c r="K35" s="108"/>
      <c r="L35" s="108"/>
      <c r="M35" s="108"/>
      <c r="N35" s="108"/>
      <c r="O35" s="108"/>
      <c r="P35" s="108"/>
      <c r="Q35" s="108"/>
      <c r="R35" s="19"/>
      <c r="S35" s="1"/>
      <c r="T35" s="15"/>
      <c r="V35" s="15"/>
      <c r="X35" s="16"/>
      <c r="AI35" s="15"/>
    </row>
    <row r="36" spans="2:35" ht="7.15" customHeight="1" thickBot="1">
      <c r="B36" s="109"/>
      <c r="C36" s="110"/>
      <c r="D36" s="110"/>
      <c r="E36" s="110"/>
      <c r="F36" s="110"/>
      <c r="G36" s="110"/>
      <c r="H36" s="110"/>
      <c r="I36" s="110"/>
      <c r="J36" s="110"/>
      <c r="K36" s="110"/>
      <c r="L36" s="110"/>
      <c r="M36" s="110"/>
      <c r="N36" s="110"/>
      <c r="O36" s="110"/>
      <c r="P36" s="110"/>
      <c r="Q36" s="111"/>
      <c r="R36"/>
      <c r="S36" s="1"/>
      <c r="T36" s="15"/>
      <c r="V36" s="15"/>
      <c r="X36" s="16"/>
      <c r="AI36" s="15"/>
    </row>
    <row r="37" spans="2:35" ht="15" customHeight="1" thickTop="1" thickBot="1">
      <c r="B37" s="18"/>
      <c r="C37" s="18"/>
      <c r="D37" s="18"/>
      <c r="E37" s="18"/>
      <c r="F37" s="18"/>
      <c r="G37" s="18"/>
      <c r="H37" s="18"/>
      <c r="I37" s="17"/>
      <c r="J37" s="17"/>
      <c r="K37" s="17"/>
      <c r="L37" s="17"/>
      <c r="M37" s="17"/>
      <c r="N37" s="17"/>
      <c r="O37" s="17"/>
      <c r="P37" s="17"/>
      <c r="Q37" s="17"/>
      <c r="R37"/>
      <c r="S37" s="1"/>
      <c r="T37" s="15"/>
      <c r="V37" s="15"/>
      <c r="X37" s="4"/>
      <c r="AI37" s="15"/>
    </row>
    <row r="38" spans="2:35" ht="15" customHeight="1">
      <c r="B38" s="14" t="s">
        <v>39</v>
      </c>
      <c r="C38" s="112" t="s">
        <v>40</v>
      </c>
      <c r="D38" s="113"/>
      <c r="E38" s="113"/>
      <c r="F38" s="113"/>
      <c r="G38" s="113"/>
      <c r="H38" s="113"/>
      <c r="I38" s="113"/>
      <c r="J38" s="113"/>
      <c r="K38" s="113"/>
      <c r="L38" s="113"/>
      <c r="M38" s="113"/>
      <c r="N38" s="113"/>
      <c r="O38" s="113"/>
      <c r="P38" s="113"/>
      <c r="Q38" s="114"/>
      <c r="R38"/>
      <c r="S38" s="1"/>
      <c r="T38" s="15"/>
      <c r="V38" s="15"/>
      <c r="X38" s="4"/>
      <c r="AI38" s="15"/>
    </row>
    <row r="39" spans="2:35" ht="15" customHeight="1">
      <c r="B39" s="13" t="s">
        <v>41</v>
      </c>
      <c r="C39" s="101" t="str">
        <f>$C$7</f>
        <v>Water balance (following current reporting guidance)</v>
      </c>
      <c r="D39" s="101"/>
      <c r="E39" s="101"/>
      <c r="F39" s="101"/>
      <c r="G39" s="101"/>
      <c r="H39" s="101"/>
      <c r="I39" s="101"/>
      <c r="J39" s="101"/>
      <c r="K39" s="101"/>
      <c r="L39" s="101"/>
      <c r="M39" s="101"/>
      <c r="N39" s="101"/>
      <c r="O39" s="101"/>
      <c r="P39" s="101"/>
      <c r="Q39" s="102"/>
      <c r="R39"/>
      <c r="S39" s="1"/>
      <c r="T39" s="15"/>
      <c r="V39" s="15"/>
      <c r="X39" s="4"/>
      <c r="AI39" s="15"/>
    </row>
    <row r="40" spans="2:35" ht="15">
      <c r="B40" s="12">
        <v>1</v>
      </c>
      <c r="C40" s="95" t="s">
        <v>42</v>
      </c>
      <c r="D40" s="96"/>
      <c r="E40" s="96"/>
      <c r="F40" s="96"/>
      <c r="G40" s="96"/>
      <c r="H40" s="96"/>
      <c r="I40" s="96"/>
      <c r="J40" s="96"/>
      <c r="K40" s="96"/>
      <c r="L40" s="96"/>
      <c r="M40" s="96"/>
      <c r="N40" s="96"/>
      <c r="O40" s="96"/>
      <c r="P40" s="96"/>
      <c r="Q40" s="97"/>
      <c r="R40"/>
      <c r="S40" s="1"/>
      <c r="T40" s="15"/>
      <c r="V40" s="15"/>
      <c r="X40" s="4"/>
      <c r="AI40" s="15"/>
    </row>
    <row r="41" spans="2:35" ht="16.5" customHeight="1">
      <c r="B41" s="11">
        <v>2</v>
      </c>
      <c r="C41" s="95" t="s">
        <v>43</v>
      </c>
      <c r="D41" s="96"/>
      <c r="E41" s="96"/>
      <c r="F41" s="96"/>
      <c r="G41" s="96"/>
      <c r="H41" s="96"/>
      <c r="I41" s="96"/>
      <c r="J41" s="96"/>
      <c r="K41" s="96"/>
      <c r="L41" s="96"/>
      <c r="M41" s="96"/>
      <c r="N41" s="96"/>
      <c r="O41" s="96"/>
      <c r="P41" s="96"/>
      <c r="Q41" s="97"/>
      <c r="R41"/>
      <c r="S41" s="1"/>
      <c r="T41" s="15"/>
      <c r="V41" s="15"/>
      <c r="X41" s="4"/>
      <c r="AI41" s="15"/>
    </row>
    <row r="42" spans="2:35" ht="16.5" customHeight="1">
      <c r="B42" s="11">
        <v>3</v>
      </c>
      <c r="C42" s="95" t="s">
        <v>44</v>
      </c>
      <c r="D42" s="96"/>
      <c r="E42" s="96"/>
      <c r="F42" s="96"/>
      <c r="G42" s="96"/>
      <c r="H42" s="96"/>
      <c r="I42" s="96"/>
      <c r="J42" s="96"/>
      <c r="K42" s="96"/>
      <c r="L42" s="96"/>
      <c r="M42" s="96"/>
      <c r="N42" s="96"/>
      <c r="O42" s="96"/>
      <c r="P42" s="96"/>
      <c r="Q42" s="97"/>
      <c r="R42"/>
      <c r="S42" s="1"/>
      <c r="T42" s="15"/>
      <c r="V42" s="15"/>
      <c r="X42" s="4"/>
      <c r="AI42" s="15"/>
    </row>
    <row r="43" spans="2:35" ht="16.5" customHeight="1">
      <c r="B43" s="11">
        <v>4</v>
      </c>
      <c r="C43" s="95" t="s">
        <v>45</v>
      </c>
      <c r="D43" s="96"/>
      <c r="E43" s="96"/>
      <c r="F43" s="96"/>
      <c r="G43" s="96"/>
      <c r="H43" s="96"/>
      <c r="I43" s="96"/>
      <c r="J43" s="96"/>
      <c r="K43" s="96"/>
      <c r="L43" s="96"/>
      <c r="M43" s="96"/>
      <c r="N43" s="96"/>
      <c r="O43" s="96"/>
      <c r="P43" s="96"/>
      <c r="Q43" s="97"/>
      <c r="R43"/>
      <c r="S43" s="1"/>
      <c r="T43" s="15"/>
      <c r="V43" s="15"/>
      <c r="X43" s="4"/>
      <c r="AI43" s="15"/>
    </row>
    <row r="44" spans="2:35" ht="16.5" customHeight="1">
      <c r="B44" s="11">
        <v>5</v>
      </c>
      <c r="C44" s="95" t="s">
        <v>46</v>
      </c>
      <c r="D44" s="96"/>
      <c r="E44" s="96"/>
      <c r="F44" s="96"/>
      <c r="G44" s="96"/>
      <c r="H44" s="96"/>
      <c r="I44" s="96"/>
      <c r="J44" s="96"/>
      <c r="K44" s="96"/>
      <c r="L44" s="96"/>
      <c r="M44" s="96"/>
      <c r="N44" s="96"/>
      <c r="O44" s="96"/>
      <c r="P44" s="96"/>
      <c r="Q44" s="97"/>
      <c r="R44"/>
      <c r="S44" s="1"/>
      <c r="T44" s="15"/>
      <c r="V44" s="15"/>
      <c r="X44" s="4"/>
      <c r="AI44" s="15"/>
    </row>
    <row r="45" spans="2:35" ht="15">
      <c r="B45" s="11">
        <v>6</v>
      </c>
      <c r="C45" s="95" t="s">
        <v>47</v>
      </c>
      <c r="D45" s="96"/>
      <c r="E45" s="96"/>
      <c r="F45" s="96"/>
      <c r="G45" s="96"/>
      <c r="H45" s="96"/>
      <c r="I45" s="96"/>
      <c r="J45" s="96"/>
      <c r="K45" s="96"/>
      <c r="L45" s="96"/>
      <c r="M45" s="96"/>
      <c r="N45" s="96"/>
      <c r="O45" s="96"/>
      <c r="P45" s="96"/>
      <c r="Q45" s="97"/>
      <c r="R45"/>
      <c r="S45" s="1"/>
      <c r="T45" s="15"/>
      <c r="V45" s="15"/>
      <c r="X45" s="4"/>
      <c r="AI45" s="15"/>
    </row>
    <row r="46" spans="2:35" ht="16.5" customHeight="1">
      <c r="B46" s="11">
        <v>7</v>
      </c>
      <c r="C46" s="95" t="s">
        <v>48</v>
      </c>
      <c r="D46" s="96"/>
      <c r="E46" s="96"/>
      <c r="F46" s="96"/>
      <c r="G46" s="96"/>
      <c r="H46" s="96"/>
      <c r="I46" s="96"/>
      <c r="J46" s="96"/>
      <c r="K46" s="96"/>
      <c r="L46" s="96"/>
      <c r="M46" s="96"/>
      <c r="N46" s="96"/>
      <c r="O46" s="96"/>
      <c r="P46" s="96"/>
      <c r="Q46" s="97"/>
      <c r="R46"/>
      <c r="S46" s="1"/>
      <c r="T46" s="15"/>
      <c r="V46" s="15"/>
      <c r="X46" s="4"/>
      <c r="AI46" s="15"/>
    </row>
    <row r="47" spans="2:35" ht="16.5" customHeight="1">
      <c r="B47" s="11">
        <v>8</v>
      </c>
      <c r="C47" s="95" t="s">
        <v>49</v>
      </c>
      <c r="D47" s="96"/>
      <c r="E47" s="96"/>
      <c r="F47" s="96"/>
      <c r="G47" s="96"/>
      <c r="H47" s="96"/>
      <c r="I47" s="96"/>
      <c r="J47" s="96"/>
      <c r="K47" s="96"/>
      <c r="L47" s="96"/>
      <c r="M47" s="96"/>
      <c r="N47" s="96"/>
      <c r="O47" s="96"/>
      <c r="P47" s="96"/>
      <c r="Q47" s="97"/>
      <c r="R47"/>
      <c r="S47" s="1"/>
      <c r="T47" s="15"/>
      <c r="V47" s="15"/>
      <c r="X47" s="4"/>
      <c r="AI47" s="15"/>
    </row>
    <row r="48" spans="2:35" ht="31.5" customHeight="1">
      <c r="B48" s="11">
        <v>9</v>
      </c>
      <c r="C48" s="95" t="s">
        <v>50</v>
      </c>
      <c r="D48" s="96"/>
      <c r="E48" s="96"/>
      <c r="F48" s="96"/>
      <c r="G48" s="96"/>
      <c r="H48" s="96"/>
      <c r="I48" s="96"/>
      <c r="J48" s="96"/>
      <c r="K48" s="96"/>
      <c r="L48" s="96"/>
      <c r="M48" s="96"/>
      <c r="N48" s="96"/>
      <c r="O48" s="96"/>
      <c r="P48" s="96"/>
      <c r="Q48" s="97"/>
      <c r="R48"/>
      <c r="S48" s="1"/>
      <c r="T48" s="15"/>
      <c r="V48" s="15"/>
      <c r="X48" s="4"/>
      <c r="AI48" s="15"/>
    </row>
    <row r="49" spans="1:43" ht="16.5" customHeight="1">
      <c r="B49" s="13" t="s">
        <v>51</v>
      </c>
      <c r="C49" s="101" t="str">
        <f>C18</f>
        <v>Water balance (following historical reporting guidance)</v>
      </c>
      <c r="D49" s="101"/>
      <c r="E49" s="101"/>
      <c r="F49" s="101"/>
      <c r="G49" s="101"/>
      <c r="H49" s="101"/>
      <c r="I49" s="101"/>
      <c r="J49" s="101"/>
      <c r="K49" s="101"/>
      <c r="L49" s="101"/>
      <c r="M49" s="101"/>
      <c r="N49" s="101"/>
      <c r="O49" s="101"/>
      <c r="P49" s="101"/>
      <c r="Q49" s="102"/>
      <c r="R49"/>
      <c r="S49" s="1"/>
      <c r="T49" s="15"/>
      <c r="V49" s="15"/>
      <c r="X49" s="4"/>
      <c r="AI49" s="15"/>
    </row>
    <row r="50" spans="1:43" ht="16.5" customHeight="1">
      <c r="B50" s="12">
        <v>1</v>
      </c>
      <c r="C50" s="95" t="s">
        <v>42</v>
      </c>
      <c r="D50" s="96"/>
      <c r="E50" s="96"/>
      <c r="F50" s="96"/>
      <c r="G50" s="96"/>
      <c r="H50" s="96"/>
      <c r="I50" s="96"/>
      <c r="J50" s="96"/>
      <c r="K50" s="96"/>
      <c r="L50" s="96"/>
      <c r="M50" s="96"/>
      <c r="N50" s="96"/>
      <c r="O50" s="96"/>
      <c r="P50" s="96"/>
      <c r="Q50" s="97"/>
      <c r="R50"/>
      <c r="S50" s="1"/>
      <c r="T50" s="15"/>
      <c r="V50" s="15"/>
      <c r="X50" s="4"/>
      <c r="AI50" s="15"/>
    </row>
    <row r="51" spans="1:43" ht="16.5" customHeight="1">
      <c r="B51" s="11">
        <v>2</v>
      </c>
      <c r="C51" s="95" t="s">
        <v>43</v>
      </c>
      <c r="D51" s="96"/>
      <c r="E51" s="96"/>
      <c r="F51" s="96"/>
      <c r="G51" s="96"/>
      <c r="H51" s="96"/>
      <c r="I51" s="96"/>
      <c r="J51" s="96"/>
      <c r="K51" s="96"/>
      <c r="L51" s="96"/>
      <c r="M51" s="96"/>
      <c r="N51" s="96"/>
      <c r="O51" s="96"/>
      <c r="P51" s="96"/>
      <c r="Q51" s="97"/>
      <c r="R51"/>
      <c r="S51" s="1"/>
      <c r="T51" s="15"/>
      <c r="V51" s="15"/>
      <c r="X51" s="4"/>
      <c r="AI51" s="15"/>
    </row>
    <row r="52" spans="1:43" ht="16.5" customHeight="1">
      <c r="B52" s="11">
        <v>3</v>
      </c>
      <c r="C52" s="95" t="s">
        <v>44</v>
      </c>
      <c r="D52" s="96"/>
      <c r="E52" s="96"/>
      <c r="F52" s="96"/>
      <c r="G52" s="96"/>
      <c r="H52" s="96"/>
      <c r="I52" s="96"/>
      <c r="J52" s="96"/>
      <c r="K52" s="96"/>
      <c r="L52" s="96"/>
      <c r="M52" s="96"/>
      <c r="N52" s="96"/>
      <c r="O52" s="96"/>
      <c r="P52" s="96"/>
      <c r="Q52" s="97"/>
      <c r="R52"/>
      <c r="S52" s="1"/>
      <c r="T52" s="15"/>
      <c r="V52" s="15"/>
      <c r="X52" s="4"/>
      <c r="AI52" s="15"/>
    </row>
    <row r="53" spans="1:43" ht="16.5" customHeight="1">
      <c r="B53" s="11">
        <v>4</v>
      </c>
      <c r="C53" s="95" t="s">
        <v>45</v>
      </c>
      <c r="D53" s="96"/>
      <c r="E53" s="96"/>
      <c r="F53" s="96"/>
      <c r="G53" s="96"/>
      <c r="H53" s="96"/>
      <c r="I53" s="96"/>
      <c r="J53" s="96"/>
      <c r="K53" s="96"/>
      <c r="L53" s="96"/>
      <c r="M53" s="96"/>
      <c r="N53" s="96"/>
      <c r="O53" s="96"/>
      <c r="P53" s="96"/>
      <c r="Q53" s="97"/>
      <c r="R53"/>
      <c r="S53" s="1"/>
      <c r="T53" s="15"/>
      <c r="V53" s="15"/>
      <c r="X53" s="4"/>
      <c r="AI53" s="15"/>
    </row>
    <row r="54" spans="1:43" ht="16.5" customHeight="1">
      <c r="B54" s="11">
        <v>5</v>
      </c>
      <c r="C54" s="95" t="s">
        <v>46</v>
      </c>
      <c r="D54" s="96"/>
      <c r="E54" s="96"/>
      <c r="F54" s="96"/>
      <c r="G54" s="96"/>
      <c r="H54" s="96"/>
      <c r="I54" s="96"/>
      <c r="J54" s="96"/>
      <c r="K54" s="96"/>
      <c r="L54" s="96"/>
      <c r="M54" s="96"/>
      <c r="N54" s="96"/>
      <c r="O54" s="96"/>
      <c r="P54" s="96"/>
      <c r="Q54" s="97"/>
      <c r="R54"/>
      <c r="S54" s="1"/>
      <c r="T54" s="15"/>
      <c r="V54" s="15"/>
      <c r="X54" s="4"/>
      <c r="AI54" s="15"/>
    </row>
    <row r="55" spans="1:43" ht="16.5" customHeight="1">
      <c r="B55" s="11">
        <v>6</v>
      </c>
      <c r="C55" s="95" t="s">
        <v>47</v>
      </c>
      <c r="D55" s="96"/>
      <c r="E55" s="96"/>
      <c r="F55" s="96"/>
      <c r="G55" s="96"/>
      <c r="H55" s="96"/>
      <c r="I55" s="96"/>
      <c r="J55" s="96"/>
      <c r="K55" s="96"/>
      <c r="L55" s="96"/>
      <c r="M55" s="96"/>
      <c r="N55" s="96"/>
      <c r="O55" s="96"/>
      <c r="P55" s="96"/>
      <c r="Q55" s="97"/>
      <c r="R55"/>
      <c r="S55" s="1"/>
      <c r="T55" s="15"/>
      <c r="V55" s="15"/>
      <c r="X55" s="4"/>
      <c r="AI55" s="15"/>
    </row>
    <row r="56" spans="1:43" ht="16.5" customHeight="1">
      <c r="B56" s="11">
        <v>7</v>
      </c>
      <c r="C56" s="95" t="s">
        <v>48</v>
      </c>
      <c r="D56" s="96"/>
      <c r="E56" s="96"/>
      <c r="F56" s="96"/>
      <c r="G56" s="96"/>
      <c r="H56" s="96"/>
      <c r="I56" s="96"/>
      <c r="J56" s="96"/>
      <c r="K56" s="96"/>
      <c r="L56" s="96"/>
      <c r="M56" s="96"/>
      <c r="N56" s="96"/>
      <c r="O56" s="96"/>
      <c r="P56" s="96"/>
      <c r="Q56" s="97"/>
      <c r="R56"/>
      <c r="S56" s="1"/>
      <c r="T56" s="15"/>
      <c r="V56" s="15"/>
      <c r="X56" s="4"/>
      <c r="AI56" s="15"/>
    </row>
    <row r="57" spans="1:43" ht="16.5" customHeight="1">
      <c r="B57" s="11">
        <v>8</v>
      </c>
      <c r="C57" s="95" t="s">
        <v>49</v>
      </c>
      <c r="D57" s="96"/>
      <c r="E57" s="96"/>
      <c r="F57" s="96"/>
      <c r="G57" s="96"/>
      <c r="H57" s="96"/>
      <c r="I57" s="96"/>
      <c r="J57" s="96"/>
      <c r="K57" s="96"/>
      <c r="L57" s="96"/>
      <c r="M57" s="96"/>
      <c r="N57" s="96"/>
      <c r="O57" s="96"/>
      <c r="P57" s="96"/>
      <c r="Q57" s="97"/>
      <c r="R57"/>
      <c r="S57" s="1"/>
      <c r="T57" s="15"/>
      <c r="V57" s="15"/>
      <c r="X57" s="4"/>
      <c r="AI57" s="15"/>
    </row>
    <row r="58" spans="1:43" ht="30.75" customHeight="1" thickBot="1">
      <c r="B58" s="10">
        <v>9</v>
      </c>
      <c r="C58" s="98" t="s">
        <v>52</v>
      </c>
      <c r="D58" s="99"/>
      <c r="E58" s="99"/>
      <c r="F58" s="99"/>
      <c r="G58" s="99"/>
      <c r="H58" s="99"/>
      <c r="I58" s="99"/>
      <c r="J58" s="99"/>
      <c r="K58" s="99"/>
      <c r="L58" s="99"/>
      <c r="M58" s="99"/>
      <c r="N58" s="99"/>
      <c r="O58" s="99"/>
      <c r="P58" s="99"/>
      <c r="Q58" s="100"/>
      <c r="R58"/>
      <c r="S58" s="1"/>
      <c r="T58" s="15"/>
      <c r="V58" s="15"/>
      <c r="X58" s="4"/>
      <c r="AI58" s="15"/>
    </row>
    <row r="59" spans="1:43" ht="16.5" customHeight="1">
      <c r="B59" s="8"/>
      <c r="C59" s="7"/>
      <c r="D59" s="7"/>
      <c r="E59" s="7"/>
      <c r="F59" s="7"/>
      <c r="G59" s="7"/>
      <c r="H59" s="7"/>
      <c r="I59" s="7"/>
      <c r="J59" s="7"/>
      <c r="K59" s="7"/>
      <c r="L59" s="7"/>
      <c r="M59" s="7"/>
      <c r="N59" s="7"/>
      <c r="O59" s="7"/>
      <c r="P59" s="7"/>
      <c r="Q59" s="7"/>
      <c r="R59"/>
      <c r="S59" s="1"/>
      <c r="T59" s="15"/>
      <c r="V59" s="15"/>
      <c r="X59" s="4"/>
      <c r="AI59" s="15"/>
    </row>
    <row r="60" spans="1:43" ht="16.5" customHeight="1">
      <c r="B60" s="9" t="s">
        <v>53</v>
      </c>
      <c r="C60" s="7"/>
      <c r="D60" s="7"/>
      <c r="E60" s="7"/>
      <c r="F60" s="7"/>
      <c r="G60" s="7"/>
      <c r="H60" s="7"/>
      <c r="I60" s="7"/>
      <c r="J60" s="7"/>
      <c r="K60" s="7"/>
      <c r="L60" s="7"/>
      <c r="M60" s="7"/>
      <c r="N60" s="7"/>
      <c r="O60" s="7"/>
      <c r="P60" s="7"/>
      <c r="Q60" s="7"/>
      <c r="R60"/>
      <c r="S60" s="1"/>
      <c r="T60" s="15"/>
      <c r="V60" s="15"/>
      <c r="X60" s="4"/>
      <c r="AI60" s="15"/>
    </row>
    <row r="61" spans="1:43" ht="16.5" customHeight="1">
      <c r="B61" s="8"/>
      <c r="C61" s="7"/>
      <c r="D61" s="7"/>
      <c r="E61" s="7"/>
      <c r="F61" s="7"/>
      <c r="G61" s="7"/>
      <c r="H61" s="7"/>
      <c r="I61" s="7"/>
      <c r="J61" s="7"/>
      <c r="K61" s="7"/>
      <c r="L61" s="7"/>
      <c r="M61" s="7"/>
      <c r="N61" s="7"/>
      <c r="O61" s="7"/>
      <c r="P61" s="7"/>
      <c r="Q61" s="7"/>
      <c r="R61"/>
      <c r="S61" s="1"/>
      <c r="T61" s="15"/>
      <c r="V61" s="15"/>
      <c r="X61"/>
      <c r="AI61" s="15"/>
    </row>
    <row r="62" spans="1:43" customFormat="1" ht="15">
      <c r="A62" s="6" t="s">
        <v>54</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16.5" customHeight="1">
      <c r="B63" s="8"/>
      <c r="C63" s="7"/>
      <c r="D63" s="7"/>
      <c r="E63" s="7"/>
      <c r="F63" s="7"/>
      <c r="G63" s="7"/>
      <c r="H63" s="7"/>
      <c r="I63" s="7"/>
      <c r="J63" s="7"/>
      <c r="K63" s="7"/>
      <c r="L63" s="7"/>
      <c r="M63" s="7"/>
      <c r="N63" s="7"/>
      <c r="O63" s="7"/>
      <c r="P63" s="7"/>
      <c r="Q63" s="7"/>
      <c r="R63"/>
      <c r="S63" s="1"/>
      <c r="T63" s="4"/>
      <c r="X63" s="4"/>
    </row>
    <row r="64" spans="1:43" ht="16.5" customHeight="1">
      <c r="B64" s="8"/>
      <c r="C64" s="7"/>
      <c r="D64" s="7"/>
      <c r="E64" s="7"/>
      <c r="F64" s="7"/>
      <c r="G64" s="7"/>
      <c r="H64" s="7"/>
      <c r="I64" s="7"/>
      <c r="J64" s="7"/>
      <c r="K64" s="7"/>
      <c r="L64" s="7"/>
      <c r="M64" s="7"/>
      <c r="N64" s="7"/>
      <c r="O64" s="7"/>
      <c r="P64" s="7"/>
      <c r="Q64" s="7"/>
      <c r="R64"/>
      <c r="S64" s="1"/>
      <c r="T64" s="4"/>
      <c r="X64" s="4"/>
    </row>
    <row r="65" spans="2:24" ht="16.5" customHeight="1">
      <c r="B65" s="8"/>
      <c r="C65" s="7"/>
      <c r="D65" s="7"/>
      <c r="E65" s="7"/>
      <c r="F65" s="7"/>
      <c r="G65" s="7"/>
      <c r="H65" s="7"/>
      <c r="I65" s="7"/>
      <c r="J65" s="7"/>
      <c r="K65" s="7"/>
      <c r="L65" s="7"/>
      <c r="M65" s="7"/>
      <c r="N65" s="7"/>
      <c r="O65" s="7"/>
      <c r="P65" s="7"/>
      <c r="Q65" s="7"/>
      <c r="R65"/>
      <c r="S65" s="1"/>
      <c r="T65" s="4"/>
      <c r="X65" s="4"/>
    </row>
    <row r="66" spans="2:24" ht="16.5" customHeight="1">
      <c r="B66" s="8"/>
      <c r="C66" s="7"/>
      <c r="D66" s="7"/>
      <c r="E66" s="7"/>
      <c r="F66" s="7"/>
      <c r="G66" s="7"/>
      <c r="H66" s="7"/>
      <c r="I66" s="7"/>
      <c r="J66" s="7"/>
      <c r="K66" s="7"/>
      <c r="L66" s="7"/>
      <c r="M66" s="7"/>
      <c r="N66" s="7"/>
      <c r="O66" s="7"/>
      <c r="P66" s="7"/>
      <c r="Q66" s="7"/>
      <c r="R66"/>
      <c r="S66" s="1"/>
      <c r="T66" s="4"/>
      <c r="X66" s="4"/>
    </row>
    <row r="67" spans="2:24" ht="16.5" customHeight="1">
      <c r="B67" s="8"/>
      <c r="C67" s="7"/>
      <c r="D67" s="7"/>
      <c r="E67" s="7"/>
      <c r="F67" s="7"/>
      <c r="G67" s="7"/>
      <c r="H67" s="7"/>
      <c r="I67" s="7"/>
      <c r="J67" s="7"/>
      <c r="K67" s="7"/>
      <c r="L67" s="7"/>
      <c r="M67" s="7"/>
      <c r="N67" s="7"/>
      <c r="O67" s="7"/>
      <c r="P67" s="7"/>
      <c r="Q67" s="7"/>
      <c r="R67"/>
      <c r="S67" s="1"/>
      <c r="T67" s="4"/>
      <c r="X67" s="4"/>
    </row>
    <row r="68" spans="2:24" ht="16.5" customHeight="1">
      <c r="B68" s="8"/>
      <c r="C68" s="7"/>
      <c r="D68" s="7"/>
      <c r="E68" s="7"/>
      <c r="F68" s="7"/>
      <c r="G68" s="7"/>
      <c r="H68" s="7"/>
      <c r="I68" s="7"/>
      <c r="J68" s="7"/>
      <c r="K68" s="7"/>
      <c r="L68" s="7"/>
      <c r="M68" s="7"/>
      <c r="N68" s="7"/>
      <c r="O68" s="7"/>
      <c r="P68" s="7"/>
      <c r="Q68" s="7"/>
      <c r="R68"/>
      <c r="S68" s="1"/>
      <c r="T68" s="4"/>
      <c r="X68" s="4"/>
    </row>
    <row r="69" spans="2:24" ht="16.5" customHeight="1">
      <c r="B69" s="8"/>
      <c r="C69" s="7"/>
      <c r="D69" s="7"/>
      <c r="E69" s="7"/>
      <c r="F69" s="7"/>
      <c r="G69" s="7"/>
      <c r="H69" s="7"/>
      <c r="I69" s="7"/>
      <c r="J69" s="7"/>
      <c r="K69" s="7"/>
      <c r="L69" s="7"/>
      <c r="M69" s="7"/>
      <c r="N69" s="7"/>
      <c r="O69" s="7"/>
      <c r="P69" s="7"/>
      <c r="Q69" s="7"/>
      <c r="R69"/>
      <c r="S69" s="1"/>
      <c r="T69" s="4"/>
      <c r="X69" s="4"/>
    </row>
    <row r="70" spans="2:24" ht="16.5" customHeight="1">
      <c r="B70" s="8"/>
      <c r="C70" s="7"/>
      <c r="D70" s="7"/>
      <c r="E70" s="7"/>
      <c r="F70" s="7"/>
      <c r="G70" s="7"/>
      <c r="H70" s="7"/>
      <c r="I70" s="7"/>
      <c r="J70" s="7"/>
      <c r="K70" s="7"/>
      <c r="L70" s="7"/>
      <c r="M70" s="7"/>
      <c r="N70" s="7"/>
      <c r="O70" s="7"/>
      <c r="P70" s="7"/>
      <c r="Q70" s="7"/>
      <c r="R70"/>
      <c r="S70" s="1"/>
      <c r="T70" s="4"/>
      <c r="X70" s="4"/>
    </row>
    <row r="71" spans="2:24" ht="16.5" customHeight="1">
      <c r="B71" s="8"/>
      <c r="C71" s="7"/>
      <c r="D71" s="7"/>
      <c r="E71" s="7"/>
      <c r="F71" s="7"/>
      <c r="G71" s="7"/>
      <c r="H71" s="7"/>
      <c r="I71" s="7"/>
      <c r="J71" s="7"/>
      <c r="K71" s="7"/>
      <c r="L71" s="7"/>
      <c r="M71" s="7"/>
      <c r="N71" s="7"/>
      <c r="O71" s="7"/>
      <c r="P71" s="7"/>
      <c r="Q71" s="7"/>
      <c r="R71"/>
      <c r="S71" s="1"/>
      <c r="T71" s="4"/>
      <c r="X71" s="4"/>
    </row>
    <row r="72" spans="2:24" ht="16.5" customHeight="1">
      <c r="B72" s="8"/>
      <c r="C72" s="7"/>
      <c r="D72" s="7"/>
      <c r="E72" s="7"/>
      <c r="F72" s="7"/>
      <c r="G72" s="7"/>
      <c r="H72" s="7"/>
      <c r="I72" s="7"/>
      <c r="J72" s="7"/>
      <c r="K72" s="7"/>
      <c r="L72" s="7"/>
      <c r="M72" s="7"/>
      <c r="N72" s="7"/>
      <c r="O72" s="7"/>
      <c r="P72" s="7"/>
      <c r="Q72" s="7"/>
      <c r="R72"/>
      <c r="S72" s="1"/>
      <c r="T72" s="4"/>
      <c r="X72" s="4"/>
    </row>
    <row r="73" spans="2:24" ht="16.5" customHeight="1">
      <c r="B73" s="8"/>
      <c r="C73" s="7"/>
      <c r="D73" s="7"/>
      <c r="E73" s="7"/>
      <c r="F73" s="7"/>
      <c r="G73" s="7"/>
      <c r="H73" s="7"/>
      <c r="I73" s="7"/>
      <c r="J73" s="7"/>
      <c r="K73" s="7"/>
      <c r="L73" s="7"/>
      <c r="M73" s="7"/>
      <c r="N73" s="7"/>
      <c r="O73" s="7"/>
      <c r="P73" s="7"/>
      <c r="Q73" s="7"/>
      <c r="R73"/>
      <c r="S73" s="1"/>
      <c r="T73" s="4"/>
      <c r="X73" s="4"/>
    </row>
    <row r="74" spans="2:24" ht="16.5" customHeight="1">
      <c r="B74" s="8"/>
      <c r="C74" s="7"/>
      <c r="D74" s="7"/>
      <c r="E74" s="7"/>
      <c r="F74" s="7"/>
      <c r="G74" s="7"/>
      <c r="H74" s="7"/>
      <c r="I74" s="7"/>
      <c r="J74" s="7"/>
      <c r="K74" s="7"/>
      <c r="L74" s="7"/>
      <c r="M74" s="7"/>
      <c r="N74" s="7"/>
      <c r="O74" s="7"/>
      <c r="P74" s="7"/>
      <c r="Q74" s="7"/>
      <c r="R74"/>
      <c r="S74" s="1"/>
      <c r="T74" s="4"/>
      <c r="X74" s="4"/>
    </row>
    <row r="75" spans="2:24" ht="16.5" customHeight="1">
      <c r="B75" s="8"/>
      <c r="C75" s="7"/>
      <c r="D75" s="7"/>
      <c r="E75" s="7"/>
      <c r="F75" s="7"/>
      <c r="G75" s="7"/>
      <c r="H75" s="7"/>
      <c r="I75" s="7"/>
      <c r="J75" s="7"/>
      <c r="K75" s="7"/>
      <c r="L75" s="7"/>
      <c r="M75" s="7"/>
      <c r="N75" s="7"/>
      <c r="O75" s="7"/>
      <c r="P75" s="7"/>
      <c r="Q75" s="7"/>
      <c r="R75"/>
      <c r="S75" s="1"/>
      <c r="T75" s="4"/>
      <c r="X75" s="4"/>
    </row>
    <row r="76" spans="2:24" ht="16.5" customHeight="1">
      <c r="B76" s="8"/>
      <c r="C76" s="7"/>
      <c r="D76" s="7"/>
      <c r="E76" s="7"/>
      <c r="F76" s="7"/>
      <c r="G76" s="7"/>
      <c r="H76" s="7"/>
      <c r="I76" s="7"/>
      <c r="J76" s="7"/>
      <c r="K76" s="7"/>
      <c r="L76" s="7"/>
      <c r="M76" s="7"/>
      <c r="N76" s="7"/>
      <c r="O76" s="7"/>
      <c r="P76" s="7"/>
      <c r="Q76" s="7"/>
      <c r="R76"/>
      <c r="S76" s="1"/>
      <c r="T76" s="4"/>
      <c r="X76" s="4"/>
    </row>
    <row r="77" spans="2:24" ht="16.5" customHeight="1">
      <c r="B77" s="8"/>
      <c r="C77" s="7"/>
      <c r="D77" s="7"/>
      <c r="E77" s="7"/>
      <c r="F77" s="7"/>
      <c r="G77" s="7"/>
      <c r="H77" s="7"/>
      <c r="I77" s="7"/>
      <c r="J77" s="7"/>
      <c r="K77" s="7"/>
      <c r="L77" s="7"/>
      <c r="M77" s="7"/>
      <c r="N77" s="7"/>
      <c r="O77" s="7"/>
      <c r="P77" s="7"/>
      <c r="Q77" s="7"/>
      <c r="R77"/>
      <c r="S77" s="1"/>
      <c r="T77" s="4"/>
      <c r="X77" s="4"/>
    </row>
    <row r="78" spans="2:24" ht="16.5" customHeight="1">
      <c r="B78" s="8"/>
      <c r="C78" s="7"/>
      <c r="D78" s="7"/>
      <c r="E78" s="7"/>
      <c r="F78" s="7"/>
      <c r="G78" s="7"/>
      <c r="H78" s="7"/>
      <c r="I78" s="7"/>
      <c r="J78" s="7"/>
      <c r="K78" s="7"/>
      <c r="L78" s="7"/>
      <c r="M78" s="7"/>
      <c r="N78" s="7"/>
      <c r="O78" s="7"/>
      <c r="P78" s="7"/>
      <c r="Q78" s="7"/>
      <c r="R78"/>
      <c r="S78" s="1"/>
      <c r="T78" s="4"/>
      <c r="X78" s="4"/>
    </row>
    <row r="79" spans="2:24" ht="16.5" customHeight="1">
      <c r="B79" s="8"/>
      <c r="C79" s="7"/>
      <c r="D79" s="7"/>
      <c r="E79" s="7"/>
      <c r="F79" s="7"/>
      <c r="G79" s="7"/>
      <c r="H79" s="7"/>
      <c r="I79" s="7"/>
      <c r="J79" s="7"/>
      <c r="K79" s="7"/>
      <c r="L79" s="7"/>
      <c r="M79" s="7"/>
      <c r="N79" s="7"/>
      <c r="O79" s="7"/>
      <c r="P79" s="7"/>
      <c r="Q79" s="7"/>
      <c r="R79"/>
      <c r="S79" s="1"/>
      <c r="T79" s="4"/>
      <c r="X79" s="4"/>
    </row>
    <row r="80" spans="2:24" ht="16.5" customHeight="1">
      <c r="B80" s="8"/>
      <c r="C80" s="7"/>
      <c r="D80" s="7"/>
      <c r="E80" s="7"/>
      <c r="F80" s="7"/>
      <c r="G80" s="7"/>
      <c r="H80" s="7"/>
      <c r="I80" s="7"/>
      <c r="J80" s="7"/>
      <c r="K80" s="7"/>
      <c r="L80" s="7"/>
      <c r="M80" s="7"/>
      <c r="N80" s="7"/>
      <c r="O80" s="7"/>
      <c r="P80" s="7"/>
      <c r="Q80" s="7"/>
      <c r="R80"/>
      <c r="S80" s="1"/>
      <c r="T80" s="4"/>
      <c r="X80" s="4"/>
    </row>
    <row r="81" spans="2:24" ht="16.5" customHeight="1">
      <c r="B81" s="8"/>
      <c r="C81" s="7"/>
      <c r="D81" s="7"/>
      <c r="E81" s="7"/>
      <c r="F81" s="7"/>
      <c r="G81" s="7"/>
      <c r="H81" s="7"/>
      <c r="I81" s="7"/>
      <c r="J81" s="7"/>
      <c r="K81" s="7"/>
      <c r="L81" s="7"/>
      <c r="M81" s="7"/>
      <c r="N81" s="7"/>
      <c r="O81" s="7"/>
      <c r="P81" s="7"/>
      <c r="Q81" s="7"/>
      <c r="R81"/>
      <c r="S81" s="1"/>
      <c r="T81" s="4"/>
      <c r="X81" s="4"/>
    </row>
    <row r="82" spans="2:24" ht="16.5" customHeight="1">
      <c r="B82" s="8"/>
      <c r="C82" s="7"/>
      <c r="D82" s="7"/>
      <c r="E82" s="7"/>
      <c r="F82" s="7"/>
      <c r="G82" s="7"/>
      <c r="H82" s="7"/>
      <c r="I82" s="7"/>
      <c r="J82" s="7"/>
      <c r="K82" s="7"/>
      <c r="L82" s="7"/>
      <c r="M82" s="7"/>
      <c r="N82" s="7"/>
      <c r="O82" s="7"/>
      <c r="P82" s="7"/>
      <c r="Q82" s="7"/>
      <c r="R82"/>
      <c r="S82" s="1"/>
      <c r="T82" s="4"/>
      <c r="X82" s="4"/>
    </row>
    <row r="83" spans="2:24" ht="16.5" customHeight="1">
      <c r="B83" s="8"/>
      <c r="C83" s="7"/>
      <c r="D83" s="7"/>
      <c r="E83" s="7"/>
      <c r="F83" s="7"/>
      <c r="G83" s="7"/>
      <c r="H83" s="7"/>
      <c r="I83" s="7"/>
      <c r="J83" s="7"/>
      <c r="K83" s="7"/>
      <c r="L83" s="7"/>
      <c r="M83" s="7"/>
      <c r="N83" s="7"/>
      <c r="O83" s="7"/>
      <c r="P83" s="7"/>
      <c r="Q83" s="7"/>
      <c r="R83"/>
      <c r="S83" s="1"/>
      <c r="T83" s="4"/>
      <c r="X83" s="4"/>
    </row>
    <row r="84" spans="2:24" ht="16.5" customHeight="1">
      <c r="B84" s="8"/>
      <c r="C84" s="7"/>
      <c r="D84" s="7"/>
      <c r="E84" s="7"/>
      <c r="F84" s="7"/>
      <c r="G84" s="7"/>
      <c r="H84" s="7"/>
      <c r="I84" s="7"/>
      <c r="J84" s="7"/>
      <c r="K84" s="7"/>
      <c r="L84" s="7"/>
      <c r="M84" s="7"/>
      <c r="N84" s="7"/>
      <c r="O84" s="7"/>
      <c r="P84" s="7"/>
      <c r="Q84" s="7"/>
      <c r="R84"/>
      <c r="S84" s="1"/>
      <c r="T84"/>
      <c r="X84"/>
    </row>
    <row r="85" spans="2:24" customFormat="1" ht="15" customHeight="1">
      <c r="S85" s="4"/>
      <c r="T85" s="4"/>
      <c r="X85" s="4"/>
    </row>
    <row r="86" spans="2:24" ht="0" hidden="1" customHeight="1">
      <c r="T86"/>
      <c r="X86"/>
    </row>
    <row r="87" spans="2:24" customFormat="1" ht="15" customHeight="1">
      <c r="S87" s="4"/>
    </row>
    <row r="88" spans="2:24" customFormat="1" ht="15" hidden="1" customHeight="1">
      <c r="S88" s="4"/>
    </row>
    <row r="89" spans="2:24" customFormat="1" ht="15" hidden="1" customHeight="1">
      <c r="S89" s="4"/>
    </row>
    <row r="90" spans="2:24" customFormat="1" ht="15" hidden="1" customHeight="1">
      <c r="S90" s="4"/>
    </row>
    <row r="91" spans="2:24" customFormat="1" ht="15" hidden="1">
      <c r="S91" s="4"/>
    </row>
    <row r="92" spans="2:24" customFormat="1" ht="15" hidden="1">
      <c r="S92" s="4"/>
    </row>
    <row r="93" spans="2:24" customFormat="1" ht="15" hidden="1">
      <c r="S93" s="4"/>
    </row>
    <row r="94" spans="2:24" customFormat="1" ht="15" hidden="1">
      <c r="S94" s="4"/>
    </row>
    <row r="95" spans="2:24" customFormat="1" ht="15" hidden="1">
      <c r="S95" s="4"/>
    </row>
    <row r="96" spans="2:24" customFormat="1" ht="15" hidden="1">
      <c r="S96" s="4"/>
    </row>
    <row r="97" spans="19:19" customFormat="1" ht="15" hidden="1">
      <c r="S97" s="4"/>
    </row>
    <row r="98" spans="19:19" customFormat="1" ht="15" hidden="1">
      <c r="S98" s="4"/>
    </row>
    <row r="99" spans="19:19" customFormat="1" ht="15" hidden="1">
      <c r="S99" s="4"/>
    </row>
    <row r="100" spans="19:19" customFormat="1" ht="15" hidden="1">
      <c r="S100" s="4"/>
    </row>
    <row r="101" spans="19:19" customFormat="1" ht="15" hidden="1">
      <c r="S101" s="4"/>
    </row>
    <row r="102" spans="19:19" customFormat="1" ht="15" hidden="1">
      <c r="S102" s="4"/>
    </row>
    <row r="103" spans="19:19" customFormat="1" ht="15" hidden="1">
      <c r="S103" s="4"/>
    </row>
    <row r="104" spans="19:19" customFormat="1" ht="15" hidden="1">
      <c r="S104" s="4"/>
    </row>
    <row r="105" spans="19:19" customFormat="1" ht="15" hidden="1">
      <c r="S105" s="4"/>
    </row>
    <row r="106" spans="19:19" customFormat="1" ht="15" hidden="1">
      <c r="S106" s="4"/>
    </row>
    <row r="107" spans="19:19" customFormat="1" ht="15" hidden="1">
      <c r="S107" s="4"/>
    </row>
    <row r="108" spans="19:19" customFormat="1" ht="15" hidden="1">
      <c r="S108" s="4"/>
    </row>
    <row r="109" spans="19:19" customFormat="1" ht="15" hidden="1">
      <c r="S109" s="4"/>
    </row>
    <row r="110" spans="19:19" customFormat="1" ht="15" hidden="1">
      <c r="S110" s="4"/>
    </row>
    <row r="111" spans="19:19" customFormat="1" ht="15" hidden="1">
      <c r="S111" s="4"/>
    </row>
    <row r="112" spans="19:19" customFormat="1" ht="15" hidden="1">
      <c r="S112" s="4"/>
    </row>
    <row r="113" spans="19:24" customFormat="1" ht="15" hidden="1">
      <c r="S113" s="4"/>
    </row>
    <row r="114" spans="19:24" customFormat="1" ht="15" hidden="1">
      <c r="S114" s="4"/>
      <c r="T114" s="4"/>
      <c r="X114" s="4"/>
    </row>
    <row r="115" spans="19:24" ht="15" customHeight="1">
      <c r="S115" s="1"/>
      <c r="T115" s="4"/>
      <c r="X115" s="4"/>
    </row>
    <row r="116" spans="19:24" ht="15" customHeight="1">
      <c r="S116" s="1"/>
      <c r="T116" s="4"/>
      <c r="X116" s="4"/>
    </row>
    <row r="117" spans="19:24" ht="15" customHeight="1">
      <c r="S117" s="1"/>
      <c r="T117" s="4"/>
      <c r="X117" s="4"/>
    </row>
    <row r="118" spans="19:24" ht="15" customHeight="1">
      <c r="S118" s="1"/>
      <c r="T118" s="4"/>
      <c r="X118" s="4"/>
    </row>
    <row r="119" spans="19:24" ht="15" customHeight="1">
      <c r="S119" s="1"/>
      <c r="T119" s="4"/>
      <c r="X119" s="4"/>
    </row>
    <row r="120" spans="19:24" ht="15" customHeight="1">
      <c r="S120" s="1"/>
      <c r="T120" s="4"/>
      <c r="X120" s="4"/>
    </row>
    <row r="121" spans="19:24" ht="15" customHeight="1">
      <c r="S121" s="1"/>
      <c r="T121" s="4"/>
      <c r="X121" s="4"/>
    </row>
    <row r="122" spans="19:24" ht="15" customHeight="1">
      <c r="S122" s="1"/>
      <c r="T122" s="4"/>
      <c r="X122" s="4"/>
    </row>
    <row r="123" spans="19:24" ht="15" customHeight="1">
      <c r="S123" s="1"/>
      <c r="T123" s="4"/>
      <c r="X123" s="4"/>
    </row>
    <row r="124" spans="19:24" ht="15" customHeight="1">
      <c r="S124" s="1"/>
      <c r="T124" s="4"/>
      <c r="X124" s="4"/>
    </row>
    <row r="125" spans="19:24" ht="15" customHeight="1">
      <c r="S125" s="1"/>
      <c r="T125" s="4"/>
      <c r="X125" s="4"/>
    </row>
    <row r="126" spans="19:24" ht="15" customHeight="1">
      <c r="S126" s="1"/>
      <c r="T126" s="4"/>
      <c r="X126" s="4"/>
    </row>
    <row r="127" spans="19:24" ht="15" customHeight="1">
      <c r="S127" s="1"/>
      <c r="T127" s="4"/>
      <c r="X127" s="4"/>
    </row>
    <row r="128" spans="19:24" ht="15" customHeight="1">
      <c r="S128" s="1"/>
      <c r="T128" s="4"/>
      <c r="X128" s="4"/>
    </row>
    <row r="129" spans="20:101" s="1" customFormat="1" ht="15" customHeight="1">
      <c r="T129" s="4"/>
      <c r="X129" s="4"/>
      <c r="CW129" s="2"/>
    </row>
    <row r="130" spans="20:101" s="1" customFormat="1" ht="15" customHeight="1">
      <c r="T130" s="4"/>
      <c r="X130" s="4"/>
      <c r="CW130" s="2"/>
    </row>
    <row r="131" spans="20:101" s="1" customFormat="1" ht="15" customHeight="1">
      <c r="T131" s="4"/>
      <c r="X131" s="4"/>
      <c r="CW131" s="2"/>
    </row>
    <row r="132" spans="20:101" s="1" customFormat="1" ht="15" customHeight="1">
      <c r="T132" s="4"/>
      <c r="X132" s="4"/>
      <c r="CW132" s="2"/>
    </row>
    <row r="133" spans="20:101" s="1" customFormat="1" ht="15" customHeight="1">
      <c r="T133" s="4"/>
      <c r="X133" s="4"/>
      <c r="CW133" s="2"/>
    </row>
    <row r="134" spans="20:101" s="1" customFormat="1" ht="15" customHeight="1">
      <c r="T134" s="4"/>
      <c r="X134" s="4"/>
      <c r="CW134" s="2"/>
    </row>
    <row r="135" spans="20:101" s="1" customFormat="1" ht="15" customHeight="1">
      <c r="T135" s="4"/>
      <c r="X135" s="4"/>
      <c r="CW135" s="2"/>
    </row>
    <row r="136" spans="20:101" s="1" customFormat="1" ht="15" customHeight="1">
      <c r="T136" s="4"/>
      <c r="X136" s="4"/>
      <c r="CW136" s="2"/>
    </row>
    <row r="137" spans="20:101" s="1" customFormat="1" ht="15" customHeight="1">
      <c r="T137" s="4"/>
      <c r="X137" s="4"/>
      <c r="CW137" s="2"/>
    </row>
    <row r="138" spans="20:101" s="1" customFormat="1" ht="15" customHeight="1">
      <c r="T138" s="4"/>
      <c r="X138" s="4"/>
      <c r="CW138" s="2"/>
    </row>
    <row r="139" spans="20:101" s="1" customFormat="1" ht="15" customHeight="1">
      <c r="T139" s="4"/>
      <c r="X139" s="4"/>
      <c r="CW139" s="2"/>
    </row>
    <row r="140" spans="20:101" s="1" customFormat="1" ht="15" customHeight="1">
      <c r="T140" s="4"/>
      <c r="X140" s="4"/>
      <c r="CW140" s="2"/>
    </row>
    <row r="141" spans="20:101" s="1" customFormat="1" ht="15" customHeight="1">
      <c r="T141" s="4"/>
      <c r="X141" s="4"/>
      <c r="CW141" s="2"/>
    </row>
    <row r="142" spans="20:101" s="1" customFormat="1" ht="15" customHeight="1">
      <c r="T142" s="4"/>
      <c r="X142" s="4"/>
      <c r="CW142" s="2"/>
    </row>
    <row r="143" spans="20:101" s="1" customFormat="1" ht="15" customHeight="1">
      <c r="T143" s="4"/>
      <c r="X143" s="4"/>
      <c r="CW143" s="2"/>
    </row>
    <row r="144" spans="20:101" s="1" customFormat="1" ht="15" customHeight="1">
      <c r="T144" s="4"/>
      <c r="X144" s="4"/>
      <c r="CW144" s="2"/>
    </row>
    <row r="145" spans="19:24" ht="15" customHeight="1">
      <c r="S145" s="1"/>
      <c r="T145" s="4"/>
      <c r="X145" s="4"/>
    </row>
    <row r="146" spans="19:24" ht="15" customHeight="1">
      <c r="S146" s="1"/>
      <c r="T146" s="4"/>
      <c r="X146" s="4"/>
    </row>
    <row r="147" spans="19:24" ht="15" customHeight="1">
      <c r="S147" s="1"/>
      <c r="T147" s="4"/>
      <c r="X147" s="4"/>
    </row>
    <row r="148" spans="19:24" ht="15" customHeight="1">
      <c r="S148" s="1"/>
      <c r="T148" s="4"/>
      <c r="X148" s="4"/>
    </row>
    <row r="149" spans="19:24" ht="15" customHeight="1">
      <c r="S149" s="1"/>
      <c r="T149" s="4"/>
      <c r="X149" s="4"/>
    </row>
    <row r="150" spans="19:24" ht="15" customHeight="1">
      <c r="S150" s="1"/>
    </row>
  </sheetData>
  <mergeCells count="27">
    <mergeCell ref="AK1:AS1"/>
    <mergeCell ref="B1:R1"/>
    <mergeCell ref="B3:R3"/>
    <mergeCell ref="C42:Q42"/>
    <mergeCell ref="C43:Q43"/>
    <mergeCell ref="C44:Q44"/>
    <mergeCell ref="B5:C5"/>
    <mergeCell ref="B34:Q34"/>
    <mergeCell ref="B35:Q36"/>
    <mergeCell ref="C38:Q38"/>
    <mergeCell ref="C39:Q39"/>
    <mergeCell ref="C40:Q40"/>
    <mergeCell ref="C41:Q41"/>
    <mergeCell ref="C50:Q50"/>
    <mergeCell ref="C51:Q51"/>
    <mergeCell ref="C45:Q45"/>
    <mergeCell ref="C46:Q46"/>
    <mergeCell ref="C47:Q47"/>
    <mergeCell ref="C48:Q48"/>
    <mergeCell ref="C49:Q49"/>
    <mergeCell ref="C56:Q56"/>
    <mergeCell ref="C57:Q57"/>
    <mergeCell ref="C58:Q58"/>
    <mergeCell ref="C52:Q52"/>
    <mergeCell ref="C53:Q53"/>
    <mergeCell ref="C54:Q54"/>
    <mergeCell ref="C55:Q55"/>
  </mergeCells>
  <conditionalFormatting sqref="R7 X28:X36">
    <cfRule type="cellIs" dxfId="4" priority="7" operator="equal">
      <formula>0</formula>
    </cfRule>
  </conditionalFormatting>
  <conditionalFormatting sqref="U8:U17">
    <cfRule type="cellIs" dxfId="3" priority="2" operator="equal">
      <formula>"Please complete all cells in row"</formula>
    </cfRule>
  </conditionalFormatting>
  <conditionalFormatting sqref="U19:U27">
    <cfRule type="cellIs" dxfId="2" priority="1" operator="equal">
      <formula>"Please complete all cells in row"</formula>
    </cfRule>
  </conditionalFormatting>
  <dataValidations count="2">
    <dataValidation type="custom" errorStyle="warning" showInputMessage="1" showErrorMessage="1" errorTitle="Invalid input" error="An entry of “0” should only be made if there is no numeric UV consent condition in the discharge permit. If this is not the case at this STW please change entry." sqref="B32 G17:P17 F28:P28" xr:uid="{7A8354B8-E1DB-4319-BA85-5AAF27E29822}">
      <formula1>OR(AND(ISNUMBER(B17),B17&gt;0),B17="None")</formula1>
    </dataValidation>
    <dataValidation errorStyle="warning" showInputMessage="1" showErrorMessage="1" errorTitle="Invalid input" error="An entry of “0” should only be made if there is no numeric UV consent condition in the discharge permit. If this is not the case at this STW please change entry." sqref="F8:P16 F19:P27" xr:uid="{6F7A4F5E-20A2-4D20-8DB5-4B1E5FF3D1AD}"/>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15E3D-EEB3-4115-9CBE-C983C6E0B814}">
  <dimension ref="B1:W118"/>
  <sheetViews>
    <sheetView showGridLines="0" zoomScale="70" zoomScaleNormal="70" workbookViewId="0">
      <selection activeCell="A47" sqref="A47"/>
    </sheetView>
  </sheetViews>
  <sheetFormatPr defaultColWidth="9.5703125" defaultRowHeight="15"/>
  <cols>
    <col min="1" max="1" width="1.7109375" style="190" customWidth="1"/>
    <col min="2" max="2" width="40.7109375" style="190" bestFit="1" customWidth="1"/>
    <col min="3" max="3" width="37.140625" style="190" bestFit="1" customWidth="1"/>
    <col min="4" max="4" width="10.85546875" style="190" bestFit="1" customWidth="1"/>
    <col min="5" max="5" width="15.5703125" style="190" bestFit="1" customWidth="1"/>
    <col min="6" max="6" width="9.5703125" style="190"/>
    <col min="7" max="7" width="26.85546875" style="190" bestFit="1" customWidth="1"/>
    <col min="8" max="8" width="40.7109375" style="190" bestFit="1" customWidth="1"/>
    <col min="9" max="9" width="26.140625" style="190" bestFit="1" customWidth="1"/>
    <col min="10" max="10" width="46" style="190" bestFit="1" customWidth="1"/>
    <col min="11" max="11" width="32.42578125" style="190" bestFit="1" customWidth="1"/>
    <col min="12" max="12" width="41" style="190" bestFit="1" customWidth="1"/>
    <col min="13" max="13" width="36.28515625" style="190" bestFit="1" customWidth="1"/>
    <col min="14" max="14" width="23.42578125" style="190" bestFit="1" customWidth="1"/>
    <col min="15" max="15" width="24.7109375" style="190" bestFit="1" customWidth="1"/>
    <col min="16" max="16" width="35.7109375" style="190" bestFit="1" customWidth="1"/>
    <col min="17" max="17" width="31.85546875" style="190" bestFit="1" customWidth="1"/>
    <col min="18" max="18" width="9.5703125" style="190"/>
    <col min="19" max="19" width="32.140625" style="190" bestFit="1" customWidth="1"/>
    <col min="20" max="16384" width="9.5703125" style="190"/>
  </cols>
  <sheetData>
    <row r="1" spans="2:23" s="188" customFormat="1"/>
    <row r="2" spans="2:23" ht="45" customHeight="1">
      <c r="B2" s="189" t="s">
        <v>463</v>
      </c>
      <c r="C2" s="189"/>
      <c r="D2" s="189"/>
      <c r="E2" s="189"/>
      <c r="F2" s="189"/>
      <c r="G2" s="189"/>
      <c r="H2" s="189"/>
      <c r="I2" s="189"/>
      <c r="J2" s="189"/>
      <c r="K2" s="189"/>
      <c r="L2" s="189"/>
      <c r="M2" s="189"/>
      <c r="N2" s="189"/>
      <c r="O2" s="189"/>
      <c r="P2" s="189"/>
      <c r="Q2" s="189"/>
      <c r="R2" s="189"/>
      <c r="S2" s="189"/>
    </row>
    <row r="3" spans="2:23" s="188" customFormat="1" ht="15" customHeight="1" thickBot="1">
      <c r="B3" s="191"/>
      <c r="C3" s="191"/>
      <c r="D3" s="192"/>
      <c r="E3" s="192"/>
      <c r="F3" s="192"/>
      <c r="G3" s="192"/>
      <c r="H3" s="192"/>
      <c r="I3" s="192"/>
      <c r="J3" s="192"/>
      <c r="K3" s="192"/>
      <c r="L3" s="192"/>
      <c r="M3" s="192"/>
      <c r="N3" s="192"/>
      <c r="O3" s="192"/>
      <c r="P3" s="192"/>
      <c r="Q3" s="192"/>
      <c r="R3" s="192"/>
      <c r="S3" s="192"/>
      <c r="T3" s="192"/>
      <c r="U3" s="192"/>
      <c r="V3" s="192"/>
      <c r="W3" s="192"/>
    </row>
    <row r="4" spans="2:23" s="196" customFormat="1" ht="22.5" customHeight="1" thickBot="1">
      <c r="B4" s="193" t="s">
        <v>464</v>
      </c>
      <c r="C4" s="194" t="s">
        <v>465</v>
      </c>
      <c r="D4" s="194" t="s">
        <v>68</v>
      </c>
      <c r="E4" s="195" t="s">
        <v>466</v>
      </c>
      <c r="F4" s="192"/>
      <c r="G4" s="192"/>
      <c r="H4" s="192"/>
      <c r="I4" s="192"/>
      <c r="J4" s="192"/>
      <c r="K4" s="192"/>
      <c r="L4" s="192"/>
      <c r="M4" s="192"/>
      <c r="N4" s="192"/>
      <c r="O4" s="192"/>
      <c r="P4" s="192"/>
      <c r="Q4" s="192"/>
      <c r="R4" s="192"/>
      <c r="S4" s="192"/>
      <c r="T4" s="192"/>
      <c r="U4" s="192"/>
      <c r="V4" s="192"/>
      <c r="W4" s="192"/>
    </row>
    <row r="5" spans="2:23" s="200" customFormat="1" ht="15" customHeight="1">
      <c r="B5" s="197"/>
      <c r="C5" s="198" t="s">
        <v>467</v>
      </c>
      <c r="D5" s="198" t="s">
        <v>468</v>
      </c>
      <c r="E5" s="199" t="s">
        <v>469</v>
      </c>
      <c r="F5" s="192"/>
      <c r="G5" s="192"/>
      <c r="H5" s="192"/>
      <c r="I5" s="192"/>
      <c r="J5" s="192"/>
      <c r="K5" s="192"/>
      <c r="L5" s="192"/>
      <c r="M5" s="192"/>
      <c r="N5" s="192"/>
      <c r="O5" s="192"/>
      <c r="P5" s="192"/>
      <c r="Q5" s="192"/>
      <c r="R5" s="192"/>
      <c r="S5" s="192"/>
      <c r="T5" s="192"/>
      <c r="U5" s="192"/>
      <c r="V5" s="192"/>
      <c r="W5" s="192"/>
    </row>
    <row r="6" spans="2:23" s="200" customFormat="1" ht="15" customHeight="1">
      <c r="B6" s="201" t="s">
        <v>470</v>
      </c>
      <c r="C6" s="202" t="s">
        <v>470</v>
      </c>
      <c r="D6" s="202" t="s">
        <v>471</v>
      </c>
      <c r="E6" s="203" t="s">
        <v>472</v>
      </c>
      <c r="F6" s="192"/>
      <c r="G6" s="192"/>
      <c r="H6" s="192"/>
      <c r="I6" s="192"/>
      <c r="J6" s="192"/>
      <c r="K6" s="192"/>
      <c r="L6" s="192"/>
      <c r="M6" s="192"/>
      <c r="N6" s="192"/>
      <c r="O6" s="192"/>
      <c r="P6" s="192"/>
      <c r="Q6" s="192"/>
      <c r="R6" s="192"/>
      <c r="S6" s="192"/>
      <c r="T6" s="192"/>
      <c r="U6" s="192"/>
      <c r="V6" s="192"/>
      <c r="W6" s="192"/>
    </row>
    <row r="7" spans="2:23" s="200" customFormat="1" ht="15" customHeight="1">
      <c r="B7" s="201" t="s">
        <v>473</v>
      </c>
      <c r="C7" s="202" t="s">
        <v>474</v>
      </c>
      <c r="D7" s="202" t="s">
        <v>475</v>
      </c>
      <c r="E7" s="203" t="s">
        <v>469</v>
      </c>
      <c r="F7" s="192"/>
      <c r="G7" s="192"/>
      <c r="H7" s="192"/>
      <c r="I7" s="192"/>
      <c r="J7" s="192"/>
      <c r="K7" s="192"/>
      <c r="L7" s="192"/>
      <c r="M7" s="192"/>
      <c r="N7" s="192"/>
      <c r="O7" s="192"/>
      <c r="P7" s="192"/>
      <c r="Q7" s="192"/>
      <c r="R7" s="192"/>
      <c r="S7" s="192"/>
      <c r="T7" s="192"/>
      <c r="U7" s="192"/>
      <c r="V7" s="192"/>
      <c r="W7" s="192"/>
    </row>
    <row r="8" spans="2:23" s="200" customFormat="1" ht="15" customHeight="1">
      <c r="B8" s="201" t="s">
        <v>476</v>
      </c>
      <c r="C8" s="202" t="s">
        <v>477</v>
      </c>
      <c r="D8" s="202" t="s">
        <v>478</v>
      </c>
      <c r="E8" s="203" t="s">
        <v>472</v>
      </c>
      <c r="F8" s="192"/>
      <c r="G8" s="192"/>
      <c r="H8" s="192"/>
      <c r="I8" s="192"/>
      <c r="J8" s="192"/>
      <c r="K8" s="192"/>
      <c r="L8" s="192"/>
      <c r="M8" s="192"/>
      <c r="N8" s="192"/>
      <c r="O8" s="192"/>
      <c r="P8" s="192"/>
      <c r="Q8" s="192"/>
      <c r="R8" s="192"/>
      <c r="S8" s="192"/>
      <c r="T8" s="192"/>
      <c r="U8" s="192"/>
      <c r="V8" s="192"/>
      <c r="W8" s="192"/>
    </row>
    <row r="9" spans="2:23" s="200" customFormat="1" ht="15" customHeight="1">
      <c r="B9" s="201" t="s">
        <v>479</v>
      </c>
      <c r="C9" s="202" t="s">
        <v>480</v>
      </c>
      <c r="D9" s="202" t="s">
        <v>481</v>
      </c>
      <c r="E9" s="203" t="s">
        <v>469</v>
      </c>
      <c r="F9" s="192"/>
      <c r="G9" s="192"/>
      <c r="H9" s="192"/>
      <c r="I9" s="192"/>
      <c r="J9" s="192"/>
      <c r="K9" s="192"/>
      <c r="L9" s="192"/>
      <c r="M9" s="192"/>
      <c r="N9" s="192"/>
      <c r="O9" s="192"/>
      <c r="P9" s="192"/>
      <c r="Q9" s="192"/>
      <c r="R9" s="192"/>
      <c r="S9" s="192"/>
      <c r="T9" s="192"/>
      <c r="U9" s="192"/>
      <c r="V9" s="192"/>
      <c r="W9" s="192"/>
    </row>
    <row r="10" spans="2:23" s="200" customFormat="1" ht="15" customHeight="1">
      <c r="B10" s="201" t="s">
        <v>482</v>
      </c>
      <c r="C10" s="202" t="s">
        <v>483</v>
      </c>
      <c r="D10" s="202" t="s">
        <v>484</v>
      </c>
      <c r="E10" s="203" t="s">
        <v>469</v>
      </c>
      <c r="F10" s="192"/>
      <c r="G10" s="192"/>
      <c r="H10" s="192"/>
      <c r="I10" s="192"/>
      <c r="J10" s="192"/>
      <c r="K10" s="192"/>
      <c r="L10" s="192"/>
      <c r="M10" s="192"/>
      <c r="N10" s="192"/>
      <c r="O10" s="192"/>
      <c r="P10" s="192"/>
      <c r="Q10" s="192"/>
      <c r="R10" s="192"/>
      <c r="S10" s="192"/>
      <c r="T10" s="192"/>
      <c r="U10" s="192"/>
      <c r="V10" s="192"/>
      <c r="W10" s="192"/>
    </row>
    <row r="11" spans="2:23" s="200" customFormat="1" ht="15" customHeight="1">
      <c r="B11" s="201" t="s">
        <v>485</v>
      </c>
      <c r="C11" s="202" t="s">
        <v>486</v>
      </c>
      <c r="D11" s="202" t="s">
        <v>487</v>
      </c>
      <c r="E11" s="203" t="s">
        <v>469</v>
      </c>
      <c r="F11" s="192"/>
      <c r="G11" s="192"/>
      <c r="H11" s="192"/>
      <c r="I11" s="192"/>
      <c r="J11" s="192"/>
      <c r="K11" s="192"/>
      <c r="L11" s="192"/>
      <c r="M11" s="192"/>
      <c r="N11" s="192"/>
      <c r="O11" s="192"/>
      <c r="P11" s="192"/>
      <c r="Q11" s="192"/>
      <c r="R11" s="192"/>
      <c r="S11" s="192"/>
      <c r="T11" s="192"/>
      <c r="U11" s="192"/>
      <c r="V11" s="192"/>
      <c r="W11" s="192"/>
    </row>
    <row r="12" spans="2:23" s="200" customFormat="1" ht="15" customHeight="1">
      <c r="B12" s="201" t="s">
        <v>488</v>
      </c>
      <c r="C12" s="202" t="s">
        <v>489</v>
      </c>
      <c r="D12" s="202" t="s">
        <v>490</v>
      </c>
      <c r="E12" s="203" t="s">
        <v>472</v>
      </c>
      <c r="F12" s="192"/>
      <c r="G12" s="192"/>
      <c r="H12" s="192"/>
      <c r="I12" s="192"/>
      <c r="J12" s="192"/>
      <c r="K12" s="192"/>
      <c r="L12" s="192"/>
      <c r="M12" s="192"/>
      <c r="N12" s="192"/>
      <c r="O12" s="192"/>
      <c r="P12" s="192"/>
      <c r="Q12" s="192"/>
      <c r="R12" s="192"/>
      <c r="S12" s="192"/>
      <c r="T12" s="192"/>
      <c r="U12" s="192"/>
      <c r="V12" s="192"/>
      <c r="W12" s="192"/>
    </row>
    <row r="13" spans="2:23" s="200" customFormat="1" ht="15" customHeight="1">
      <c r="B13" s="201" t="s">
        <v>491</v>
      </c>
      <c r="C13" s="202" t="s">
        <v>492</v>
      </c>
      <c r="D13" s="202" t="s">
        <v>493</v>
      </c>
      <c r="E13" s="203" t="s">
        <v>469</v>
      </c>
      <c r="F13" s="192"/>
      <c r="G13" s="192"/>
      <c r="H13" s="192"/>
      <c r="I13" s="192"/>
      <c r="J13" s="192"/>
      <c r="K13" s="192"/>
      <c r="L13" s="192"/>
      <c r="M13" s="192"/>
      <c r="N13" s="192"/>
      <c r="O13" s="192"/>
      <c r="P13" s="192"/>
      <c r="Q13" s="192"/>
      <c r="R13" s="192"/>
      <c r="S13" s="192"/>
      <c r="T13" s="192"/>
      <c r="U13" s="192"/>
      <c r="V13" s="192"/>
      <c r="W13" s="192"/>
    </row>
    <row r="14" spans="2:23" s="200" customFormat="1" ht="15" customHeight="1">
      <c r="B14" s="201" t="s">
        <v>494</v>
      </c>
      <c r="C14" s="202" t="s">
        <v>495</v>
      </c>
      <c r="D14" s="202" t="s">
        <v>496</v>
      </c>
      <c r="E14" s="203" t="s">
        <v>472</v>
      </c>
      <c r="F14" s="192"/>
      <c r="G14" s="192"/>
      <c r="H14" s="192"/>
      <c r="I14" s="192"/>
      <c r="J14" s="192"/>
      <c r="K14" s="192"/>
      <c r="L14" s="192"/>
      <c r="M14" s="192"/>
      <c r="N14" s="192"/>
      <c r="O14" s="192"/>
      <c r="P14" s="192"/>
      <c r="Q14" s="192"/>
      <c r="R14" s="192"/>
      <c r="S14" s="192"/>
      <c r="T14" s="192"/>
      <c r="U14" s="192"/>
      <c r="V14" s="192"/>
      <c r="W14" s="192"/>
    </row>
    <row r="15" spans="2:23" s="200" customFormat="1" ht="15" customHeight="1">
      <c r="B15" s="201" t="s">
        <v>497</v>
      </c>
      <c r="C15" s="202" t="s">
        <v>498</v>
      </c>
      <c r="D15" s="202" t="s">
        <v>499</v>
      </c>
      <c r="E15" s="203" t="s">
        <v>472</v>
      </c>
      <c r="F15" s="192"/>
      <c r="G15" s="192"/>
      <c r="H15" s="192"/>
      <c r="I15" s="192"/>
      <c r="J15" s="192"/>
      <c r="K15" s="192"/>
      <c r="L15" s="192"/>
      <c r="M15" s="192"/>
      <c r="N15" s="192"/>
      <c r="O15" s="192"/>
      <c r="P15" s="192"/>
      <c r="Q15" s="192"/>
      <c r="R15" s="192"/>
      <c r="S15" s="192"/>
      <c r="T15" s="192"/>
      <c r="U15" s="192"/>
      <c r="V15" s="192"/>
      <c r="W15" s="192"/>
    </row>
    <row r="16" spans="2:23" s="200" customFormat="1" ht="15" customHeight="1">
      <c r="B16" s="201" t="s">
        <v>500</v>
      </c>
      <c r="C16" s="202" t="s">
        <v>501</v>
      </c>
      <c r="D16" s="202" t="s">
        <v>502</v>
      </c>
      <c r="E16" s="203" t="s">
        <v>469</v>
      </c>
      <c r="F16" s="192"/>
      <c r="G16" s="192"/>
      <c r="H16" s="192"/>
      <c r="I16" s="192"/>
      <c r="J16" s="192"/>
      <c r="K16" s="192"/>
      <c r="L16" s="192"/>
      <c r="M16" s="192"/>
      <c r="N16" s="192"/>
      <c r="O16" s="192"/>
      <c r="P16" s="192"/>
      <c r="Q16" s="192"/>
      <c r="R16" s="192"/>
      <c r="S16" s="192"/>
      <c r="T16" s="192"/>
      <c r="U16" s="192"/>
      <c r="V16" s="192"/>
      <c r="W16" s="192"/>
    </row>
    <row r="17" spans="2:23" s="200" customFormat="1" ht="15" customHeight="1">
      <c r="B17" s="201" t="s">
        <v>503</v>
      </c>
      <c r="C17" s="202" t="s">
        <v>504</v>
      </c>
      <c r="D17" s="202" t="s">
        <v>505</v>
      </c>
      <c r="E17" s="203" t="s">
        <v>469</v>
      </c>
      <c r="F17" s="192"/>
      <c r="G17" s="192"/>
      <c r="H17" s="192"/>
      <c r="I17" s="192"/>
      <c r="J17" s="192"/>
      <c r="K17" s="192"/>
      <c r="L17" s="192"/>
      <c r="M17" s="192"/>
      <c r="N17" s="192"/>
      <c r="O17" s="192"/>
      <c r="P17" s="192"/>
      <c r="Q17" s="192"/>
      <c r="R17" s="192"/>
      <c r="S17" s="192"/>
      <c r="T17" s="192"/>
      <c r="U17" s="192"/>
      <c r="V17" s="192"/>
      <c r="W17" s="192"/>
    </row>
    <row r="18" spans="2:23" s="200" customFormat="1" ht="15" customHeight="1">
      <c r="B18" s="201" t="s">
        <v>506</v>
      </c>
      <c r="C18" s="202" t="s">
        <v>507</v>
      </c>
      <c r="D18" s="202" t="s">
        <v>508</v>
      </c>
      <c r="E18" s="203" t="s">
        <v>472</v>
      </c>
      <c r="F18" s="192"/>
      <c r="G18" s="192"/>
      <c r="H18" s="192"/>
      <c r="I18" s="192"/>
      <c r="J18" s="192"/>
      <c r="K18" s="192"/>
      <c r="L18" s="192"/>
      <c r="M18" s="192"/>
      <c r="N18" s="192"/>
      <c r="O18" s="192"/>
      <c r="P18" s="192"/>
      <c r="Q18" s="192"/>
      <c r="R18" s="192"/>
      <c r="S18" s="192"/>
      <c r="T18" s="192"/>
      <c r="U18" s="192"/>
      <c r="V18" s="192"/>
      <c r="W18" s="192"/>
    </row>
    <row r="19" spans="2:23" s="200" customFormat="1" ht="15" customHeight="1">
      <c r="B19" s="201" t="s">
        <v>509</v>
      </c>
      <c r="C19" s="202" t="s">
        <v>509</v>
      </c>
      <c r="D19" s="202" t="s">
        <v>510</v>
      </c>
      <c r="E19" s="203" t="s">
        <v>469</v>
      </c>
      <c r="F19" s="192"/>
      <c r="G19" s="192"/>
      <c r="H19" s="192"/>
      <c r="I19" s="192"/>
      <c r="J19" s="192"/>
      <c r="K19" s="192"/>
      <c r="L19" s="192"/>
      <c r="M19" s="192"/>
      <c r="N19" s="192"/>
      <c r="O19" s="192"/>
      <c r="P19" s="192"/>
      <c r="Q19" s="192"/>
      <c r="R19" s="192"/>
      <c r="S19" s="192"/>
      <c r="T19" s="192"/>
      <c r="U19" s="192"/>
      <c r="V19" s="192"/>
      <c r="W19" s="192"/>
    </row>
    <row r="20" spans="2:23" s="200" customFormat="1" ht="15" customHeight="1">
      <c r="B20" s="201" t="s">
        <v>511</v>
      </c>
      <c r="C20" s="202" t="s">
        <v>512</v>
      </c>
      <c r="D20" s="202" t="s">
        <v>513</v>
      </c>
      <c r="E20" s="203" t="s">
        <v>469</v>
      </c>
      <c r="F20" s="192"/>
      <c r="G20" s="192"/>
      <c r="H20" s="192"/>
      <c r="I20" s="192"/>
      <c r="J20" s="192"/>
      <c r="K20" s="192"/>
      <c r="L20" s="192"/>
      <c r="M20" s="192"/>
      <c r="N20" s="192"/>
      <c r="O20" s="192"/>
      <c r="P20" s="192"/>
      <c r="Q20" s="192"/>
      <c r="R20" s="192"/>
      <c r="S20" s="192"/>
      <c r="T20" s="192"/>
      <c r="U20" s="192"/>
      <c r="V20" s="192"/>
      <c r="W20" s="192"/>
    </row>
    <row r="21" spans="2:23" s="200" customFormat="1" ht="15" customHeight="1">
      <c r="B21" s="201" t="s">
        <v>514</v>
      </c>
      <c r="C21" s="202" t="s">
        <v>515</v>
      </c>
      <c r="D21" s="202" t="s">
        <v>516</v>
      </c>
      <c r="E21" s="203" t="s">
        <v>469</v>
      </c>
      <c r="F21" s="192"/>
      <c r="G21" s="192"/>
      <c r="H21" s="192"/>
      <c r="I21" s="192"/>
      <c r="J21" s="192"/>
      <c r="K21" s="192"/>
      <c r="L21" s="192"/>
      <c r="M21" s="192"/>
      <c r="N21" s="192"/>
      <c r="O21" s="192"/>
      <c r="P21" s="192"/>
      <c r="Q21" s="192"/>
      <c r="R21" s="192"/>
      <c r="S21" s="192"/>
      <c r="T21" s="192"/>
      <c r="U21" s="192"/>
      <c r="V21" s="192"/>
      <c r="W21" s="192"/>
    </row>
    <row r="22" spans="2:23" s="200" customFormat="1" ht="15" customHeight="1">
      <c r="B22" s="201" t="s">
        <v>517</v>
      </c>
      <c r="C22" s="202" t="s">
        <v>518</v>
      </c>
      <c r="D22" s="202" t="s">
        <v>519</v>
      </c>
      <c r="E22" s="203" t="s">
        <v>469</v>
      </c>
      <c r="F22" s="192"/>
      <c r="G22" s="192"/>
      <c r="H22" s="192"/>
      <c r="I22" s="192"/>
      <c r="J22" s="192"/>
      <c r="K22" s="192"/>
      <c r="L22" s="192"/>
      <c r="M22" s="192"/>
      <c r="N22" s="192"/>
      <c r="O22" s="192"/>
      <c r="P22" s="192"/>
      <c r="Q22" s="192"/>
      <c r="R22" s="192"/>
      <c r="S22" s="192"/>
      <c r="T22" s="192"/>
      <c r="U22" s="192"/>
      <c r="V22" s="192"/>
      <c r="W22" s="192"/>
    </row>
    <row r="23" spans="2:23" s="200" customFormat="1" ht="15" customHeight="1" thickBot="1">
      <c r="B23" s="204" t="s">
        <v>520</v>
      </c>
      <c r="C23" s="205" t="s">
        <v>521</v>
      </c>
      <c r="D23" s="205" t="s">
        <v>522</v>
      </c>
      <c r="E23" s="206" t="s">
        <v>469</v>
      </c>
      <c r="F23" s="192"/>
      <c r="G23" s="192"/>
      <c r="H23" s="192"/>
      <c r="I23" s="192"/>
      <c r="J23" s="192"/>
      <c r="K23" s="192"/>
      <c r="L23" s="192"/>
      <c r="M23" s="192"/>
      <c r="N23" s="192"/>
      <c r="O23" s="192"/>
      <c r="P23" s="192"/>
      <c r="Q23" s="192"/>
      <c r="R23" s="192"/>
      <c r="S23" s="192"/>
      <c r="T23" s="192"/>
      <c r="U23" s="192"/>
      <c r="V23" s="192"/>
      <c r="W23" s="192"/>
    </row>
    <row r="24" spans="2:23" s="200" customFormat="1" ht="15" customHeight="1">
      <c r="B24" s="207"/>
      <c r="C24" s="207"/>
      <c r="D24" s="207"/>
      <c r="E24" s="207"/>
      <c r="F24" s="192"/>
      <c r="G24" s="192"/>
      <c r="H24" s="192"/>
      <c r="I24" s="192"/>
      <c r="J24" s="192"/>
      <c r="K24" s="192"/>
      <c r="L24" s="192"/>
      <c r="M24" s="192"/>
      <c r="N24" s="192"/>
      <c r="O24" s="192"/>
      <c r="P24" s="192"/>
      <c r="Q24" s="192"/>
      <c r="R24" s="192"/>
      <c r="S24" s="192"/>
      <c r="T24" s="192"/>
      <c r="U24" s="192"/>
      <c r="V24" s="192"/>
      <c r="W24" s="192"/>
    </row>
    <row r="25" spans="2:23" s="200" customFormat="1" ht="15" customHeight="1">
      <c r="B25" s="207"/>
      <c r="C25" s="207"/>
      <c r="D25" s="207"/>
      <c r="E25" s="207"/>
      <c r="F25" s="192"/>
      <c r="G25" s="192"/>
      <c r="H25" s="192"/>
      <c r="I25" s="192"/>
      <c r="J25" s="192"/>
      <c r="K25" s="192"/>
      <c r="L25" s="192"/>
      <c r="M25" s="192"/>
      <c r="N25" s="192"/>
      <c r="O25" s="192"/>
      <c r="P25" s="192"/>
      <c r="Q25" s="192"/>
      <c r="R25" s="192"/>
      <c r="S25" s="192"/>
      <c r="T25" s="192"/>
      <c r="U25" s="192"/>
      <c r="V25" s="192"/>
      <c r="W25" s="192"/>
    </row>
    <row r="26" spans="2:23">
      <c r="B26" s="208"/>
      <c r="C26" s="208"/>
      <c r="D26" s="208"/>
      <c r="E26" s="208"/>
      <c r="F26" s="192"/>
      <c r="G26" s="192"/>
      <c r="H26" s="192"/>
      <c r="I26" s="192"/>
      <c r="J26" s="192"/>
      <c r="K26" s="192"/>
      <c r="L26" s="192"/>
      <c r="M26" s="192"/>
      <c r="N26" s="192"/>
      <c r="O26" s="192"/>
      <c r="P26" s="192"/>
      <c r="Q26" s="192"/>
      <c r="R26" s="192"/>
      <c r="S26" s="192"/>
      <c r="T26" s="192"/>
      <c r="U26" s="192"/>
      <c r="V26" s="192"/>
      <c r="W26" s="192"/>
    </row>
    <row r="27" spans="2:23">
      <c r="B27" s="209" t="s">
        <v>523</v>
      </c>
      <c r="C27" s="210"/>
      <c r="D27" s="210"/>
      <c r="E27" s="211"/>
      <c r="F27" s="192"/>
      <c r="G27" s="192"/>
      <c r="H27" s="192"/>
      <c r="I27" s="192"/>
      <c r="J27" s="192"/>
      <c r="K27" s="192"/>
      <c r="L27" s="192"/>
      <c r="M27" s="192"/>
      <c r="N27" s="192"/>
      <c r="O27" s="192"/>
      <c r="P27" s="192"/>
      <c r="Q27" s="192"/>
      <c r="R27" s="192"/>
      <c r="S27" s="192"/>
      <c r="T27" s="192"/>
      <c r="U27" s="192"/>
      <c r="V27" s="192"/>
      <c r="W27" s="192"/>
    </row>
    <row r="28" spans="2:23">
      <c r="B28" s="212"/>
      <c r="C28" s="208"/>
      <c r="D28" s="208"/>
      <c r="E28" s="213"/>
      <c r="F28" s="192"/>
      <c r="G28" s="192"/>
      <c r="H28" s="192"/>
      <c r="I28" s="192"/>
      <c r="J28" s="192"/>
      <c r="K28" s="192"/>
      <c r="L28" s="192"/>
      <c r="M28" s="192"/>
      <c r="N28" s="192"/>
      <c r="O28" s="192"/>
      <c r="P28" s="192"/>
      <c r="Q28" s="192"/>
      <c r="R28" s="192"/>
      <c r="S28" s="192"/>
      <c r="T28" s="192"/>
      <c r="U28" s="192"/>
      <c r="V28" s="192"/>
      <c r="W28" s="192"/>
    </row>
    <row r="29" spans="2:23">
      <c r="B29" s="212" t="s">
        <v>524</v>
      </c>
      <c r="C29" s="208"/>
      <c r="D29" s="208"/>
      <c r="E29" s="213"/>
      <c r="F29" s="192"/>
      <c r="G29" s="192"/>
      <c r="H29" s="192"/>
      <c r="I29" s="192"/>
      <c r="J29" s="192"/>
      <c r="K29" s="192"/>
      <c r="L29" s="192"/>
      <c r="M29" s="192"/>
      <c r="N29" s="192"/>
      <c r="O29" s="192"/>
      <c r="P29" s="192"/>
      <c r="Q29" s="192"/>
      <c r="R29" s="192"/>
      <c r="S29" s="192"/>
      <c r="T29" s="192"/>
      <c r="U29" s="192"/>
      <c r="V29" s="192"/>
      <c r="W29" s="192"/>
    </row>
    <row r="30" spans="2:23">
      <c r="B30" s="212" t="s">
        <v>525</v>
      </c>
      <c r="C30" s="208"/>
      <c r="D30" s="208"/>
      <c r="E30" s="213"/>
      <c r="F30" s="192"/>
      <c r="G30" s="192"/>
      <c r="H30" s="192"/>
      <c r="I30" s="192"/>
      <c r="J30" s="192"/>
      <c r="K30" s="192"/>
      <c r="L30" s="192"/>
      <c r="M30" s="192"/>
      <c r="N30" s="192"/>
      <c r="O30" s="192"/>
      <c r="P30" s="192"/>
      <c r="Q30" s="192"/>
      <c r="R30" s="192"/>
      <c r="S30" s="192"/>
      <c r="T30" s="192"/>
      <c r="U30" s="192"/>
      <c r="V30" s="192"/>
      <c r="W30" s="192"/>
    </row>
    <row r="31" spans="2:23">
      <c r="B31" s="214" t="s">
        <v>526</v>
      </c>
      <c r="C31" s="215"/>
      <c r="D31" s="215"/>
      <c r="E31" s="216"/>
      <c r="F31" s="192"/>
      <c r="G31" s="192"/>
      <c r="H31" s="192"/>
      <c r="I31" s="192"/>
      <c r="J31" s="192"/>
      <c r="K31" s="192"/>
      <c r="L31" s="192"/>
      <c r="M31" s="192"/>
      <c r="N31" s="192"/>
      <c r="O31" s="192"/>
      <c r="P31" s="192"/>
      <c r="Q31" s="192"/>
      <c r="R31" s="192"/>
      <c r="S31" s="192"/>
      <c r="T31" s="192"/>
      <c r="U31" s="192"/>
      <c r="V31" s="192"/>
      <c r="W31" s="192"/>
    </row>
    <row r="32" spans="2:23">
      <c r="B32" s="207"/>
      <c r="C32" s="207"/>
      <c r="D32" s="207"/>
      <c r="E32" s="207"/>
      <c r="F32" s="192"/>
      <c r="G32" s="192"/>
      <c r="H32" s="192"/>
      <c r="I32" s="192"/>
      <c r="J32" s="192"/>
      <c r="K32" s="192"/>
      <c r="L32" s="192"/>
      <c r="M32" s="192"/>
      <c r="N32" s="192"/>
      <c r="O32" s="192"/>
      <c r="P32" s="192"/>
      <c r="Q32" s="192"/>
      <c r="R32" s="192"/>
      <c r="S32" s="192"/>
      <c r="T32" s="192"/>
      <c r="U32" s="192"/>
      <c r="V32" s="192"/>
      <c r="W32" s="192"/>
    </row>
    <row r="33" spans="2:23">
      <c r="B33" s="208"/>
      <c r="C33" s="208"/>
      <c r="D33" s="208"/>
      <c r="E33" s="208"/>
      <c r="F33" s="192"/>
      <c r="G33" s="192"/>
      <c r="H33" s="192"/>
      <c r="I33" s="192"/>
      <c r="J33" s="192"/>
      <c r="K33" s="192"/>
      <c r="L33" s="192"/>
      <c r="M33" s="192"/>
      <c r="N33" s="192"/>
      <c r="O33" s="192"/>
      <c r="P33" s="192"/>
      <c r="Q33" s="192"/>
      <c r="R33" s="192"/>
      <c r="S33" s="192"/>
      <c r="T33" s="192"/>
      <c r="U33" s="192"/>
      <c r="V33" s="192"/>
      <c r="W33" s="192"/>
    </row>
    <row r="34" spans="2:23">
      <c r="B34" s="208"/>
      <c r="C34" s="208"/>
      <c r="D34" s="208"/>
      <c r="E34" s="208"/>
      <c r="F34" s="192"/>
      <c r="G34" s="192"/>
      <c r="H34" s="192"/>
      <c r="I34" s="192"/>
      <c r="J34" s="192"/>
      <c r="K34" s="192"/>
      <c r="L34" s="192"/>
      <c r="M34" s="192"/>
      <c r="N34" s="192"/>
      <c r="O34" s="192"/>
      <c r="P34" s="192"/>
      <c r="Q34" s="192"/>
      <c r="R34" s="192"/>
      <c r="S34" s="192"/>
      <c r="T34" s="192"/>
      <c r="U34" s="192"/>
      <c r="V34" s="192"/>
      <c r="W34" s="192"/>
    </row>
    <row r="35" spans="2:23">
      <c r="B35" s="208"/>
      <c r="C35" s="208"/>
      <c r="D35" s="208"/>
      <c r="E35" s="208"/>
      <c r="F35" s="192"/>
      <c r="G35" s="192"/>
      <c r="H35" s="192"/>
      <c r="I35" s="192"/>
      <c r="J35" s="192"/>
      <c r="K35" s="192"/>
      <c r="L35" s="192"/>
      <c r="M35" s="192"/>
      <c r="N35" s="192"/>
      <c r="O35" s="192"/>
      <c r="P35" s="192"/>
      <c r="Q35" s="192"/>
      <c r="R35" s="192"/>
      <c r="S35" s="192"/>
      <c r="T35" s="192"/>
      <c r="U35" s="192"/>
      <c r="V35" s="192"/>
      <c r="W35" s="192"/>
    </row>
    <row r="36" spans="2:23">
      <c r="B36" s="208"/>
      <c r="C36" s="208"/>
      <c r="D36" s="208"/>
      <c r="E36" s="208"/>
      <c r="F36" s="192"/>
      <c r="G36" s="192"/>
      <c r="H36" s="192"/>
      <c r="I36" s="192"/>
      <c r="J36" s="192"/>
      <c r="K36" s="192"/>
      <c r="L36" s="192"/>
      <c r="M36" s="192"/>
      <c r="N36" s="192"/>
      <c r="O36" s="192"/>
      <c r="P36" s="192"/>
      <c r="Q36" s="192"/>
      <c r="R36" s="192"/>
      <c r="S36" s="192"/>
      <c r="T36" s="192"/>
      <c r="U36" s="192"/>
      <c r="V36" s="192"/>
      <c r="W36" s="192"/>
    </row>
    <row r="37" spans="2:23">
      <c r="B37" s="208"/>
      <c r="C37" s="208"/>
      <c r="D37" s="208"/>
      <c r="E37" s="208"/>
      <c r="F37" s="192"/>
      <c r="G37" s="192"/>
      <c r="H37" s="192"/>
      <c r="I37" s="192"/>
      <c r="J37" s="192"/>
      <c r="K37" s="192"/>
      <c r="L37" s="192"/>
      <c r="M37" s="192"/>
      <c r="N37" s="192"/>
      <c r="O37" s="192"/>
      <c r="P37" s="192"/>
      <c r="Q37" s="192"/>
      <c r="R37" s="192"/>
      <c r="S37" s="192"/>
      <c r="T37" s="192"/>
      <c r="U37" s="192"/>
      <c r="V37" s="192"/>
      <c r="W37" s="192"/>
    </row>
    <row r="38" spans="2:23">
      <c r="B38" s="208"/>
      <c r="C38" s="208"/>
      <c r="D38" s="208"/>
      <c r="E38" s="208"/>
      <c r="F38" s="192"/>
      <c r="G38" s="192"/>
      <c r="H38" s="192"/>
      <c r="I38" s="192"/>
      <c r="J38" s="192"/>
      <c r="K38" s="192"/>
      <c r="L38" s="192"/>
      <c r="M38" s="192"/>
      <c r="N38" s="192"/>
      <c r="O38" s="192"/>
      <c r="P38" s="192"/>
      <c r="Q38" s="192"/>
      <c r="R38" s="192"/>
      <c r="S38" s="192"/>
      <c r="T38" s="192"/>
      <c r="U38" s="192"/>
      <c r="V38" s="192"/>
      <c r="W38" s="192"/>
    </row>
    <row r="39" spans="2:23">
      <c r="B39" s="208"/>
      <c r="C39" s="208"/>
      <c r="D39" s="208"/>
      <c r="E39" s="208"/>
      <c r="F39" s="192"/>
      <c r="G39" s="192"/>
      <c r="H39" s="192"/>
      <c r="I39" s="192"/>
      <c r="J39" s="192"/>
      <c r="K39" s="192"/>
      <c r="L39" s="192"/>
      <c r="M39" s="192"/>
      <c r="N39" s="192"/>
      <c r="O39" s="192"/>
      <c r="P39" s="192"/>
      <c r="Q39" s="192"/>
      <c r="R39" s="192"/>
      <c r="S39" s="192"/>
      <c r="T39" s="192"/>
      <c r="U39" s="192"/>
      <c r="V39" s="192"/>
      <c r="W39" s="192"/>
    </row>
    <row r="40" spans="2:23">
      <c r="B40" s="208"/>
      <c r="C40" s="208"/>
      <c r="D40" s="208"/>
      <c r="E40" s="208"/>
      <c r="F40" s="192"/>
      <c r="G40" s="192"/>
      <c r="H40" s="192"/>
      <c r="I40" s="192"/>
      <c r="J40" s="192"/>
      <c r="K40" s="192"/>
      <c r="L40" s="192"/>
      <c r="M40" s="192"/>
      <c r="N40" s="192"/>
      <c r="O40" s="192"/>
      <c r="P40" s="192"/>
      <c r="Q40" s="192"/>
      <c r="R40" s="192"/>
      <c r="S40" s="192"/>
      <c r="T40" s="192"/>
      <c r="U40" s="192"/>
      <c r="V40" s="192"/>
      <c r="W40" s="192"/>
    </row>
    <row r="41" spans="2:23">
      <c r="B41" s="208"/>
      <c r="C41" s="208"/>
      <c r="D41" s="208"/>
      <c r="E41" s="208"/>
      <c r="F41" s="192"/>
      <c r="G41" s="192"/>
      <c r="H41" s="192"/>
      <c r="I41" s="192"/>
      <c r="J41" s="192"/>
      <c r="K41" s="192"/>
      <c r="L41" s="192"/>
      <c r="M41" s="192"/>
      <c r="N41" s="192"/>
      <c r="O41" s="192"/>
      <c r="P41" s="192"/>
      <c r="Q41" s="192"/>
      <c r="R41" s="192"/>
      <c r="S41" s="192"/>
      <c r="T41" s="192"/>
      <c r="U41" s="192"/>
      <c r="V41" s="192"/>
      <c r="W41" s="192"/>
    </row>
    <row r="42" spans="2:23">
      <c r="B42" s="208"/>
      <c r="C42" s="208"/>
      <c r="D42" s="208"/>
      <c r="E42" s="208"/>
      <c r="F42" s="192"/>
      <c r="G42" s="192"/>
      <c r="H42" s="192"/>
      <c r="I42" s="192"/>
      <c r="J42" s="192"/>
      <c r="K42" s="192"/>
      <c r="L42" s="192"/>
      <c r="M42" s="192"/>
      <c r="N42" s="192"/>
      <c r="O42" s="192"/>
      <c r="P42" s="192"/>
      <c r="Q42" s="192"/>
      <c r="R42" s="192"/>
      <c r="S42" s="192"/>
      <c r="T42" s="192"/>
      <c r="U42" s="192"/>
      <c r="V42" s="192"/>
      <c r="W42" s="192"/>
    </row>
    <row r="43" spans="2:23">
      <c r="B43" s="208"/>
      <c r="C43" s="208"/>
      <c r="D43" s="208"/>
      <c r="E43" s="208"/>
      <c r="F43" s="192"/>
      <c r="G43" s="192"/>
      <c r="H43" s="192"/>
      <c r="I43" s="192"/>
      <c r="J43" s="192"/>
      <c r="K43" s="192"/>
      <c r="L43" s="192"/>
      <c r="M43" s="192"/>
      <c r="N43" s="192"/>
      <c r="O43" s="192"/>
      <c r="P43" s="192"/>
      <c r="Q43" s="192"/>
      <c r="R43" s="192"/>
      <c r="S43" s="192"/>
      <c r="T43" s="192"/>
      <c r="U43" s="192"/>
      <c r="V43" s="192"/>
      <c r="W43" s="192"/>
    </row>
    <row r="44" spans="2:23">
      <c r="B44" s="208"/>
      <c r="C44" s="208"/>
      <c r="D44" s="208"/>
      <c r="E44" s="208"/>
      <c r="F44" s="192"/>
      <c r="G44" s="192"/>
      <c r="H44" s="192"/>
      <c r="I44" s="192"/>
      <c r="J44" s="192"/>
      <c r="K44" s="192"/>
      <c r="L44" s="192"/>
      <c r="M44" s="192"/>
      <c r="N44" s="192"/>
      <c r="O44" s="192"/>
      <c r="P44" s="192"/>
      <c r="Q44" s="192"/>
      <c r="R44" s="192"/>
      <c r="S44" s="192"/>
      <c r="T44" s="192"/>
      <c r="U44" s="192"/>
      <c r="V44" s="192"/>
      <c r="W44" s="192"/>
    </row>
    <row r="45" spans="2:23">
      <c r="B45" s="208"/>
      <c r="C45" s="208"/>
      <c r="D45" s="208"/>
      <c r="E45" s="208"/>
      <c r="F45" s="192"/>
      <c r="G45" s="192"/>
      <c r="H45" s="192"/>
      <c r="I45" s="192"/>
      <c r="J45" s="192"/>
      <c r="K45" s="192"/>
      <c r="L45" s="192"/>
      <c r="M45" s="192"/>
      <c r="N45" s="192"/>
      <c r="O45" s="192"/>
      <c r="P45" s="192"/>
      <c r="Q45" s="192"/>
      <c r="R45" s="192"/>
      <c r="S45" s="192"/>
      <c r="T45" s="192"/>
      <c r="U45" s="192"/>
      <c r="V45" s="192"/>
      <c r="W45" s="192"/>
    </row>
    <row r="46" spans="2:23">
      <c r="B46" s="208"/>
      <c r="C46" s="208"/>
      <c r="D46" s="208"/>
      <c r="E46" s="208"/>
      <c r="F46" s="192"/>
      <c r="G46" s="192"/>
      <c r="H46" s="192"/>
      <c r="I46" s="192"/>
      <c r="J46" s="192"/>
      <c r="K46" s="192"/>
      <c r="L46" s="192"/>
      <c r="M46" s="192"/>
      <c r="N46" s="192"/>
      <c r="O46" s="192"/>
      <c r="P46" s="192"/>
      <c r="Q46" s="192"/>
      <c r="R46" s="192"/>
      <c r="S46" s="192"/>
      <c r="T46" s="192"/>
      <c r="U46" s="192"/>
      <c r="V46" s="192"/>
      <c r="W46" s="192"/>
    </row>
    <row r="47" spans="2:23">
      <c r="B47" s="208"/>
      <c r="C47" s="208"/>
      <c r="D47" s="208"/>
      <c r="E47" s="208"/>
      <c r="F47" s="192"/>
      <c r="G47" s="192"/>
      <c r="H47" s="192"/>
      <c r="I47" s="192"/>
      <c r="J47" s="192"/>
      <c r="K47" s="192"/>
      <c r="L47" s="192"/>
      <c r="M47" s="192"/>
      <c r="N47" s="192"/>
      <c r="O47" s="192"/>
      <c r="P47" s="192"/>
      <c r="Q47" s="192"/>
      <c r="R47" s="192"/>
      <c r="S47" s="192"/>
      <c r="T47" s="192"/>
      <c r="U47" s="192"/>
      <c r="V47" s="192"/>
      <c r="W47" s="192"/>
    </row>
    <row r="48" spans="2:23">
      <c r="B48" s="208"/>
      <c r="C48" s="208"/>
      <c r="D48" s="208"/>
      <c r="E48" s="208"/>
      <c r="F48" s="192"/>
      <c r="G48" s="192"/>
      <c r="H48" s="192"/>
      <c r="I48" s="192"/>
      <c r="J48" s="192"/>
      <c r="K48" s="192"/>
      <c r="L48" s="192"/>
      <c r="M48" s="192"/>
      <c r="N48" s="192"/>
      <c r="O48" s="192"/>
      <c r="P48" s="192"/>
      <c r="Q48" s="192"/>
      <c r="R48" s="192"/>
      <c r="S48" s="192"/>
      <c r="T48" s="192"/>
      <c r="U48" s="192"/>
      <c r="V48" s="192"/>
      <c r="W48" s="192"/>
    </row>
    <row r="49" spans="2:23">
      <c r="B49" s="208"/>
      <c r="C49" s="208"/>
      <c r="D49" s="208"/>
      <c r="E49" s="208"/>
      <c r="F49" s="192"/>
      <c r="G49" s="192"/>
      <c r="H49" s="192"/>
      <c r="I49" s="192"/>
      <c r="J49" s="192"/>
      <c r="K49" s="192"/>
      <c r="L49" s="192"/>
      <c r="M49" s="192"/>
      <c r="N49" s="192"/>
      <c r="O49" s="192"/>
      <c r="P49" s="192"/>
      <c r="Q49" s="192"/>
      <c r="R49" s="192"/>
      <c r="S49" s="192"/>
      <c r="T49" s="192"/>
      <c r="U49" s="192"/>
      <c r="V49" s="192"/>
      <c r="W49" s="192"/>
    </row>
    <row r="50" spans="2:23">
      <c r="B50" s="208"/>
      <c r="C50" s="208"/>
      <c r="D50" s="208"/>
      <c r="E50" s="208"/>
      <c r="F50" s="192"/>
      <c r="G50" s="192"/>
      <c r="H50" s="192"/>
      <c r="I50" s="192"/>
      <c r="J50" s="192"/>
      <c r="K50" s="192"/>
      <c r="L50" s="192"/>
      <c r="M50" s="192"/>
      <c r="N50" s="192"/>
      <c r="O50" s="192"/>
      <c r="P50" s="192"/>
      <c r="Q50" s="192"/>
      <c r="R50" s="192"/>
      <c r="S50" s="192"/>
      <c r="T50" s="192"/>
      <c r="U50" s="192"/>
      <c r="V50" s="192"/>
      <c r="W50" s="192"/>
    </row>
    <row r="51" spans="2:23">
      <c r="B51" s="208"/>
      <c r="C51" s="208"/>
      <c r="D51" s="208"/>
      <c r="E51" s="208"/>
      <c r="F51" s="192"/>
      <c r="G51" s="192"/>
      <c r="H51" s="192"/>
      <c r="I51" s="192"/>
      <c r="J51" s="192"/>
      <c r="K51" s="192"/>
      <c r="L51" s="192"/>
      <c r="M51" s="192"/>
      <c r="N51" s="192"/>
      <c r="O51" s="192"/>
      <c r="P51" s="192"/>
      <c r="Q51" s="192"/>
      <c r="R51" s="192"/>
      <c r="S51" s="192"/>
      <c r="T51" s="192"/>
      <c r="U51" s="192"/>
      <c r="V51" s="192"/>
      <c r="W51" s="192"/>
    </row>
    <row r="52" spans="2:23">
      <c r="B52" s="208"/>
      <c r="C52" s="208"/>
      <c r="D52" s="208"/>
      <c r="E52" s="208"/>
      <c r="F52" s="192"/>
      <c r="G52" s="192"/>
      <c r="H52" s="192"/>
      <c r="I52" s="192"/>
      <c r="J52" s="192"/>
      <c r="K52" s="192"/>
      <c r="L52" s="192"/>
      <c r="M52" s="192"/>
      <c r="N52" s="192"/>
      <c r="O52" s="192"/>
      <c r="P52" s="192"/>
      <c r="Q52" s="192"/>
      <c r="R52" s="192"/>
      <c r="S52" s="192"/>
      <c r="T52" s="192"/>
      <c r="U52" s="192"/>
      <c r="V52" s="192"/>
      <c r="W52" s="192"/>
    </row>
    <row r="53" spans="2:23">
      <c r="B53" s="208"/>
      <c r="C53" s="208"/>
      <c r="D53" s="208"/>
      <c r="E53" s="208"/>
      <c r="F53" s="192"/>
      <c r="G53" s="192"/>
      <c r="H53" s="192"/>
      <c r="I53" s="192"/>
      <c r="J53" s="192"/>
      <c r="K53" s="192"/>
      <c r="L53" s="192"/>
      <c r="M53" s="192"/>
      <c r="N53" s="192"/>
      <c r="O53" s="192"/>
      <c r="P53" s="192"/>
      <c r="Q53" s="192"/>
      <c r="R53" s="192"/>
      <c r="S53" s="192"/>
      <c r="T53" s="192"/>
      <c r="U53" s="192"/>
      <c r="V53" s="192"/>
      <c r="W53" s="192"/>
    </row>
    <row r="54" spans="2:23">
      <c r="B54" s="208"/>
      <c r="C54" s="208"/>
      <c r="D54" s="208"/>
      <c r="E54" s="208"/>
      <c r="F54" s="192"/>
      <c r="G54" s="192"/>
      <c r="H54" s="192"/>
      <c r="I54" s="192"/>
      <c r="J54" s="192"/>
      <c r="K54" s="192"/>
      <c r="L54" s="192"/>
      <c r="M54" s="192"/>
      <c r="N54" s="192"/>
      <c r="O54" s="192"/>
      <c r="P54" s="192"/>
      <c r="Q54" s="192"/>
      <c r="R54" s="192"/>
      <c r="S54" s="192"/>
      <c r="T54" s="192"/>
      <c r="U54" s="192"/>
      <c r="V54" s="192"/>
      <c r="W54" s="192"/>
    </row>
    <row r="55" spans="2:23">
      <c r="B55" s="208"/>
      <c r="C55" s="208"/>
      <c r="D55" s="208"/>
      <c r="E55" s="208"/>
      <c r="F55" s="192"/>
      <c r="G55" s="192"/>
      <c r="H55" s="192"/>
      <c r="I55" s="192"/>
      <c r="J55" s="192"/>
      <c r="K55" s="192"/>
      <c r="L55" s="192"/>
      <c r="M55" s="192"/>
      <c r="N55" s="192"/>
      <c r="O55" s="192"/>
      <c r="P55" s="192"/>
      <c r="Q55" s="192"/>
      <c r="R55" s="192"/>
      <c r="S55" s="192"/>
      <c r="T55" s="192"/>
      <c r="U55" s="192"/>
      <c r="V55" s="192"/>
      <c r="W55" s="192"/>
    </row>
    <row r="56" spans="2:23">
      <c r="B56" s="208"/>
      <c r="C56" s="208"/>
      <c r="D56" s="208"/>
      <c r="E56" s="208"/>
      <c r="F56" s="192"/>
      <c r="G56" s="192"/>
      <c r="H56" s="192"/>
      <c r="I56" s="192"/>
      <c r="J56" s="192"/>
      <c r="K56" s="192"/>
      <c r="L56" s="192"/>
      <c r="M56" s="192"/>
      <c r="N56" s="192"/>
      <c r="O56" s="192"/>
      <c r="P56" s="192"/>
      <c r="Q56" s="192"/>
      <c r="R56" s="192"/>
      <c r="S56" s="192"/>
      <c r="T56" s="192"/>
      <c r="U56" s="192"/>
      <c r="V56" s="192"/>
      <c r="W56" s="192"/>
    </row>
    <row r="57" spans="2:23">
      <c r="B57" s="208"/>
      <c r="C57" s="208"/>
      <c r="D57" s="208"/>
      <c r="E57" s="208"/>
      <c r="F57" s="192"/>
      <c r="G57" s="192"/>
      <c r="H57" s="192"/>
      <c r="I57" s="192"/>
      <c r="J57" s="192"/>
      <c r="K57" s="192"/>
      <c r="L57" s="192"/>
      <c r="M57" s="192"/>
      <c r="N57" s="192"/>
      <c r="O57" s="192"/>
      <c r="P57" s="192"/>
      <c r="Q57" s="192"/>
      <c r="R57" s="192"/>
      <c r="S57" s="192"/>
      <c r="T57" s="192"/>
      <c r="U57" s="192"/>
      <c r="V57" s="192"/>
      <c r="W57" s="192"/>
    </row>
    <row r="58" spans="2:23" ht="15.75" thickBot="1">
      <c r="B58" s="208"/>
      <c r="C58" s="208"/>
      <c r="D58" s="208"/>
      <c r="E58" s="208"/>
      <c r="F58" s="192"/>
      <c r="G58" s="192"/>
      <c r="H58" s="192"/>
      <c r="I58" s="192"/>
      <c r="J58" s="192"/>
      <c r="K58" s="192"/>
      <c r="L58" s="192"/>
      <c r="M58" s="192"/>
      <c r="N58" s="192"/>
      <c r="O58" s="192"/>
      <c r="P58" s="192"/>
      <c r="Q58" s="192"/>
      <c r="R58" s="192"/>
      <c r="S58" s="192"/>
      <c r="T58" s="192"/>
      <c r="U58" s="192"/>
      <c r="V58" s="192"/>
      <c r="W58" s="192"/>
    </row>
    <row r="59" spans="2:23" ht="15.75" thickBot="1">
      <c r="B59" s="217" t="s">
        <v>468</v>
      </c>
      <c r="C59" s="208"/>
      <c r="D59" s="208"/>
      <c r="E59" s="208"/>
      <c r="F59" s="192"/>
      <c r="G59" s="192"/>
      <c r="H59" s="192"/>
      <c r="I59" s="192"/>
      <c r="J59" s="192"/>
      <c r="K59" s="192"/>
      <c r="L59" s="192"/>
      <c r="M59" s="192"/>
      <c r="N59" s="192"/>
      <c r="O59" s="192"/>
      <c r="P59" s="192"/>
      <c r="Q59" s="192"/>
      <c r="R59" s="192"/>
      <c r="S59" s="192"/>
      <c r="T59" s="192"/>
      <c r="U59" s="192"/>
      <c r="V59" s="192"/>
      <c r="W59" s="192"/>
    </row>
    <row r="60" spans="2:23">
      <c r="B60" s="208"/>
      <c r="C60" s="208"/>
      <c r="D60" s="208"/>
      <c r="E60" s="208"/>
      <c r="F60" s="192"/>
      <c r="G60" s="192"/>
      <c r="H60" s="192"/>
      <c r="I60" s="192"/>
      <c r="J60" s="192"/>
      <c r="K60" s="192"/>
      <c r="L60" s="192"/>
      <c r="M60" s="192"/>
      <c r="N60" s="192"/>
      <c r="O60" s="192"/>
      <c r="P60" s="192"/>
      <c r="Q60" s="192"/>
      <c r="R60" s="192"/>
      <c r="S60" s="192"/>
      <c r="T60" s="192"/>
      <c r="U60" s="192"/>
      <c r="V60" s="192"/>
      <c r="W60" s="192"/>
    </row>
    <row r="61" spans="2:23">
      <c r="B61" s="208"/>
      <c r="C61" s="208"/>
      <c r="D61" s="208"/>
      <c r="E61" s="208"/>
      <c r="F61" s="192"/>
      <c r="G61" s="192"/>
      <c r="H61" s="192"/>
      <c r="I61" s="192"/>
      <c r="J61" s="192"/>
      <c r="K61" s="192"/>
      <c r="L61" s="192"/>
      <c r="M61" s="192"/>
      <c r="N61" s="192"/>
      <c r="O61" s="192"/>
      <c r="P61" s="192"/>
      <c r="Q61" s="192"/>
      <c r="R61" s="192"/>
      <c r="S61" s="192"/>
      <c r="T61" s="192"/>
      <c r="U61" s="192"/>
      <c r="V61" s="192"/>
      <c r="W61" s="192"/>
    </row>
    <row r="62" spans="2:23">
      <c r="B62" s="208"/>
      <c r="C62" s="208"/>
      <c r="D62" s="208"/>
      <c r="E62" s="208"/>
      <c r="F62" s="192"/>
      <c r="G62" s="192"/>
      <c r="H62" s="192"/>
      <c r="I62" s="192"/>
      <c r="J62" s="192"/>
      <c r="K62" s="192"/>
      <c r="L62" s="192"/>
      <c r="M62" s="192"/>
      <c r="N62" s="192"/>
      <c r="O62" s="192"/>
      <c r="P62" s="192"/>
      <c r="Q62" s="192"/>
      <c r="R62" s="192"/>
      <c r="S62" s="192"/>
      <c r="T62" s="192"/>
      <c r="U62" s="192"/>
      <c r="V62" s="192"/>
      <c r="W62" s="192"/>
    </row>
    <row r="63" spans="2:23">
      <c r="B63" s="208"/>
      <c r="C63" s="208"/>
      <c r="D63" s="208"/>
      <c r="E63" s="208"/>
      <c r="F63" s="192"/>
      <c r="G63" s="192"/>
      <c r="H63" s="192"/>
      <c r="I63" s="192"/>
      <c r="J63" s="192"/>
      <c r="K63" s="192"/>
      <c r="L63" s="192"/>
      <c r="M63" s="192"/>
      <c r="N63" s="192"/>
      <c r="O63" s="192"/>
      <c r="P63" s="192"/>
      <c r="Q63" s="192"/>
      <c r="R63" s="192"/>
      <c r="S63" s="192"/>
      <c r="T63" s="192"/>
      <c r="U63" s="192"/>
      <c r="V63" s="192"/>
      <c r="W63" s="192"/>
    </row>
    <row r="64" spans="2:23">
      <c r="B64" s="208"/>
      <c r="C64" s="208"/>
      <c r="D64" s="208"/>
      <c r="E64" s="208"/>
      <c r="F64" s="192"/>
      <c r="G64" s="192"/>
      <c r="H64" s="192"/>
      <c r="I64" s="192"/>
      <c r="J64" s="192"/>
      <c r="K64" s="192"/>
      <c r="L64" s="192"/>
      <c r="M64" s="192"/>
      <c r="N64" s="192"/>
      <c r="O64" s="192"/>
      <c r="P64" s="192"/>
      <c r="Q64" s="192"/>
      <c r="R64" s="192"/>
      <c r="S64" s="192"/>
      <c r="T64" s="192"/>
      <c r="U64" s="192"/>
      <c r="V64" s="192"/>
      <c r="W64" s="192"/>
    </row>
    <row r="65" spans="2:23">
      <c r="B65" s="208"/>
      <c r="C65" s="208"/>
      <c r="D65" s="208"/>
      <c r="E65" s="208"/>
      <c r="F65" s="192"/>
      <c r="G65" s="192"/>
      <c r="H65" s="192"/>
      <c r="I65" s="192"/>
      <c r="J65" s="192"/>
      <c r="K65" s="192"/>
      <c r="L65" s="192"/>
      <c r="M65" s="192"/>
      <c r="N65" s="192"/>
      <c r="O65" s="192"/>
      <c r="P65" s="192"/>
      <c r="Q65" s="192"/>
      <c r="R65" s="192"/>
      <c r="S65" s="192"/>
      <c r="T65" s="192"/>
      <c r="U65" s="192"/>
      <c r="V65" s="192"/>
      <c r="W65" s="192"/>
    </row>
    <row r="66" spans="2:23">
      <c r="B66" s="208"/>
      <c r="C66" s="208"/>
      <c r="D66" s="208"/>
      <c r="E66" s="208"/>
      <c r="F66" s="192"/>
      <c r="G66" s="192"/>
      <c r="H66" s="192"/>
      <c r="I66" s="192"/>
      <c r="J66" s="192"/>
      <c r="K66" s="192"/>
      <c r="L66" s="192"/>
      <c r="M66" s="192"/>
      <c r="N66" s="192"/>
      <c r="O66" s="192"/>
      <c r="P66" s="192"/>
      <c r="Q66" s="192"/>
      <c r="R66" s="192"/>
      <c r="S66" s="192"/>
      <c r="T66" s="192"/>
      <c r="U66" s="192"/>
      <c r="V66" s="192"/>
      <c r="W66" s="192"/>
    </row>
    <row r="67" spans="2:23">
      <c r="B67" s="208"/>
      <c r="C67" s="208"/>
      <c r="D67" s="208"/>
      <c r="E67" s="208"/>
      <c r="F67" s="192"/>
      <c r="G67" s="192"/>
      <c r="H67" s="192"/>
      <c r="I67" s="192"/>
      <c r="J67" s="192"/>
      <c r="K67" s="192"/>
      <c r="L67" s="192"/>
      <c r="M67" s="192"/>
      <c r="N67" s="192"/>
      <c r="O67" s="192"/>
      <c r="P67" s="192"/>
      <c r="Q67" s="192"/>
      <c r="R67" s="192"/>
      <c r="S67" s="192"/>
      <c r="T67" s="192"/>
      <c r="U67" s="192"/>
      <c r="V67" s="192"/>
      <c r="W67" s="192"/>
    </row>
    <row r="68" spans="2:23">
      <c r="B68" s="208"/>
      <c r="C68" s="208"/>
      <c r="D68" s="208"/>
      <c r="E68" s="208"/>
      <c r="F68" s="192"/>
      <c r="G68" s="192"/>
      <c r="H68" s="192"/>
      <c r="I68" s="192"/>
      <c r="J68" s="192"/>
      <c r="K68" s="192"/>
      <c r="L68" s="192"/>
      <c r="M68" s="192"/>
      <c r="N68" s="192"/>
      <c r="O68" s="192"/>
      <c r="P68" s="192"/>
      <c r="Q68" s="192"/>
      <c r="R68" s="192"/>
      <c r="S68" s="192"/>
      <c r="T68" s="192"/>
      <c r="U68" s="192"/>
      <c r="V68" s="192"/>
      <c r="W68" s="192"/>
    </row>
    <row r="69" spans="2:23">
      <c r="B69" s="208"/>
      <c r="C69" s="208"/>
      <c r="D69" s="208"/>
      <c r="E69" s="208"/>
      <c r="F69" s="192"/>
      <c r="G69" s="192"/>
      <c r="H69" s="192"/>
      <c r="I69" s="192"/>
      <c r="J69" s="192"/>
      <c r="K69" s="192"/>
      <c r="L69" s="192"/>
      <c r="M69" s="192"/>
      <c r="N69" s="192"/>
      <c r="O69" s="192"/>
      <c r="P69" s="192"/>
      <c r="Q69" s="192"/>
      <c r="R69" s="192"/>
      <c r="S69" s="192"/>
      <c r="T69" s="192"/>
      <c r="U69" s="192"/>
      <c r="V69" s="192"/>
      <c r="W69" s="192"/>
    </row>
    <row r="70" spans="2:23">
      <c r="B70" s="208"/>
      <c r="C70" s="208"/>
      <c r="D70" s="208"/>
      <c r="E70" s="208"/>
      <c r="F70" s="192"/>
      <c r="G70" s="192"/>
      <c r="H70" s="192"/>
      <c r="I70" s="192"/>
      <c r="J70" s="192"/>
      <c r="K70" s="192"/>
      <c r="L70" s="192"/>
      <c r="M70" s="192"/>
      <c r="N70" s="192"/>
      <c r="O70" s="192"/>
      <c r="P70" s="192"/>
      <c r="Q70" s="192"/>
      <c r="R70" s="192"/>
      <c r="S70" s="192"/>
      <c r="T70" s="192"/>
      <c r="U70" s="192"/>
      <c r="V70" s="192"/>
      <c r="W70" s="192"/>
    </row>
    <row r="71" spans="2:23">
      <c r="B71" s="208"/>
      <c r="C71" s="208"/>
      <c r="D71" s="208"/>
      <c r="E71" s="208"/>
      <c r="F71" s="192"/>
      <c r="G71" s="192"/>
      <c r="H71" s="192"/>
      <c r="I71" s="192"/>
      <c r="J71" s="192"/>
      <c r="K71" s="192"/>
      <c r="L71" s="192"/>
      <c r="M71" s="192"/>
      <c r="N71" s="192"/>
      <c r="O71" s="192"/>
      <c r="P71" s="192"/>
      <c r="Q71" s="192"/>
      <c r="R71" s="192"/>
      <c r="S71" s="192"/>
      <c r="T71" s="192"/>
      <c r="U71" s="192"/>
      <c r="V71" s="192"/>
      <c r="W71" s="192"/>
    </row>
    <row r="72" spans="2:23">
      <c r="B72" s="208"/>
      <c r="C72" s="208"/>
      <c r="D72" s="208"/>
      <c r="E72" s="208"/>
      <c r="F72" s="192"/>
      <c r="G72" s="192"/>
      <c r="H72" s="192"/>
      <c r="I72" s="192"/>
      <c r="J72" s="192"/>
      <c r="K72" s="192"/>
      <c r="L72" s="192"/>
      <c r="M72" s="192"/>
      <c r="N72" s="192"/>
      <c r="O72" s="192"/>
      <c r="P72" s="192"/>
      <c r="Q72" s="192"/>
      <c r="R72" s="192"/>
      <c r="S72" s="192"/>
      <c r="T72" s="192"/>
      <c r="U72" s="192"/>
      <c r="V72" s="192"/>
      <c r="W72" s="192"/>
    </row>
    <row r="73" spans="2:23">
      <c r="B73" s="208"/>
      <c r="C73" s="208"/>
      <c r="D73" s="208"/>
      <c r="E73" s="208"/>
      <c r="F73" s="192"/>
      <c r="G73" s="192"/>
      <c r="H73" s="192"/>
      <c r="I73" s="192"/>
      <c r="J73" s="192"/>
      <c r="K73" s="192"/>
      <c r="L73" s="192"/>
      <c r="M73" s="192"/>
      <c r="N73" s="192"/>
      <c r="O73" s="192"/>
      <c r="P73" s="192"/>
      <c r="Q73" s="192"/>
      <c r="R73" s="192"/>
      <c r="S73" s="192"/>
      <c r="T73" s="192"/>
      <c r="U73" s="192"/>
      <c r="V73" s="192"/>
      <c r="W73" s="192"/>
    </row>
    <row r="74" spans="2:23">
      <c r="B74" s="208"/>
      <c r="C74" s="208"/>
      <c r="D74" s="208"/>
      <c r="E74" s="208"/>
      <c r="F74" s="192"/>
      <c r="G74" s="192"/>
      <c r="H74" s="192"/>
      <c r="I74" s="192"/>
      <c r="J74" s="192"/>
      <c r="K74" s="192"/>
      <c r="L74" s="192"/>
      <c r="M74" s="192"/>
      <c r="N74" s="192"/>
      <c r="O74" s="192"/>
      <c r="P74" s="192"/>
      <c r="Q74" s="192"/>
      <c r="R74" s="192"/>
      <c r="S74" s="192"/>
      <c r="T74" s="192"/>
      <c r="U74" s="192"/>
      <c r="V74" s="192"/>
      <c r="W74" s="192"/>
    </row>
    <row r="75" spans="2:23">
      <c r="B75" s="208"/>
      <c r="C75" s="208"/>
      <c r="D75" s="208"/>
      <c r="E75" s="208"/>
      <c r="F75" s="192"/>
      <c r="G75" s="192"/>
      <c r="H75" s="192"/>
      <c r="I75" s="192"/>
      <c r="J75" s="192"/>
      <c r="K75" s="192"/>
      <c r="L75" s="192"/>
      <c r="M75" s="192"/>
      <c r="N75" s="192"/>
      <c r="O75" s="192"/>
      <c r="P75" s="192"/>
      <c r="Q75" s="192"/>
      <c r="R75" s="192"/>
      <c r="S75" s="192"/>
      <c r="T75" s="192"/>
      <c r="U75" s="192"/>
      <c r="V75" s="192"/>
      <c r="W75" s="192"/>
    </row>
    <row r="76" spans="2:23">
      <c r="B76" s="208"/>
      <c r="C76" s="208"/>
      <c r="D76" s="208"/>
      <c r="E76" s="208"/>
      <c r="F76" s="192"/>
      <c r="G76" s="192"/>
      <c r="H76" s="192"/>
      <c r="I76" s="192"/>
      <c r="J76" s="192"/>
      <c r="K76" s="192"/>
      <c r="L76" s="192"/>
      <c r="M76" s="192"/>
      <c r="N76" s="192"/>
      <c r="O76" s="192"/>
      <c r="P76" s="192"/>
      <c r="Q76" s="192"/>
      <c r="R76" s="192"/>
      <c r="S76" s="192"/>
      <c r="T76" s="192"/>
      <c r="U76" s="192"/>
      <c r="V76" s="192"/>
      <c r="W76" s="192"/>
    </row>
    <row r="77" spans="2:23">
      <c r="B77" s="208"/>
      <c r="C77" s="208"/>
      <c r="D77" s="208"/>
      <c r="E77" s="208"/>
      <c r="F77" s="192"/>
      <c r="G77" s="192"/>
      <c r="H77" s="192"/>
      <c r="I77" s="192"/>
      <c r="J77" s="192"/>
      <c r="K77" s="192"/>
      <c r="L77" s="192"/>
      <c r="M77" s="192"/>
      <c r="N77" s="192"/>
      <c r="O77" s="192"/>
      <c r="P77" s="192"/>
      <c r="Q77" s="192"/>
      <c r="R77" s="192"/>
      <c r="S77" s="192"/>
      <c r="T77" s="192"/>
      <c r="U77" s="192"/>
      <c r="V77" s="192"/>
      <c r="W77" s="192"/>
    </row>
    <row r="78" spans="2:23">
      <c r="B78" s="208"/>
      <c r="C78" s="208"/>
      <c r="D78" s="208"/>
      <c r="E78" s="208"/>
      <c r="F78" s="192"/>
      <c r="G78" s="192"/>
      <c r="H78" s="192"/>
      <c r="I78" s="192"/>
      <c r="J78" s="192"/>
      <c r="K78" s="192"/>
      <c r="L78" s="192"/>
      <c r="M78" s="192"/>
      <c r="N78" s="192"/>
      <c r="O78" s="192"/>
      <c r="P78" s="192"/>
      <c r="Q78" s="192"/>
      <c r="R78" s="192"/>
      <c r="S78" s="192"/>
      <c r="T78" s="192"/>
      <c r="U78" s="192"/>
      <c r="V78" s="192"/>
      <c r="W78" s="192"/>
    </row>
    <row r="79" spans="2:23">
      <c r="B79" s="208"/>
      <c r="C79" s="208"/>
      <c r="D79" s="208"/>
      <c r="E79" s="208"/>
      <c r="F79" s="192"/>
      <c r="G79" s="192"/>
      <c r="H79" s="192"/>
      <c r="I79" s="192"/>
      <c r="J79" s="192"/>
      <c r="K79" s="192"/>
      <c r="L79" s="192"/>
      <c r="M79" s="192"/>
      <c r="N79" s="192"/>
      <c r="O79" s="192"/>
      <c r="P79" s="192"/>
      <c r="Q79" s="192"/>
      <c r="R79" s="192"/>
      <c r="S79" s="192"/>
      <c r="T79" s="192"/>
      <c r="U79" s="192"/>
      <c r="V79" s="192"/>
      <c r="W79" s="192"/>
    </row>
    <row r="80" spans="2:23">
      <c r="B80" s="208"/>
      <c r="C80" s="208"/>
      <c r="D80" s="208"/>
      <c r="E80" s="208"/>
      <c r="F80" s="192"/>
      <c r="G80" s="192"/>
      <c r="H80" s="192"/>
      <c r="I80" s="192"/>
      <c r="J80" s="192"/>
      <c r="K80" s="192"/>
      <c r="L80" s="192"/>
      <c r="M80" s="192"/>
      <c r="N80" s="192"/>
      <c r="O80" s="192"/>
      <c r="P80" s="192"/>
      <c r="Q80" s="192"/>
      <c r="R80" s="192"/>
      <c r="S80" s="192"/>
      <c r="T80" s="192"/>
      <c r="U80" s="192"/>
      <c r="V80" s="192"/>
      <c r="W80" s="192"/>
    </row>
    <row r="81" spans="2:23">
      <c r="B81" s="208"/>
      <c r="C81" s="208"/>
      <c r="D81" s="208"/>
      <c r="E81" s="208"/>
      <c r="F81" s="192"/>
      <c r="G81" s="192"/>
      <c r="H81" s="192"/>
      <c r="I81" s="192"/>
      <c r="J81" s="192"/>
      <c r="K81" s="192"/>
      <c r="L81" s="192"/>
      <c r="M81" s="192"/>
      <c r="N81" s="192"/>
      <c r="O81" s="192"/>
      <c r="P81" s="192"/>
      <c r="Q81" s="192"/>
      <c r="R81" s="192"/>
      <c r="S81" s="192"/>
      <c r="T81" s="192"/>
      <c r="U81" s="192"/>
      <c r="V81" s="192"/>
      <c r="W81" s="192"/>
    </row>
    <row r="82" spans="2:23">
      <c r="B82" s="208"/>
      <c r="C82" s="208"/>
      <c r="D82" s="208"/>
      <c r="E82" s="208"/>
      <c r="F82" s="192"/>
      <c r="G82" s="192"/>
      <c r="H82" s="192"/>
      <c r="I82" s="192"/>
      <c r="J82" s="192"/>
      <c r="K82" s="192"/>
      <c r="L82" s="192"/>
      <c r="M82" s="192"/>
      <c r="N82" s="192"/>
      <c r="O82" s="192"/>
      <c r="P82" s="192"/>
      <c r="Q82" s="192"/>
      <c r="R82" s="192"/>
      <c r="S82" s="192"/>
      <c r="T82" s="192"/>
      <c r="U82" s="192"/>
      <c r="V82" s="192"/>
      <c r="W82" s="192"/>
    </row>
    <row r="83" spans="2:23">
      <c r="B83" s="208"/>
      <c r="C83" s="208"/>
      <c r="D83" s="208"/>
      <c r="E83" s="208"/>
      <c r="F83" s="192"/>
      <c r="G83" s="192"/>
      <c r="H83" s="192"/>
      <c r="I83" s="192"/>
      <c r="J83" s="192"/>
      <c r="K83" s="192"/>
      <c r="L83" s="192"/>
      <c r="M83" s="192"/>
      <c r="N83" s="192"/>
      <c r="O83" s="192"/>
      <c r="P83" s="192"/>
      <c r="Q83" s="192"/>
      <c r="R83" s="192"/>
      <c r="S83" s="192"/>
      <c r="T83" s="192"/>
      <c r="U83" s="192"/>
      <c r="V83" s="192"/>
      <c r="W83" s="192"/>
    </row>
    <row r="84" spans="2:23">
      <c r="B84" s="208"/>
      <c r="C84" s="208"/>
      <c r="D84" s="208"/>
      <c r="E84" s="208"/>
      <c r="F84" s="192"/>
      <c r="G84" s="192"/>
      <c r="H84" s="192"/>
      <c r="I84" s="192"/>
      <c r="J84" s="192"/>
      <c r="K84" s="192"/>
      <c r="L84" s="192"/>
      <c r="M84" s="192"/>
      <c r="N84" s="192"/>
      <c r="O84" s="192"/>
      <c r="P84" s="192"/>
      <c r="Q84" s="192"/>
      <c r="R84" s="192"/>
      <c r="S84" s="192"/>
      <c r="T84" s="192"/>
      <c r="U84" s="192"/>
      <c r="V84" s="192"/>
      <c r="W84" s="192"/>
    </row>
    <row r="85" spans="2:23">
      <c r="B85" s="208"/>
      <c r="C85" s="208"/>
      <c r="D85" s="208"/>
      <c r="E85" s="208"/>
      <c r="F85" s="192"/>
      <c r="G85" s="192"/>
      <c r="H85" s="192"/>
      <c r="I85" s="192"/>
      <c r="J85" s="192"/>
      <c r="K85" s="192"/>
      <c r="L85" s="192"/>
      <c r="M85" s="192"/>
      <c r="N85" s="192"/>
      <c r="O85" s="192"/>
      <c r="P85" s="192"/>
      <c r="Q85" s="192"/>
      <c r="R85" s="192"/>
      <c r="S85" s="192"/>
      <c r="T85" s="192"/>
      <c r="U85" s="192"/>
      <c r="V85" s="192"/>
      <c r="W85" s="192"/>
    </row>
    <row r="86" spans="2:23">
      <c r="B86" s="208"/>
      <c r="C86" s="208"/>
      <c r="D86" s="208"/>
      <c r="E86" s="208"/>
      <c r="F86" s="192"/>
      <c r="G86" s="192"/>
      <c r="H86" s="192"/>
      <c r="I86" s="192"/>
      <c r="J86" s="192"/>
      <c r="K86" s="192"/>
      <c r="L86" s="192"/>
      <c r="M86" s="192"/>
      <c r="N86" s="192"/>
      <c r="O86" s="192"/>
      <c r="P86" s="192"/>
      <c r="Q86" s="192"/>
      <c r="R86" s="192"/>
      <c r="S86" s="192"/>
      <c r="T86" s="192"/>
      <c r="U86" s="192"/>
      <c r="V86" s="192"/>
      <c r="W86" s="192"/>
    </row>
    <row r="87" spans="2:23">
      <c r="B87" s="208"/>
      <c r="C87" s="208"/>
      <c r="D87" s="208"/>
      <c r="E87" s="208"/>
      <c r="F87" s="192"/>
      <c r="G87" s="192"/>
      <c r="H87" s="192"/>
      <c r="I87" s="192"/>
      <c r="J87" s="192"/>
      <c r="K87" s="192"/>
      <c r="L87" s="192"/>
      <c r="M87" s="192"/>
      <c r="N87" s="192"/>
      <c r="O87" s="192"/>
      <c r="P87" s="192"/>
      <c r="Q87" s="192"/>
      <c r="R87" s="192"/>
      <c r="S87" s="192"/>
      <c r="T87" s="192"/>
      <c r="U87" s="192"/>
      <c r="V87" s="192"/>
      <c r="W87" s="192"/>
    </row>
    <row r="88" spans="2:23">
      <c r="B88" s="208"/>
      <c r="C88" s="208"/>
      <c r="D88" s="208"/>
      <c r="E88" s="208"/>
      <c r="F88" s="192"/>
      <c r="G88" s="192"/>
      <c r="H88" s="192"/>
      <c r="I88" s="192"/>
      <c r="J88" s="192"/>
      <c r="K88" s="192"/>
      <c r="L88" s="192"/>
      <c r="M88" s="192"/>
      <c r="N88" s="192"/>
      <c r="O88" s="192"/>
      <c r="P88" s="192"/>
      <c r="Q88" s="192"/>
      <c r="R88" s="192"/>
      <c r="S88" s="192"/>
      <c r="T88" s="192"/>
      <c r="U88" s="192"/>
      <c r="V88" s="192"/>
      <c r="W88" s="192"/>
    </row>
    <row r="89" spans="2:23">
      <c r="B89" s="208"/>
      <c r="C89" s="208"/>
      <c r="D89" s="208"/>
      <c r="E89" s="208"/>
      <c r="F89" s="192"/>
      <c r="G89" s="192"/>
      <c r="H89" s="192"/>
      <c r="I89" s="192"/>
      <c r="J89" s="192"/>
      <c r="K89" s="192"/>
      <c r="L89" s="192"/>
      <c r="M89" s="192"/>
      <c r="N89" s="192"/>
      <c r="O89" s="192"/>
      <c r="P89" s="192"/>
      <c r="Q89" s="192"/>
      <c r="R89" s="192"/>
      <c r="S89" s="192"/>
      <c r="T89" s="192"/>
      <c r="U89" s="192"/>
      <c r="V89" s="192"/>
      <c r="W89" s="192"/>
    </row>
    <row r="90" spans="2:23">
      <c r="B90" s="208"/>
      <c r="C90" s="208"/>
      <c r="D90" s="208"/>
      <c r="E90" s="208"/>
      <c r="F90" s="192"/>
      <c r="G90" s="192"/>
      <c r="H90" s="192"/>
      <c r="I90" s="192"/>
      <c r="J90" s="192"/>
      <c r="K90" s="192"/>
      <c r="L90" s="192"/>
      <c r="M90" s="192"/>
      <c r="N90" s="192"/>
      <c r="O90" s="192"/>
      <c r="P90" s="192"/>
      <c r="Q90" s="192"/>
      <c r="R90" s="192"/>
      <c r="S90" s="192"/>
      <c r="T90" s="192"/>
      <c r="U90" s="192"/>
      <c r="V90" s="192"/>
      <c r="W90" s="192"/>
    </row>
    <row r="91" spans="2:23">
      <c r="B91" s="208"/>
      <c r="C91" s="208"/>
      <c r="D91" s="208"/>
      <c r="E91" s="208"/>
      <c r="F91" s="192"/>
      <c r="G91" s="192"/>
      <c r="H91" s="192"/>
      <c r="I91" s="192"/>
      <c r="J91" s="192"/>
      <c r="K91" s="192"/>
      <c r="L91" s="192"/>
      <c r="M91" s="192"/>
      <c r="N91" s="192"/>
      <c r="O91" s="192"/>
      <c r="P91" s="192"/>
      <c r="Q91" s="192"/>
      <c r="R91" s="192"/>
      <c r="S91" s="192"/>
      <c r="T91" s="192"/>
      <c r="U91" s="192"/>
      <c r="V91" s="192"/>
      <c r="W91" s="192"/>
    </row>
    <row r="92" spans="2:23">
      <c r="B92" s="208"/>
      <c r="C92" s="208"/>
      <c r="D92" s="208"/>
      <c r="E92" s="208"/>
      <c r="F92" s="192"/>
      <c r="G92" s="192"/>
      <c r="H92" s="192"/>
      <c r="I92" s="192"/>
      <c r="J92" s="192"/>
      <c r="K92" s="192"/>
      <c r="L92" s="192"/>
      <c r="M92" s="192"/>
      <c r="N92" s="192"/>
      <c r="O92" s="192"/>
      <c r="P92" s="192"/>
      <c r="Q92" s="192"/>
      <c r="R92" s="192"/>
      <c r="S92" s="192"/>
      <c r="T92" s="192"/>
      <c r="U92" s="192"/>
      <c r="V92" s="192"/>
      <c r="W92" s="192"/>
    </row>
    <row r="93" spans="2:23">
      <c r="B93" s="208"/>
      <c r="C93" s="208"/>
      <c r="D93" s="208"/>
      <c r="E93" s="208"/>
      <c r="F93" s="192"/>
      <c r="G93" s="192"/>
      <c r="H93" s="192"/>
      <c r="I93" s="192"/>
      <c r="J93" s="192"/>
      <c r="K93" s="192"/>
      <c r="L93" s="192"/>
      <c r="M93" s="192"/>
      <c r="N93" s="192"/>
      <c r="O93" s="192"/>
      <c r="P93" s="192"/>
      <c r="Q93" s="192"/>
      <c r="R93" s="192"/>
      <c r="S93" s="192"/>
      <c r="T93" s="192"/>
      <c r="U93" s="192"/>
      <c r="V93" s="192"/>
      <c r="W93" s="192"/>
    </row>
    <row r="94" spans="2:23">
      <c r="B94" s="208"/>
      <c r="C94" s="208"/>
      <c r="D94" s="208"/>
      <c r="E94" s="208"/>
      <c r="F94" s="192"/>
      <c r="G94" s="192"/>
      <c r="H94" s="192"/>
      <c r="I94" s="192"/>
      <c r="J94" s="192"/>
      <c r="K94" s="192"/>
      <c r="L94" s="192"/>
      <c r="M94" s="192"/>
      <c r="N94" s="192"/>
      <c r="O94" s="192"/>
      <c r="P94" s="192"/>
      <c r="Q94" s="192"/>
      <c r="R94" s="192"/>
      <c r="S94" s="192"/>
      <c r="T94" s="192"/>
      <c r="U94" s="192"/>
      <c r="V94" s="192"/>
      <c r="W94" s="192"/>
    </row>
    <row r="95" spans="2:23">
      <c r="B95" s="208"/>
      <c r="C95" s="208"/>
      <c r="D95" s="208"/>
      <c r="E95" s="208"/>
      <c r="F95" s="192"/>
      <c r="G95" s="192"/>
      <c r="H95" s="192"/>
      <c r="I95" s="192"/>
      <c r="J95" s="192"/>
      <c r="K95" s="192"/>
      <c r="L95" s="192"/>
      <c r="M95" s="192"/>
      <c r="N95" s="192"/>
      <c r="O95" s="192"/>
      <c r="P95" s="192"/>
      <c r="Q95" s="192"/>
      <c r="R95" s="192"/>
      <c r="S95" s="192"/>
      <c r="T95" s="192"/>
      <c r="U95" s="192"/>
      <c r="V95" s="192"/>
      <c r="W95" s="192"/>
    </row>
    <row r="96" spans="2:23">
      <c r="B96" s="208"/>
      <c r="C96" s="208"/>
      <c r="D96" s="208"/>
      <c r="E96" s="208"/>
      <c r="F96" s="192"/>
      <c r="G96" s="192"/>
      <c r="H96" s="192"/>
      <c r="I96" s="192"/>
      <c r="J96" s="192"/>
      <c r="K96" s="192"/>
      <c r="L96" s="192"/>
      <c r="M96" s="192"/>
      <c r="N96" s="192"/>
      <c r="O96" s="192"/>
      <c r="P96" s="192"/>
      <c r="Q96" s="192"/>
      <c r="R96" s="192"/>
      <c r="S96" s="192"/>
      <c r="T96" s="192"/>
      <c r="U96" s="192"/>
      <c r="V96" s="192"/>
      <c r="W96" s="192"/>
    </row>
    <row r="97" spans="2:23">
      <c r="B97" s="208"/>
      <c r="C97" s="208"/>
      <c r="D97" s="208"/>
      <c r="E97" s="208"/>
      <c r="F97" s="192"/>
      <c r="G97" s="192"/>
      <c r="H97" s="192"/>
      <c r="I97" s="192"/>
      <c r="J97" s="192"/>
      <c r="K97" s="192"/>
      <c r="L97" s="192"/>
      <c r="M97" s="192"/>
      <c r="N97" s="192"/>
      <c r="O97" s="192"/>
      <c r="P97" s="192"/>
      <c r="Q97" s="192"/>
      <c r="R97" s="192"/>
      <c r="S97" s="192"/>
      <c r="T97" s="192"/>
      <c r="U97" s="192"/>
      <c r="V97" s="192"/>
      <c r="W97" s="192"/>
    </row>
    <row r="98" spans="2:23">
      <c r="B98" s="208"/>
      <c r="C98" s="208"/>
      <c r="D98" s="208"/>
      <c r="E98" s="208"/>
      <c r="F98" s="192"/>
      <c r="G98" s="192"/>
      <c r="H98" s="192"/>
      <c r="I98" s="192"/>
      <c r="J98" s="192"/>
      <c r="K98" s="192"/>
      <c r="L98" s="192"/>
      <c r="M98" s="192"/>
      <c r="N98" s="192"/>
      <c r="O98" s="192"/>
      <c r="P98" s="192"/>
      <c r="Q98" s="192"/>
      <c r="R98" s="192"/>
      <c r="S98" s="192"/>
      <c r="T98" s="192"/>
      <c r="U98" s="192"/>
      <c r="V98" s="192"/>
      <c r="W98" s="192"/>
    </row>
    <row r="99" spans="2:23">
      <c r="B99" s="208"/>
      <c r="C99" s="208"/>
      <c r="D99" s="208"/>
      <c r="E99" s="208"/>
      <c r="F99" s="192"/>
      <c r="G99" s="192"/>
      <c r="H99" s="192"/>
      <c r="I99" s="192"/>
      <c r="J99" s="192"/>
      <c r="K99" s="192"/>
      <c r="L99" s="192"/>
      <c r="M99" s="192"/>
      <c r="N99" s="192"/>
      <c r="O99" s="192"/>
      <c r="P99" s="192"/>
      <c r="Q99" s="192"/>
      <c r="R99" s="192"/>
      <c r="S99" s="192"/>
      <c r="T99" s="192"/>
      <c r="U99" s="192"/>
      <c r="V99" s="192"/>
      <c r="W99" s="192"/>
    </row>
    <row r="100" spans="2:23">
      <c r="B100" s="208"/>
      <c r="C100" s="208"/>
      <c r="D100" s="208"/>
      <c r="E100" s="208"/>
      <c r="F100" s="192"/>
      <c r="G100" s="192"/>
      <c r="H100" s="192"/>
      <c r="I100" s="192"/>
      <c r="J100" s="192"/>
      <c r="K100" s="192"/>
      <c r="L100" s="192"/>
      <c r="M100" s="192"/>
      <c r="N100" s="192"/>
      <c r="O100" s="192"/>
      <c r="P100" s="192"/>
      <c r="Q100" s="192"/>
      <c r="R100" s="192"/>
      <c r="S100" s="192"/>
      <c r="T100" s="192"/>
      <c r="U100" s="192"/>
      <c r="V100" s="192"/>
      <c r="W100" s="192"/>
    </row>
    <row r="101" spans="2:23">
      <c r="B101" s="208"/>
      <c r="C101" s="208"/>
      <c r="D101" s="208"/>
      <c r="E101" s="208"/>
      <c r="F101" s="192"/>
      <c r="G101" s="192"/>
      <c r="H101" s="192"/>
      <c r="I101" s="192"/>
      <c r="J101" s="192"/>
      <c r="K101" s="192"/>
      <c r="L101" s="192"/>
      <c r="M101" s="192"/>
      <c r="N101" s="192"/>
      <c r="O101" s="192"/>
      <c r="P101" s="192"/>
      <c r="Q101" s="192"/>
      <c r="R101" s="192"/>
      <c r="S101" s="192"/>
      <c r="T101" s="192"/>
      <c r="U101" s="192"/>
      <c r="V101" s="192"/>
      <c r="W101" s="192"/>
    </row>
    <row r="102" spans="2:23">
      <c r="B102" s="208"/>
      <c r="C102" s="208"/>
      <c r="D102" s="208"/>
      <c r="E102" s="208"/>
      <c r="F102" s="192"/>
      <c r="G102" s="192"/>
      <c r="H102" s="192"/>
      <c r="I102" s="192"/>
      <c r="J102" s="192"/>
      <c r="K102" s="192"/>
      <c r="L102" s="192"/>
      <c r="M102" s="192"/>
      <c r="N102" s="192"/>
      <c r="O102" s="192"/>
      <c r="P102" s="192"/>
      <c r="Q102" s="192"/>
      <c r="R102" s="192"/>
      <c r="S102" s="192"/>
      <c r="T102" s="192"/>
      <c r="U102" s="192"/>
      <c r="V102" s="192"/>
      <c r="W102" s="192"/>
    </row>
    <row r="103" spans="2:23">
      <c r="B103" s="208"/>
      <c r="C103" s="208"/>
      <c r="D103" s="208"/>
      <c r="E103" s="208"/>
      <c r="F103" s="192"/>
      <c r="G103" s="192"/>
      <c r="H103" s="192"/>
      <c r="I103" s="192"/>
      <c r="J103" s="192"/>
      <c r="K103" s="192"/>
      <c r="L103" s="192"/>
      <c r="M103" s="192"/>
      <c r="N103" s="192"/>
      <c r="O103" s="192"/>
      <c r="P103" s="192"/>
      <c r="Q103" s="192"/>
      <c r="R103" s="192"/>
      <c r="S103" s="192"/>
      <c r="T103" s="192"/>
      <c r="U103" s="192"/>
      <c r="V103" s="192"/>
      <c r="W103" s="192"/>
    </row>
    <row r="104" spans="2:23">
      <c r="B104" s="208"/>
      <c r="C104" s="208"/>
      <c r="D104" s="208"/>
      <c r="E104" s="208"/>
      <c r="F104" s="192"/>
      <c r="G104" s="192"/>
      <c r="H104" s="192"/>
      <c r="I104" s="192"/>
      <c r="J104" s="192"/>
      <c r="K104" s="192"/>
      <c r="L104" s="192"/>
      <c r="M104" s="192"/>
      <c r="N104" s="192"/>
      <c r="O104" s="192"/>
      <c r="P104" s="192"/>
      <c r="Q104" s="192"/>
      <c r="R104" s="192"/>
      <c r="S104" s="192"/>
      <c r="T104" s="192"/>
      <c r="U104" s="192"/>
      <c r="V104" s="192"/>
      <c r="W104" s="192"/>
    </row>
    <row r="105" spans="2:23">
      <c r="B105" s="208"/>
      <c r="C105" s="208"/>
      <c r="D105" s="208"/>
      <c r="E105" s="208"/>
      <c r="F105" s="192"/>
      <c r="G105" s="192"/>
      <c r="H105" s="192"/>
      <c r="I105" s="192"/>
      <c r="J105" s="192"/>
      <c r="K105" s="192"/>
      <c r="L105" s="192"/>
      <c r="M105" s="192"/>
      <c r="N105" s="192"/>
      <c r="O105" s="192"/>
      <c r="P105" s="192"/>
      <c r="Q105" s="192"/>
      <c r="R105" s="192"/>
      <c r="S105" s="192"/>
      <c r="T105" s="192"/>
      <c r="U105" s="192"/>
      <c r="V105" s="192"/>
      <c r="W105" s="192"/>
    </row>
    <row r="106" spans="2:23">
      <c r="B106" s="208"/>
      <c r="C106" s="208"/>
      <c r="D106" s="208"/>
      <c r="E106" s="208"/>
      <c r="F106" s="192"/>
      <c r="G106" s="192"/>
      <c r="H106" s="192"/>
      <c r="I106" s="192"/>
      <c r="J106" s="192"/>
      <c r="K106" s="192"/>
      <c r="L106" s="192"/>
      <c r="M106" s="192"/>
      <c r="N106" s="192"/>
      <c r="O106" s="192"/>
      <c r="P106" s="192"/>
      <c r="Q106" s="192"/>
      <c r="R106" s="192"/>
      <c r="S106" s="192"/>
      <c r="T106" s="192"/>
      <c r="U106" s="192"/>
      <c r="V106" s="192"/>
      <c r="W106" s="192"/>
    </row>
    <row r="107" spans="2:23">
      <c r="B107" s="208"/>
      <c r="C107" s="208"/>
      <c r="D107" s="208"/>
      <c r="E107" s="208"/>
      <c r="F107" s="192"/>
      <c r="G107" s="192"/>
      <c r="H107" s="192"/>
      <c r="I107" s="192"/>
      <c r="J107" s="192"/>
      <c r="K107" s="192"/>
      <c r="L107" s="192"/>
      <c r="M107" s="192"/>
      <c r="N107" s="192"/>
      <c r="O107" s="192"/>
      <c r="P107" s="192"/>
      <c r="Q107" s="192"/>
      <c r="R107" s="192"/>
      <c r="S107" s="192"/>
      <c r="T107" s="192"/>
      <c r="U107" s="192"/>
      <c r="V107" s="192"/>
      <c r="W107" s="192"/>
    </row>
    <row r="108" spans="2:23">
      <c r="B108" s="208"/>
      <c r="C108" s="208"/>
      <c r="D108" s="208"/>
      <c r="E108" s="208"/>
      <c r="F108" s="192"/>
      <c r="G108" s="192"/>
      <c r="H108" s="192"/>
      <c r="I108" s="192"/>
      <c r="J108" s="192"/>
      <c r="K108" s="192"/>
      <c r="L108" s="192"/>
      <c r="M108" s="192"/>
      <c r="N108" s="192"/>
      <c r="O108" s="192"/>
      <c r="P108" s="192"/>
      <c r="Q108" s="192"/>
      <c r="R108" s="192"/>
      <c r="S108" s="192"/>
      <c r="T108" s="192"/>
      <c r="U108" s="192"/>
      <c r="V108" s="192"/>
      <c r="W108" s="192"/>
    </row>
    <row r="109" spans="2:23">
      <c r="B109" s="208"/>
      <c r="C109" s="208"/>
      <c r="D109" s="208"/>
      <c r="E109" s="208"/>
      <c r="F109" s="192"/>
      <c r="G109" s="192"/>
      <c r="H109" s="192"/>
      <c r="I109" s="192"/>
      <c r="J109" s="192"/>
      <c r="K109" s="192"/>
      <c r="L109" s="192"/>
      <c r="M109" s="192"/>
      <c r="N109" s="192"/>
      <c r="O109" s="192"/>
      <c r="P109" s="192"/>
      <c r="Q109" s="192"/>
      <c r="R109" s="192"/>
      <c r="S109" s="192"/>
      <c r="T109" s="192"/>
      <c r="U109" s="192"/>
      <c r="V109" s="192"/>
      <c r="W109" s="192"/>
    </row>
    <row r="110" spans="2:23">
      <c r="B110" s="208"/>
      <c r="C110" s="208"/>
      <c r="D110" s="208"/>
      <c r="E110" s="208"/>
      <c r="F110" s="192"/>
      <c r="G110" s="192"/>
      <c r="H110" s="192"/>
      <c r="I110" s="192"/>
      <c r="J110" s="192"/>
      <c r="K110" s="192"/>
      <c r="L110" s="192"/>
      <c r="M110" s="192"/>
      <c r="N110" s="192"/>
      <c r="O110" s="192"/>
      <c r="P110" s="192"/>
      <c r="Q110" s="192"/>
      <c r="R110" s="192"/>
      <c r="S110" s="192"/>
      <c r="T110" s="192"/>
      <c r="U110" s="192"/>
      <c r="V110" s="192"/>
      <c r="W110" s="192"/>
    </row>
    <row r="111" spans="2:23">
      <c r="B111" s="208"/>
      <c r="C111" s="208"/>
      <c r="D111" s="208"/>
      <c r="E111" s="208"/>
      <c r="F111" s="192"/>
      <c r="G111" s="192"/>
      <c r="H111" s="192"/>
      <c r="I111" s="192"/>
      <c r="J111" s="192"/>
      <c r="K111" s="192"/>
      <c r="L111" s="192"/>
      <c r="M111" s="192"/>
      <c r="N111" s="192"/>
      <c r="O111" s="192"/>
      <c r="P111" s="192"/>
      <c r="Q111" s="192"/>
      <c r="R111" s="192"/>
      <c r="S111" s="192"/>
      <c r="T111" s="192"/>
      <c r="U111" s="192"/>
      <c r="V111" s="192"/>
      <c r="W111" s="192"/>
    </row>
    <row r="112" spans="2:23">
      <c r="B112" s="208"/>
      <c r="C112" s="208"/>
      <c r="D112" s="208"/>
      <c r="E112" s="208"/>
      <c r="F112" s="192"/>
      <c r="G112" s="192"/>
      <c r="H112" s="192"/>
      <c r="I112" s="192"/>
      <c r="J112" s="192"/>
      <c r="K112" s="192"/>
      <c r="L112" s="192"/>
      <c r="M112" s="192"/>
      <c r="N112" s="192"/>
      <c r="O112" s="192"/>
      <c r="P112" s="192"/>
      <c r="Q112" s="192"/>
      <c r="R112" s="192"/>
      <c r="S112" s="192"/>
      <c r="T112" s="192"/>
      <c r="U112" s="192"/>
      <c r="V112" s="192"/>
      <c r="W112" s="192"/>
    </row>
    <row r="113" spans="2:23">
      <c r="B113" s="208"/>
      <c r="C113" s="208"/>
      <c r="D113" s="208"/>
      <c r="E113" s="208"/>
      <c r="F113" s="192"/>
      <c r="G113" s="192"/>
      <c r="H113" s="192"/>
      <c r="I113" s="192"/>
      <c r="J113" s="192"/>
      <c r="K113" s="192"/>
      <c r="L113" s="192"/>
      <c r="M113" s="192"/>
      <c r="N113" s="192"/>
      <c r="O113" s="192"/>
      <c r="P113" s="192"/>
      <c r="Q113" s="192"/>
      <c r="R113" s="192"/>
      <c r="S113" s="192"/>
      <c r="T113" s="192"/>
      <c r="U113" s="192"/>
      <c r="V113" s="192"/>
      <c r="W113" s="192"/>
    </row>
    <row r="114" spans="2:23">
      <c r="B114" s="208"/>
      <c r="C114" s="208"/>
      <c r="D114" s="208"/>
      <c r="E114" s="208"/>
      <c r="F114" s="192"/>
      <c r="G114" s="192"/>
      <c r="H114" s="192"/>
      <c r="I114" s="192"/>
      <c r="J114" s="192"/>
      <c r="K114" s="192"/>
      <c r="L114" s="192"/>
      <c r="M114" s="192"/>
      <c r="N114" s="192"/>
      <c r="O114" s="192"/>
      <c r="P114" s="192"/>
      <c r="Q114" s="192"/>
      <c r="R114" s="192"/>
      <c r="S114" s="192"/>
      <c r="T114" s="192"/>
      <c r="U114" s="192"/>
      <c r="V114" s="192"/>
      <c r="W114" s="192"/>
    </row>
    <row r="115" spans="2:23">
      <c r="B115" s="208"/>
      <c r="C115" s="208"/>
      <c r="D115" s="208"/>
      <c r="E115" s="208"/>
      <c r="F115" s="192"/>
      <c r="G115" s="192"/>
      <c r="H115" s="192"/>
      <c r="I115" s="192"/>
      <c r="J115" s="192"/>
      <c r="K115" s="192"/>
      <c r="L115" s="192"/>
      <c r="M115" s="192"/>
      <c r="N115" s="192"/>
      <c r="O115" s="192"/>
      <c r="P115" s="192"/>
      <c r="Q115" s="192"/>
      <c r="R115" s="192"/>
      <c r="S115" s="192"/>
      <c r="T115" s="192"/>
      <c r="U115" s="192"/>
      <c r="V115" s="192"/>
      <c r="W115" s="192"/>
    </row>
    <row r="116" spans="2:23">
      <c r="B116" s="208"/>
      <c r="C116" s="208"/>
      <c r="D116" s="208"/>
      <c r="E116" s="208"/>
      <c r="F116" s="192"/>
      <c r="G116" s="192"/>
      <c r="H116" s="192"/>
      <c r="I116" s="192"/>
      <c r="J116" s="192"/>
      <c r="K116" s="192"/>
      <c r="L116" s="192"/>
      <c r="M116" s="192"/>
      <c r="N116" s="192"/>
      <c r="O116" s="192"/>
      <c r="P116" s="192"/>
      <c r="Q116" s="192"/>
      <c r="R116" s="192"/>
      <c r="S116" s="192"/>
      <c r="T116" s="192"/>
      <c r="U116" s="192"/>
      <c r="V116" s="192"/>
      <c r="W116" s="192"/>
    </row>
    <row r="117" spans="2:23">
      <c r="B117" s="208"/>
      <c r="C117" s="208"/>
      <c r="D117" s="208"/>
      <c r="E117" s="208"/>
      <c r="F117" s="208"/>
      <c r="G117" s="208"/>
      <c r="H117" s="208"/>
      <c r="I117" s="208"/>
      <c r="J117" s="208"/>
      <c r="K117" s="208"/>
      <c r="L117" s="208"/>
      <c r="M117" s="208"/>
      <c r="N117" s="208"/>
      <c r="O117" s="208"/>
      <c r="P117" s="208"/>
      <c r="Q117" s="208"/>
      <c r="R117" s="208"/>
      <c r="S117" s="208"/>
    </row>
    <row r="118" spans="2:23">
      <c r="B118" s="208"/>
      <c r="C118" s="208"/>
      <c r="D118" s="208"/>
      <c r="E118" s="208"/>
      <c r="F118" s="208"/>
      <c r="G118" s="208"/>
      <c r="H118" s="208"/>
      <c r="I118" s="208"/>
      <c r="J118" s="208"/>
      <c r="K118" s="208"/>
      <c r="L118" s="208"/>
      <c r="M118" s="208"/>
      <c r="N118" s="208"/>
      <c r="O118" s="208"/>
      <c r="P118" s="208"/>
      <c r="Q118" s="208"/>
      <c r="R118" s="208"/>
      <c r="S118" s="20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3E883-9DBC-4B00-AA76-ACBD9AB59598}">
  <dimension ref="A1:O10000"/>
  <sheetViews>
    <sheetView zoomScale="55" zoomScaleNormal="55" workbookViewId="0">
      <selection activeCell="O10" sqref="O10"/>
    </sheetView>
  </sheetViews>
  <sheetFormatPr defaultRowHeight="14.25"/>
  <cols>
    <col min="1" max="1" width="24.7109375" style="121" customWidth="1"/>
    <col min="2" max="2" width="8.5703125" style="121" customWidth="1"/>
    <col min="3" max="3" width="200.140625" style="121" bestFit="1" customWidth="1"/>
    <col min="4" max="4" width="5" style="121" customWidth="1"/>
    <col min="5" max="5" width="7.28515625" style="121" customWidth="1"/>
    <col min="6" max="6" width="5.28515625" style="121" customWidth="1"/>
    <col min="7" max="7" width="11.5703125" style="121" customWidth="1"/>
    <col min="8" max="8" width="6.42578125" style="121" customWidth="1"/>
    <col min="9" max="9" width="4.5703125" style="121" customWidth="1"/>
    <col min="10" max="10" width="14.42578125" style="121" customWidth="1"/>
    <col min="11" max="11" width="9.28515625" style="121" customWidth="1"/>
    <col min="12" max="12" width="17.28515625" style="121" customWidth="1"/>
    <col min="13" max="13" width="7.42578125" style="121" customWidth="1"/>
    <col min="14" max="14" width="114.5703125" style="121" customWidth="1"/>
    <col min="15" max="15" width="9.7109375" style="121" customWidth="1"/>
    <col min="16" max="16384" width="9.140625" style="121"/>
  </cols>
  <sheetData>
    <row r="1" spans="1:15" ht="14.1" customHeight="1">
      <c r="A1" s="121" t="s">
        <v>73</v>
      </c>
      <c r="B1" s="121" t="s">
        <v>74</v>
      </c>
      <c r="C1" s="121" t="s">
        <v>75</v>
      </c>
      <c r="D1" s="121" t="s">
        <v>71</v>
      </c>
      <c r="E1" s="121" t="s">
        <v>76</v>
      </c>
      <c r="F1" s="121" t="s">
        <v>3</v>
      </c>
      <c r="G1" s="121" t="s">
        <v>77</v>
      </c>
      <c r="H1" s="121" t="s">
        <v>78</v>
      </c>
      <c r="I1" s="121" t="s">
        <v>79</v>
      </c>
      <c r="J1" s="121" t="s">
        <v>80</v>
      </c>
      <c r="K1" s="121" t="s">
        <v>81</v>
      </c>
      <c r="L1" s="121" t="s">
        <v>82</v>
      </c>
      <c r="M1" s="121" t="s">
        <v>83</v>
      </c>
      <c r="N1" s="121" t="s">
        <v>40</v>
      </c>
      <c r="O1" s="121" t="s">
        <v>84</v>
      </c>
    </row>
    <row r="2" spans="1:15" ht="14.1" customHeight="1">
      <c r="A2" s="186" t="s">
        <v>99</v>
      </c>
      <c r="B2" s="186"/>
      <c r="C2" s="186" t="s">
        <v>337</v>
      </c>
      <c r="D2" s="121" t="s">
        <v>97</v>
      </c>
      <c r="E2" s="121" t="s">
        <v>85</v>
      </c>
      <c r="F2" s="121">
        <v>3</v>
      </c>
      <c r="N2" s="121" t="s">
        <v>337</v>
      </c>
    </row>
    <row r="3" spans="1:15" ht="14.1" customHeight="1">
      <c r="A3" s="186" t="s">
        <v>100</v>
      </c>
      <c r="B3" s="186"/>
      <c r="C3" s="186" t="s">
        <v>338</v>
      </c>
      <c r="D3" s="121" t="s">
        <v>97</v>
      </c>
      <c r="E3" s="121" t="s">
        <v>85</v>
      </c>
      <c r="F3" s="121">
        <v>3</v>
      </c>
      <c r="N3" s="121" t="s">
        <v>338</v>
      </c>
    </row>
    <row r="4" spans="1:15" ht="14.1" customHeight="1">
      <c r="A4" s="186" t="s">
        <v>103</v>
      </c>
      <c r="B4" s="186"/>
      <c r="C4" s="186" t="s">
        <v>339</v>
      </c>
      <c r="D4" s="121" t="s">
        <v>97</v>
      </c>
      <c r="E4" s="121" t="s">
        <v>85</v>
      </c>
      <c r="F4" s="121">
        <v>3</v>
      </c>
      <c r="N4" s="121" t="s">
        <v>339</v>
      </c>
    </row>
    <row r="5" spans="1:15" ht="14.1" customHeight="1">
      <c r="A5" s="186" t="s">
        <v>104</v>
      </c>
      <c r="B5" s="186"/>
      <c r="C5" s="186" t="s">
        <v>340</v>
      </c>
      <c r="D5" s="121" t="s">
        <v>97</v>
      </c>
      <c r="E5" s="121" t="s">
        <v>85</v>
      </c>
      <c r="F5" s="121">
        <v>3</v>
      </c>
      <c r="N5" s="121" t="s">
        <v>340</v>
      </c>
    </row>
    <row r="6" spans="1:15" ht="14.1" customHeight="1">
      <c r="A6" s="186" t="s">
        <v>107</v>
      </c>
      <c r="B6" s="186"/>
      <c r="C6" s="186" t="s">
        <v>341</v>
      </c>
      <c r="D6" s="121" t="s">
        <v>97</v>
      </c>
      <c r="E6" s="121" t="s">
        <v>85</v>
      </c>
      <c r="F6" s="121">
        <v>3</v>
      </c>
      <c r="N6" s="121" t="s">
        <v>341</v>
      </c>
    </row>
    <row r="7" spans="1:15" ht="14.1" customHeight="1">
      <c r="A7" s="186" t="s">
        <v>108</v>
      </c>
      <c r="B7" s="186"/>
      <c r="C7" s="186" t="s">
        <v>342</v>
      </c>
      <c r="D7" s="121" t="s">
        <v>97</v>
      </c>
      <c r="E7" s="121" t="s">
        <v>85</v>
      </c>
      <c r="F7" s="121">
        <v>3</v>
      </c>
      <c r="N7" s="121" t="s">
        <v>342</v>
      </c>
    </row>
    <row r="8" spans="1:15" ht="14.1" customHeight="1">
      <c r="A8" s="186" t="s">
        <v>111</v>
      </c>
      <c r="B8" s="186"/>
      <c r="C8" s="186" t="s">
        <v>343</v>
      </c>
      <c r="D8" s="121" t="s">
        <v>97</v>
      </c>
      <c r="E8" s="121" t="s">
        <v>85</v>
      </c>
      <c r="F8" s="121">
        <v>3</v>
      </c>
      <c r="N8" s="121" t="s">
        <v>343</v>
      </c>
    </row>
    <row r="9" spans="1:15" ht="14.1" customHeight="1">
      <c r="A9" s="186" t="s">
        <v>112</v>
      </c>
      <c r="B9" s="186"/>
      <c r="C9" s="186" t="s">
        <v>344</v>
      </c>
      <c r="D9" s="121" t="s">
        <v>97</v>
      </c>
      <c r="E9" s="121" t="s">
        <v>85</v>
      </c>
      <c r="F9" s="121">
        <v>3</v>
      </c>
      <c r="N9" s="121" t="s">
        <v>344</v>
      </c>
    </row>
    <row r="10" spans="1:15" ht="14.1" customHeight="1">
      <c r="A10" s="186" t="s">
        <v>114</v>
      </c>
      <c r="B10" s="186"/>
      <c r="C10" s="186" t="s">
        <v>345</v>
      </c>
      <c r="D10" s="121" t="s">
        <v>97</v>
      </c>
      <c r="E10" s="121" t="s">
        <v>85</v>
      </c>
      <c r="F10" s="121">
        <v>3</v>
      </c>
      <c r="N10" s="121" t="s">
        <v>345</v>
      </c>
    </row>
    <row r="11" spans="1:15" ht="14.1" customHeight="1">
      <c r="A11" s="186" t="s">
        <v>115</v>
      </c>
      <c r="B11" s="186"/>
      <c r="C11" s="186" t="s">
        <v>346</v>
      </c>
      <c r="D11" s="121" t="s">
        <v>97</v>
      </c>
      <c r="E11" s="121" t="s">
        <v>85</v>
      </c>
      <c r="F11" s="121">
        <v>3</v>
      </c>
      <c r="N11" s="121" t="s">
        <v>346</v>
      </c>
    </row>
    <row r="12" spans="1:15" ht="14.1" customHeight="1">
      <c r="A12" s="186" t="s">
        <v>117</v>
      </c>
      <c r="B12" s="186"/>
      <c r="C12" s="186" t="s">
        <v>347</v>
      </c>
      <c r="D12" s="121" t="s">
        <v>97</v>
      </c>
      <c r="E12" s="121" t="s">
        <v>85</v>
      </c>
      <c r="F12" s="121">
        <v>3</v>
      </c>
      <c r="N12" s="121" t="s">
        <v>347</v>
      </c>
    </row>
    <row r="13" spans="1:15" ht="14.1" customHeight="1">
      <c r="A13" s="186" t="s">
        <v>118</v>
      </c>
      <c r="B13" s="186"/>
      <c r="C13" s="186" t="s">
        <v>348</v>
      </c>
      <c r="D13" s="121" t="s">
        <v>97</v>
      </c>
      <c r="E13" s="121" t="s">
        <v>85</v>
      </c>
      <c r="F13" s="121">
        <v>3</v>
      </c>
      <c r="N13" s="121" t="s">
        <v>348</v>
      </c>
    </row>
    <row r="14" spans="1:15" ht="14.1" customHeight="1">
      <c r="A14" s="186" t="s">
        <v>121</v>
      </c>
      <c r="B14" s="186"/>
      <c r="C14" s="186" t="s">
        <v>349</v>
      </c>
      <c r="D14" s="121" t="s">
        <v>97</v>
      </c>
      <c r="E14" s="121" t="s">
        <v>85</v>
      </c>
      <c r="F14" s="121">
        <v>3</v>
      </c>
      <c r="N14" s="121" t="s">
        <v>349</v>
      </c>
    </row>
    <row r="15" spans="1:15" ht="14.1" customHeight="1">
      <c r="A15" s="186" t="s">
        <v>122</v>
      </c>
      <c r="B15" s="186"/>
      <c r="C15" s="186" t="s">
        <v>350</v>
      </c>
      <c r="D15" s="121" t="s">
        <v>97</v>
      </c>
      <c r="E15" s="121" t="s">
        <v>85</v>
      </c>
      <c r="F15" s="121">
        <v>3</v>
      </c>
      <c r="N15" s="121" t="s">
        <v>350</v>
      </c>
    </row>
    <row r="16" spans="1:15" ht="14.1" customHeight="1">
      <c r="A16" s="186" t="s">
        <v>124</v>
      </c>
      <c r="B16" s="186"/>
      <c r="C16" s="186" t="s">
        <v>351</v>
      </c>
      <c r="D16" s="121" t="s">
        <v>97</v>
      </c>
      <c r="E16" s="121" t="s">
        <v>85</v>
      </c>
      <c r="F16" s="121">
        <v>3</v>
      </c>
      <c r="N16" s="121" t="s">
        <v>351</v>
      </c>
    </row>
    <row r="17" spans="1:14" ht="14.1" customHeight="1">
      <c r="A17" s="186" t="s">
        <v>125</v>
      </c>
      <c r="B17" s="186"/>
      <c r="C17" s="186" t="s">
        <v>352</v>
      </c>
      <c r="D17" s="121" t="s">
        <v>97</v>
      </c>
      <c r="E17" s="121" t="s">
        <v>85</v>
      </c>
      <c r="F17" s="121">
        <v>3</v>
      </c>
      <c r="N17" s="121" t="s">
        <v>352</v>
      </c>
    </row>
    <row r="18" spans="1:14" ht="14.1" customHeight="1">
      <c r="A18" s="186" t="s">
        <v>127</v>
      </c>
      <c r="B18" s="186"/>
      <c r="C18" s="186" t="s">
        <v>353</v>
      </c>
      <c r="D18" s="121" t="s">
        <v>97</v>
      </c>
      <c r="E18" s="121" t="s">
        <v>85</v>
      </c>
      <c r="F18" s="121">
        <v>3</v>
      </c>
      <c r="N18" s="121" t="s">
        <v>353</v>
      </c>
    </row>
    <row r="19" spans="1:14" ht="14.1" customHeight="1">
      <c r="A19" s="186" t="s">
        <v>128</v>
      </c>
      <c r="B19" s="186"/>
      <c r="C19" s="186" t="s">
        <v>354</v>
      </c>
      <c r="D19" s="121" t="s">
        <v>97</v>
      </c>
      <c r="E19" s="121" t="s">
        <v>85</v>
      </c>
      <c r="F19" s="121">
        <v>3</v>
      </c>
      <c r="N19" s="121" t="s">
        <v>354</v>
      </c>
    </row>
    <row r="20" spans="1:14" ht="14.1" customHeight="1">
      <c r="A20" s="186" t="s">
        <v>131</v>
      </c>
      <c r="B20" s="186"/>
      <c r="C20" s="186" t="s">
        <v>355</v>
      </c>
      <c r="D20" s="121" t="s">
        <v>97</v>
      </c>
      <c r="E20" s="121" t="s">
        <v>85</v>
      </c>
      <c r="F20" s="121">
        <v>3</v>
      </c>
      <c r="N20" s="121" t="s">
        <v>355</v>
      </c>
    </row>
    <row r="21" spans="1:14" ht="14.1" customHeight="1">
      <c r="A21" s="186" t="s">
        <v>132</v>
      </c>
      <c r="B21" s="186"/>
      <c r="C21" s="186" t="s">
        <v>356</v>
      </c>
      <c r="D21" s="121" t="s">
        <v>97</v>
      </c>
      <c r="E21" s="121" t="s">
        <v>85</v>
      </c>
      <c r="F21" s="121">
        <v>3</v>
      </c>
      <c r="N21" s="121" t="s">
        <v>356</v>
      </c>
    </row>
    <row r="22" spans="1:14" ht="14.1" customHeight="1">
      <c r="A22" s="186" t="s">
        <v>134</v>
      </c>
      <c r="B22" s="186"/>
      <c r="C22" s="186" t="s">
        <v>357</v>
      </c>
      <c r="D22" s="121" t="s">
        <v>97</v>
      </c>
      <c r="E22" s="121" t="s">
        <v>85</v>
      </c>
      <c r="F22" s="121">
        <v>3</v>
      </c>
      <c r="N22" s="121" t="s">
        <v>357</v>
      </c>
    </row>
    <row r="23" spans="1:14" ht="14.1" customHeight="1">
      <c r="A23" s="186" t="s">
        <v>135</v>
      </c>
      <c r="B23" s="186"/>
      <c r="C23" s="186" t="s">
        <v>358</v>
      </c>
      <c r="D23" s="121" t="s">
        <v>97</v>
      </c>
      <c r="E23" s="121" t="s">
        <v>85</v>
      </c>
      <c r="F23" s="121">
        <v>3</v>
      </c>
      <c r="N23" s="121" t="s">
        <v>358</v>
      </c>
    </row>
    <row r="24" spans="1:14" ht="14.1" customHeight="1">
      <c r="A24" s="186" t="s">
        <v>137</v>
      </c>
      <c r="B24" s="186"/>
      <c r="C24" s="186" t="s">
        <v>359</v>
      </c>
      <c r="D24" s="121" t="s">
        <v>97</v>
      </c>
      <c r="E24" s="121" t="s">
        <v>85</v>
      </c>
      <c r="F24" s="121">
        <v>3</v>
      </c>
      <c r="N24" s="121" t="s">
        <v>359</v>
      </c>
    </row>
    <row r="25" spans="1:14" ht="14.1" customHeight="1">
      <c r="A25" s="186" t="s">
        <v>138</v>
      </c>
      <c r="B25" s="186"/>
      <c r="C25" s="186" t="s">
        <v>360</v>
      </c>
      <c r="D25" s="121" t="s">
        <v>97</v>
      </c>
      <c r="E25" s="121" t="s">
        <v>85</v>
      </c>
      <c r="F25" s="121">
        <v>3</v>
      </c>
      <c r="N25" s="121" t="s">
        <v>360</v>
      </c>
    </row>
    <row r="26" spans="1:14" ht="14.1" customHeight="1">
      <c r="A26" s="186" t="s">
        <v>141</v>
      </c>
      <c r="B26" s="186"/>
      <c r="C26" s="186" t="s">
        <v>361</v>
      </c>
      <c r="D26" s="121" t="s">
        <v>97</v>
      </c>
      <c r="E26" s="121" t="s">
        <v>85</v>
      </c>
      <c r="F26" s="121">
        <v>3</v>
      </c>
      <c r="N26" s="121" t="s">
        <v>361</v>
      </c>
    </row>
    <row r="27" spans="1:14" ht="14.1" customHeight="1">
      <c r="A27" s="186" t="s">
        <v>142</v>
      </c>
      <c r="B27" s="186"/>
      <c r="C27" s="186" t="s">
        <v>362</v>
      </c>
      <c r="D27" s="121" t="s">
        <v>97</v>
      </c>
      <c r="E27" s="121" t="s">
        <v>85</v>
      </c>
      <c r="F27" s="121">
        <v>3</v>
      </c>
      <c r="N27" s="121" t="s">
        <v>362</v>
      </c>
    </row>
    <row r="28" spans="1:14" ht="14.1" customHeight="1">
      <c r="A28" s="186" t="s">
        <v>144</v>
      </c>
      <c r="B28" s="186"/>
      <c r="C28" s="186" t="s">
        <v>363</v>
      </c>
      <c r="D28" s="121" t="s">
        <v>97</v>
      </c>
      <c r="E28" s="121" t="s">
        <v>85</v>
      </c>
      <c r="F28" s="121">
        <v>3</v>
      </c>
      <c r="N28" s="121" t="s">
        <v>363</v>
      </c>
    </row>
    <row r="29" spans="1:14" ht="14.1" customHeight="1">
      <c r="A29" s="186" t="s">
        <v>145</v>
      </c>
      <c r="B29" s="186"/>
      <c r="C29" s="186" t="s">
        <v>364</v>
      </c>
      <c r="D29" s="121" t="s">
        <v>97</v>
      </c>
      <c r="E29" s="121" t="s">
        <v>85</v>
      </c>
      <c r="F29" s="121">
        <v>3</v>
      </c>
      <c r="N29" s="121" t="s">
        <v>364</v>
      </c>
    </row>
    <row r="30" spans="1:14" ht="14.1" customHeight="1">
      <c r="A30" s="186" t="s">
        <v>147</v>
      </c>
      <c r="B30" s="186"/>
      <c r="C30" s="186" t="s">
        <v>365</v>
      </c>
      <c r="D30" s="121" t="s">
        <v>97</v>
      </c>
      <c r="E30" s="121" t="s">
        <v>85</v>
      </c>
      <c r="F30" s="121">
        <v>3</v>
      </c>
      <c r="N30" s="121" t="s">
        <v>365</v>
      </c>
    </row>
    <row r="31" spans="1:14" ht="14.1" customHeight="1">
      <c r="A31" s="186" t="s">
        <v>148</v>
      </c>
      <c r="B31" s="186"/>
      <c r="C31" s="186" t="s">
        <v>366</v>
      </c>
      <c r="D31" s="121" t="s">
        <v>97</v>
      </c>
      <c r="E31" s="121" t="s">
        <v>85</v>
      </c>
      <c r="F31" s="121">
        <v>3</v>
      </c>
      <c r="N31" s="121" t="s">
        <v>366</v>
      </c>
    </row>
    <row r="32" spans="1:14" ht="14.1" customHeight="1">
      <c r="A32" s="186" t="s">
        <v>153</v>
      </c>
      <c r="B32" s="186"/>
      <c r="C32" s="186" t="s">
        <v>367</v>
      </c>
      <c r="D32" s="121" t="s">
        <v>97</v>
      </c>
      <c r="E32" s="121" t="s">
        <v>85</v>
      </c>
      <c r="F32" s="121">
        <v>3</v>
      </c>
      <c r="N32" s="121" t="s">
        <v>367</v>
      </c>
    </row>
    <row r="33" spans="1:14" ht="14.1" customHeight="1">
      <c r="A33" s="186" t="s">
        <v>154</v>
      </c>
      <c r="B33" s="186"/>
      <c r="C33" s="186" t="s">
        <v>368</v>
      </c>
      <c r="D33" s="121" t="s">
        <v>97</v>
      </c>
      <c r="E33" s="121" t="s">
        <v>85</v>
      </c>
      <c r="F33" s="121">
        <v>3</v>
      </c>
      <c r="N33" s="121" t="s">
        <v>368</v>
      </c>
    </row>
    <row r="34" spans="1:14" ht="14.1" customHeight="1">
      <c r="A34" s="186" t="s">
        <v>156</v>
      </c>
      <c r="B34" s="186"/>
      <c r="C34" s="186" t="s">
        <v>369</v>
      </c>
      <c r="D34" s="121" t="s">
        <v>97</v>
      </c>
      <c r="E34" s="121" t="s">
        <v>85</v>
      </c>
      <c r="F34" s="121">
        <v>3</v>
      </c>
      <c r="N34" s="121" t="s">
        <v>369</v>
      </c>
    </row>
    <row r="35" spans="1:14" ht="14.1" customHeight="1">
      <c r="A35" s="186" t="s">
        <v>157</v>
      </c>
      <c r="B35" s="186"/>
      <c r="C35" s="186" t="s">
        <v>370</v>
      </c>
      <c r="D35" s="121" t="s">
        <v>97</v>
      </c>
      <c r="E35" s="121" t="s">
        <v>85</v>
      </c>
      <c r="F35" s="121">
        <v>3</v>
      </c>
      <c r="N35" s="121" t="s">
        <v>370</v>
      </c>
    </row>
    <row r="36" spans="1:14" ht="14.1" customHeight="1">
      <c r="A36" s="186" t="s">
        <v>159</v>
      </c>
      <c r="B36" s="186"/>
      <c r="C36" s="186" t="s">
        <v>371</v>
      </c>
      <c r="D36" s="121" t="s">
        <v>97</v>
      </c>
      <c r="E36" s="121" t="s">
        <v>85</v>
      </c>
      <c r="F36" s="121">
        <v>3</v>
      </c>
      <c r="N36" s="121" t="s">
        <v>371</v>
      </c>
    </row>
    <row r="37" spans="1:14" ht="14.1" customHeight="1">
      <c r="A37" s="186" t="s">
        <v>160</v>
      </c>
      <c r="B37" s="186"/>
      <c r="C37" s="186" t="s">
        <v>372</v>
      </c>
      <c r="D37" s="121" t="s">
        <v>97</v>
      </c>
      <c r="E37" s="121" t="s">
        <v>85</v>
      </c>
      <c r="F37" s="121">
        <v>3</v>
      </c>
      <c r="N37" s="121" t="s">
        <v>372</v>
      </c>
    </row>
    <row r="38" spans="1:14" ht="14.1" customHeight="1">
      <c r="A38" s="186" t="s">
        <v>163</v>
      </c>
      <c r="B38" s="186"/>
      <c r="C38" s="186" t="s">
        <v>373</v>
      </c>
      <c r="D38" s="121" t="s">
        <v>97</v>
      </c>
      <c r="E38" s="121" t="s">
        <v>85</v>
      </c>
      <c r="F38" s="121">
        <v>3</v>
      </c>
      <c r="N38" s="121" t="s">
        <v>373</v>
      </c>
    </row>
    <row r="39" spans="1:14" ht="14.1" customHeight="1">
      <c r="A39" s="186" t="s">
        <v>164</v>
      </c>
      <c r="B39" s="186"/>
      <c r="C39" s="186" t="s">
        <v>374</v>
      </c>
      <c r="D39" s="121" t="s">
        <v>97</v>
      </c>
      <c r="E39" s="121" t="s">
        <v>85</v>
      </c>
      <c r="F39" s="121">
        <v>3</v>
      </c>
      <c r="N39" s="121" t="s">
        <v>374</v>
      </c>
    </row>
    <row r="40" spans="1:14" ht="14.1" customHeight="1">
      <c r="A40" s="186" t="s">
        <v>166</v>
      </c>
      <c r="B40" s="186"/>
      <c r="C40" s="186" t="s">
        <v>375</v>
      </c>
      <c r="D40" s="121" t="s">
        <v>97</v>
      </c>
      <c r="E40" s="121" t="s">
        <v>85</v>
      </c>
      <c r="F40" s="121">
        <v>3</v>
      </c>
      <c r="N40" s="121" t="s">
        <v>375</v>
      </c>
    </row>
    <row r="41" spans="1:14" ht="14.1" customHeight="1">
      <c r="A41" s="186" t="s">
        <v>167</v>
      </c>
      <c r="B41" s="186"/>
      <c r="C41" s="186" t="s">
        <v>376</v>
      </c>
      <c r="D41" s="121" t="s">
        <v>97</v>
      </c>
      <c r="E41" s="121" t="s">
        <v>85</v>
      </c>
      <c r="F41" s="121">
        <v>3</v>
      </c>
      <c r="N41" s="121" t="s">
        <v>376</v>
      </c>
    </row>
    <row r="42" spans="1:14" ht="14.1" customHeight="1">
      <c r="A42" s="186" t="s">
        <v>169</v>
      </c>
      <c r="B42" s="186"/>
      <c r="C42" s="186" t="s">
        <v>377</v>
      </c>
      <c r="D42" s="121" t="s">
        <v>97</v>
      </c>
      <c r="E42" s="121" t="s">
        <v>85</v>
      </c>
      <c r="F42" s="121">
        <v>3</v>
      </c>
      <c r="N42" s="121" t="s">
        <v>377</v>
      </c>
    </row>
    <row r="43" spans="1:14" ht="14.1" customHeight="1">
      <c r="A43" s="186" t="s">
        <v>170</v>
      </c>
      <c r="B43" s="186"/>
      <c r="C43" s="186" t="s">
        <v>378</v>
      </c>
      <c r="D43" s="121" t="s">
        <v>97</v>
      </c>
      <c r="E43" s="121" t="s">
        <v>85</v>
      </c>
      <c r="F43" s="121">
        <v>3</v>
      </c>
      <c r="N43" s="121" t="s">
        <v>378</v>
      </c>
    </row>
    <row r="44" spans="1:14" ht="14.1" customHeight="1">
      <c r="A44" s="186" t="s">
        <v>173</v>
      </c>
      <c r="B44" s="186"/>
      <c r="C44" s="186" t="s">
        <v>379</v>
      </c>
      <c r="D44" s="121" t="s">
        <v>97</v>
      </c>
      <c r="E44" s="121" t="s">
        <v>85</v>
      </c>
      <c r="F44" s="121">
        <v>3</v>
      </c>
      <c r="N44" s="121" t="s">
        <v>379</v>
      </c>
    </row>
    <row r="45" spans="1:14" ht="14.1" customHeight="1">
      <c r="A45" s="186" t="s">
        <v>174</v>
      </c>
      <c r="B45" s="186"/>
      <c r="C45" s="186" t="s">
        <v>380</v>
      </c>
      <c r="D45" s="121" t="s">
        <v>97</v>
      </c>
      <c r="E45" s="121" t="s">
        <v>85</v>
      </c>
      <c r="F45" s="121">
        <v>3</v>
      </c>
      <c r="N45" s="121" t="s">
        <v>380</v>
      </c>
    </row>
    <row r="46" spans="1:14" ht="14.1" customHeight="1">
      <c r="A46" s="186" t="s">
        <v>176</v>
      </c>
      <c r="B46" s="186"/>
      <c r="C46" s="186" t="s">
        <v>381</v>
      </c>
      <c r="D46" s="121" t="s">
        <v>97</v>
      </c>
      <c r="E46" s="121" t="s">
        <v>85</v>
      </c>
      <c r="F46" s="121">
        <v>3</v>
      </c>
      <c r="N46" s="121" t="s">
        <v>381</v>
      </c>
    </row>
    <row r="47" spans="1:14" ht="14.1" customHeight="1">
      <c r="A47" s="186" t="s">
        <v>177</v>
      </c>
      <c r="B47" s="186"/>
      <c r="C47" s="186" t="s">
        <v>382</v>
      </c>
      <c r="D47" s="121" t="s">
        <v>97</v>
      </c>
      <c r="E47" s="121" t="s">
        <v>85</v>
      </c>
      <c r="F47" s="121">
        <v>3</v>
      </c>
      <c r="N47" s="121" t="s">
        <v>382</v>
      </c>
    </row>
    <row r="48" spans="1:14" ht="14.1" customHeight="1">
      <c r="A48" s="186" t="s">
        <v>179</v>
      </c>
      <c r="B48" s="186"/>
      <c r="C48" s="186" t="s">
        <v>383</v>
      </c>
      <c r="D48" s="121" t="s">
        <v>97</v>
      </c>
      <c r="E48" s="121" t="s">
        <v>85</v>
      </c>
      <c r="F48" s="121">
        <v>3</v>
      </c>
      <c r="N48" s="121" t="s">
        <v>383</v>
      </c>
    </row>
    <row r="49" spans="1:14" ht="14.1" customHeight="1">
      <c r="A49" s="186" t="s">
        <v>180</v>
      </c>
      <c r="B49" s="186"/>
      <c r="C49" s="186" t="s">
        <v>384</v>
      </c>
      <c r="D49" s="121" t="s">
        <v>97</v>
      </c>
      <c r="E49" s="121" t="s">
        <v>85</v>
      </c>
      <c r="F49" s="121">
        <v>3</v>
      </c>
      <c r="N49" s="121" t="s">
        <v>384</v>
      </c>
    </row>
    <row r="50" spans="1:14" ht="14.1" customHeight="1">
      <c r="A50" s="186" t="s">
        <v>185</v>
      </c>
      <c r="B50" s="186"/>
      <c r="C50" s="186" t="s">
        <v>385</v>
      </c>
      <c r="D50" s="121" t="s">
        <v>97</v>
      </c>
      <c r="E50" s="121" t="s">
        <v>85</v>
      </c>
      <c r="F50" s="121">
        <v>3</v>
      </c>
      <c r="N50" s="121" t="s">
        <v>385</v>
      </c>
    </row>
    <row r="51" spans="1:14" ht="14.1" customHeight="1">
      <c r="A51" s="186" t="s">
        <v>186</v>
      </c>
      <c r="B51" s="186"/>
      <c r="C51" s="186" t="s">
        <v>386</v>
      </c>
      <c r="D51" s="121" t="s">
        <v>97</v>
      </c>
      <c r="E51" s="121" t="s">
        <v>85</v>
      </c>
      <c r="F51" s="121">
        <v>3</v>
      </c>
      <c r="N51" s="121" t="s">
        <v>386</v>
      </c>
    </row>
    <row r="52" spans="1:14" ht="14.1" customHeight="1">
      <c r="A52" s="186" t="s">
        <v>188</v>
      </c>
      <c r="B52" s="186"/>
      <c r="C52" s="186" t="s">
        <v>387</v>
      </c>
      <c r="D52" s="121" t="s">
        <v>97</v>
      </c>
      <c r="E52" s="121" t="s">
        <v>85</v>
      </c>
      <c r="F52" s="121">
        <v>3</v>
      </c>
      <c r="N52" s="121" t="s">
        <v>387</v>
      </c>
    </row>
    <row r="53" spans="1:14" ht="14.1" customHeight="1">
      <c r="A53" s="186" t="s">
        <v>189</v>
      </c>
      <c r="B53" s="186"/>
      <c r="C53" s="186" t="s">
        <v>388</v>
      </c>
      <c r="D53" s="121" t="s">
        <v>97</v>
      </c>
      <c r="E53" s="121" t="s">
        <v>85</v>
      </c>
      <c r="F53" s="121">
        <v>3</v>
      </c>
      <c r="N53" s="121" t="s">
        <v>388</v>
      </c>
    </row>
    <row r="54" spans="1:14" ht="14.1" customHeight="1">
      <c r="A54" s="186" t="s">
        <v>191</v>
      </c>
      <c r="B54" s="186"/>
      <c r="C54" s="186" t="s">
        <v>389</v>
      </c>
      <c r="D54" s="121" t="s">
        <v>97</v>
      </c>
      <c r="E54" s="121" t="s">
        <v>85</v>
      </c>
      <c r="F54" s="121">
        <v>3</v>
      </c>
      <c r="N54" s="121" t="s">
        <v>389</v>
      </c>
    </row>
    <row r="55" spans="1:14" ht="14.1" customHeight="1">
      <c r="A55" s="186" t="s">
        <v>192</v>
      </c>
      <c r="B55" s="186"/>
      <c r="C55" s="186" t="s">
        <v>390</v>
      </c>
      <c r="D55" s="121" t="s">
        <v>97</v>
      </c>
      <c r="E55" s="121" t="s">
        <v>85</v>
      </c>
      <c r="F55" s="121">
        <v>3</v>
      </c>
      <c r="N55" s="121" t="s">
        <v>390</v>
      </c>
    </row>
    <row r="56" spans="1:14" ht="14.1" customHeight="1">
      <c r="A56" s="186" t="s">
        <v>195</v>
      </c>
      <c r="B56" s="186"/>
      <c r="C56" s="186" t="s">
        <v>391</v>
      </c>
      <c r="D56" s="121" t="s">
        <v>97</v>
      </c>
      <c r="E56" s="121" t="s">
        <v>85</v>
      </c>
      <c r="F56" s="121">
        <v>3</v>
      </c>
      <c r="N56" s="121" t="s">
        <v>391</v>
      </c>
    </row>
    <row r="57" spans="1:14" ht="14.1" customHeight="1">
      <c r="A57" s="186" t="s">
        <v>196</v>
      </c>
      <c r="B57" s="186"/>
      <c r="C57" s="186" t="s">
        <v>392</v>
      </c>
      <c r="D57" s="121" t="s">
        <v>97</v>
      </c>
      <c r="E57" s="121" t="s">
        <v>85</v>
      </c>
      <c r="F57" s="121">
        <v>3</v>
      </c>
      <c r="N57" s="121" t="s">
        <v>392</v>
      </c>
    </row>
    <row r="58" spans="1:14" ht="14.1" customHeight="1">
      <c r="A58" s="186" t="s">
        <v>198</v>
      </c>
      <c r="B58" s="186"/>
      <c r="C58" s="186" t="s">
        <v>393</v>
      </c>
      <c r="D58" s="121" t="s">
        <v>97</v>
      </c>
      <c r="E58" s="121" t="s">
        <v>85</v>
      </c>
      <c r="F58" s="121">
        <v>3</v>
      </c>
      <c r="N58" s="121" t="s">
        <v>393</v>
      </c>
    </row>
    <row r="59" spans="1:14" ht="14.1" customHeight="1">
      <c r="A59" s="186" t="s">
        <v>199</v>
      </c>
      <c r="B59" s="186"/>
      <c r="C59" s="186" t="s">
        <v>394</v>
      </c>
      <c r="D59" s="121" t="s">
        <v>97</v>
      </c>
      <c r="E59" s="121" t="s">
        <v>85</v>
      </c>
      <c r="F59" s="121">
        <v>3</v>
      </c>
      <c r="N59" s="121" t="s">
        <v>394</v>
      </c>
    </row>
    <row r="60" spans="1:14" ht="14.1" customHeight="1">
      <c r="A60" s="186" t="s">
        <v>201</v>
      </c>
      <c r="B60" s="186"/>
      <c r="C60" s="186" t="s">
        <v>395</v>
      </c>
      <c r="D60" s="121" t="s">
        <v>97</v>
      </c>
      <c r="E60" s="121" t="s">
        <v>85</v>
      </c>
      <c r="F60" s="121">
        <v>3</v>
      </c>
      <c r="N60" s="121" t="s">
        <v>395</v>
      </c>
    </row>
    <row r="61" spans="1:14" ht="14.1" customHeight="1">
      <c r="A61" s="186" t="s">
        <v>202</v>
      </c>
      <c r="B61" s="186"/>
      <c r="C61" s="186" t="s">
        <v>396</v>
      </c>
      <c r="D61" s="121" t="s">
        <v>97</v>
      </c>
      <c r="E61" s="121" t="s">
        <v>85</v>
      </c>
      <c r="F61" s="121">
        <v>3</v>
      </c>
      <c r="N61" s="121" t="s">
        <v>396</v>
      </c>
    </row>
    <row r="62" spans="1:14" ht="14.1" customHeight="1">
      <c r="A62" s="186" t="s">
        <v>205</v>
      </c>
      <c r="B62" s="186"/>
      <c r="C62" s="186" t="s">
        <v>397</v>
      </c>
      <c r="D62" s="121" t="s">
        <v>97</v>
      </c>
      <c r="E62" s="121" t="s">
        <v>85</v>
      </c>
      <c r="F62" s="121">
        <v>3</v>
      </c>
      <c r="N62" s="121" t="s">
        <v>397</v>
      </c>
    </row>
    <row r="63" spans="1:14" ht="14.1" customHeight="1">
      <c r="A63" s="186" t="s">
        <v>206</v>
      </c>
      <c r="B63" s="186"/>
      <c r="C63" s="186" t="s">
        <v>398</v>
      </c>
      <c r="D63" s="121" t="s">
        <v>97</v>
      </c>
      <c r="E63" s="121" t="s">
        <v>85</v>
      </c>
      <c r="F63" s="121">
        <v>3</v>
      </c>
      <c r="N63" s="121" t="s">
        <v>398</v>
      </c>
    </row>
    <row r="64" spans="1:14" ht="14.1" customHeight="1">
      <c r="A64" s="186" t="s">
        <v>208</v>
      </c>
      <c r="B64" s="186"/>
      <c r="C64" s="186" t="s">
        <v>399</v>
      </c>
      <c r="D64" s="121" t="s">
        <v>97</v>
      </c>
      <c r="E64" s="121" t="s">
        <v>85</v>
      </c>
      <c r="F64" s="121">
        <v>3</v>
      </c>
      <c r="N64" s="121" t="s">
        <v>399</v>
      </c>
    </row>
    <row r="65" spans="1:14" ht="14.1" customHeight="1">
      <c r="A65" s="186" t="s">
        <v>209</v>
      </c>
      <c r="B65" s="186"/>
      <c r="C65" s="186" t="s">
        <v>400</v>
      </c>
      <c r="D65" s="121" t="s">
        <v>97</v>
      </c>
      <c r="E65" s="121" t="s">
        <v>85</v>
      </c>
      <c r="F65" s="121">
        <v>3</v>
      </c>
      <c r="N65" s="121" t="s">
        <v>400</v>
      </c>
    </row>
    <row r="66" spans="1:14" ht="14.1" customHeight="1">
      <c r="A66" s="186" t="s">
        <v>211</v>
      </c>
      <c r="B66" s="186"/>
      <c r="C66" s="186" t="s">
        <v>401</v>
      </c>
      <c r="D66" s="121" t="s">
        <v>97</v>
      </c>
      <c r="E66" s="121" t="s">
        <v>85</v>
      </c>
      <c r="F66" s="121">
        <v>3</v>
      </c>
      <c r="N66" s="121" t="s">
        <v>401</v>
      </c>
    </row>
    <row r="67" spans="1:14" ht="14.1" customHeight="1">
      <c r="A67" s="186" t="s">
        <v>212</v>
      </c>
      <c r="B67" s="186"/>
      <c r="C67" s="186" t="s">
        <v>402</v>
      </c>
      <c r="D67" s="121" t="s">
        <v>97</v>
      </c>
      <c r="E67" s="121" t="s">
        <v>85</v>
      </c>
      <c r="F67" s="121">
        <v>3</v>
      </c>
      <c r="N67" s="121" t="s">
        <v>402</v>
      </c>
    </row>
    <row r="68" spans="1:14" ht="14.1" customHeight="1">
      <c r="A68" s="186" t="s">
        <v>215</v>
      </c>
      <c r="B68" s="186"/>
      <c r="C68" s="186" t="s">
        <v>403</v>
      </c>
      <c r="D68" s="121" t="s">
        <v>97</v>
      </c>
      <c r="E68" s="121" t="s">
        <v>85</v>
      </c>
      <c r="F68" s="121">
        <v>3</v>
      </c>
      <c r="N68" s="121" t="s">
        <v>403</v>
      </c>
    </row>
    <row r="69" spans="1:14" ht="14.1" customHeight="1">
      <c r="A69" s="186" t="s">
        <v>216</v>
      </c>
      <c r="B69" s="186"/>
      <c r="C69" s="186" t="s">
        <v>404</v>
      </c>
      <c r="D69" s="121" t="s">
        <v>97</v>
      </c>
      <c r="E69" s="121" t="s">
        <v>85</v>
      </c>
      <c r="F69" s="121">
        <v>3</v>
      </c>
      <c r="N69" s="121" t="s">
        <v>404</v>
      </c>
    </row>
    <row r="70" spans="1:14" ht="14.1" customHeight="1">
      <c r="A70" s="186" t="s">
        <v>218</v>
      </c>
      <c r="B70" s="186"/>
      <c r="C70" s="186" t="s">
        <v>405</v>
      </c>
      <c r="D70" s="121" t="s">
        <v>97</v>
      </c>
      <c r="E70" s="121" t="s">
        <v>85</v>
      </c>
      <c r="F70" s="121">
        <v>3</v>
      </c>
      <c r="N70" s="121" t="s">
        <v>405</v>
      </c>
    </row>
    <row r="71" spans="1:14" ht="14.1" customHeight="1">
      <c r="A71" s="186" t="s">
        <v>219</v>
      </c>
      <c r="B71" s="186"/>
      <c r="C71" s="186" t="s">
        <v>406</v>
      </c>
      <c r="D71" s="121" t="s">
        <v>97</v>
      </c>
      <c r="E71" s="121" t="s">
        <v>85</v>
      </c>
      <c r="F71" s="121">
        <v>3</v>
      </c>
      <c r="N71" s="121" t="s">
        <v>406</v>
      </c>
    </row>
    <row r="72" spans="1:14" ht="14.1" customHeight="1">
      <c r="A72" s="186" t="s">
        <v>221</v>
      </c>
      <c r="B72" s="186"/>
      <c r="C72" s="186" t="s">
        <v>407</v>
      </c>
      <c r="D72" s="121" t="s">
        <v>97</v>
      </c>
      <c r="E72" s="121" t="s">
        <v>85</v>
      </c>
      <c r="F72" s="121">
        <v>3</v>
      </c>
      <c r="N72" s="121" t="s">
        <v>407</v>
      </c>
    </row>
    <row r="73" spans="1:14" ht="14.1" customHeight="1">
      <c r="A73" s="186" t="s">
        <v>222</v>
      </c>
      <c r="B73" s="186"/>
      <c r="C73" s="186" t="s">
        <v>408</v>
      </c>
      <c r="D73" s="121" t="s">
        <v>97</v>
      </c>
      <c r="E73" s="121" t="s">
        <v>85</v>
      </c>
      <c r="F73" s="121">
        <v>3</v>
      </c>
      <c r="N73" s="121" t="s">
        <v>408</v>
      </c>
    </row>
    <row r="74" spans="1:14" ht="14.1" customHeight="1">
      <c r="A74" s="186" t="s">
        <v>225</v>
      </c>
      <c r="B74" s="186"/>
      <c r="C74" s="186" t="s">
        <v>409</v>
      </c>
      <c r="D74" s="121" t="s">
        <v>97</v>
      </c>
      <c r="E74" s="121" t="s">
        <v>85</v>
      </c>
      <c r="F74" s="121">
        <v>3</v>
      </c>
      <c r="N74" s="121" t="s">
        <v>409</v>
      </c>
    </row>
    <row r="75" spans="1:14" ht="14.1" customHeight="1">
      <c r="A75" s="186" t="s">
        <v>226</v>
      </c>
      <c r="B75" s="186"/>
      <c r="C75" s="186" t="s">
        <v>410</v>
      </c>
      <c r="D75" s="121" t="s">
        <v>97</v>
      </c>
      <c r="E75" s="121" t="s">
        <v>85</v>
      </c>
      <c r="F75" s="121">
        <v>3</v>
      </c>
      <c r="N75" s="121" t="s">
        <v>410</v>
      </c>
    </row>
    <row r="76" spans="1:14" ht="14.1" customHeight="1">
      <c r="A76" s="186" t="s">
        <v>228</v>
      </c>
      <c r="B76" s="186"/>
      <c r="C76" s="186" t="s">
        <v>411</v>
      </c>
      <c r="D76" s="121" t="s">
        <v>97</v>
      </c>
      <c r="E76" s="121" t="s">
        <v>85</v>
      </c>
      <c r="F76" s="121">
        <v>3</v>
      </c>
      <c r="N76" s="121" t="s">
        <v>411</v>
      </c>
    </row>
    <row r="77" spans="1:14" ht="14.1" customHeight="1">
      <c r="A77" s="186" t="s">
        <v>229</v>
      </c>
      <c r="B77" s="186"/>
      <c r="C77" s="186" t="s">
        <v>412</v>
      </c>
      <c r="D77" s="121" t="s">
        <v>97</v>
      </c>
      <c r="E77" s="121" t="s">
        <v>85</v>
      </c>
      <c r="F77" s="121">
        <v>3</v>
      </c>
      <c r="N77" s="121" t="s">
        <v>412</v>
      </c>
    </row>
    <row r="78" spans="1:14" ht="14.1" customHeight="1">
      <c r="A78" s="186" t="s">
        <v>231</v>
      </c>
      <c r="B78" s="186"/>
      <c r="C78" s="186" t="s">
        <v>413</v>
      </c>
      <c r="D78" s="121" t="s">
        <v>97</v>
      </c>
      <c r="E78" s="121" t="s">
        <v>85</v>
      </c>
      <c r="F78" s="121">
        <v>3</v>
      </c>
      <c r="N78" s="121" t="s">
        <v>413</v>
      </c>
    </row>
    <row r="79" spans="1:14" ht="14.1" customHeight="1">
      <c r="A79" s="186" t="s">
        <v>232</v>
      </c>
      <c r="B79" s="186"/>
      <c r="C79" s="186" t="s">
        <v>414</v>
      </c>
      <c r="D79" s="121" t="s">
        <v>97</v>
      </c>
      <c r="E79" s="121" t="s">
        <v>85</v>
      </c>
      <c r="F79" s="121">
        <v>3</v>
      </c>
      <c r="N79" s="121" t="s">
        <v>414</v>
      </c>
    </row>
    <row r="80" spans="1:14" ht="14.1" customHeight="1">
      <c r="A80" s="185" t="s">
        <v>240</v>
      </c>
      <c r="C80" s="121" t="s">
        <v>415</v>
      </c>
      <c r="D80" s="121" t="s">
        <v>238</v>
      </c>
      <c r="E80" s="121" t="s">
        <v>85</v>
      </c>
      <c r="F80" s="121">
        <v>0</v>
      </c>
      <c r="N80" s="121" t="s">
        <v>415</v>
      </c>
    </row>
    <row r="81" spans="1:14" ht="14.1" customHeight="1">
      <c r="A81" s="185" t="s">
        <v>241</v>
      </c>
      <c r="C81" s="121" t="s">
        <v>416</v>
      </c>
      <c r="D81" s="121" t="s">
        <v>238</v>
      </c>
      <c r="E81" s="121" t="s">
        <v>85</v>
      </c>
      <c r="F81" s="121">
        <v>0</v>
      </c>
      <c r="N81" s="121" t="s">
        <v>416</v>
      </c>
    </row>
    <row r="82" spans="1:14" ht="14.1" customHeight="1">
      <c r="A82" s="185" t="s">
        <v>245</v>
      </c>
      <c r="C82" s="121" t="s">
        <v>417</v>
      </c>
      <c r="D82" s="121" t="s">
        <v>243</v>
      </c>
      <c r="E82" s="121" t="s">
        <v>85</v>
      </c>
      <c r="F82" s="121">
        <v>0</v>
      </c>
      <c r="N82" s="121" t="s">
        <v>417</v>
      </c>
    </row>
    <row r="83" spans="1:14" ht="14.1" customHeight="1">
      <c r="A83" s="185" t="s">
        <v>246</v>
      </c>
      <c r="C83" s="121" t="s">
        <v>418</v>
      </c>
      <c r="D83" s="121" t="s">
        <v>243</v>
      </c>
      <c r="E83" s="121" t="s">
        <v>85</v>
      </c>
      <c r="F83" s="121">
        <v>0</v>
      </c>
      <c r="N83" s="121" t="s">
        <v>418</v>
      </c>
    </row>
    <row r="84" spans="1:14" ht="14.1" customHeight="1">
      <c r="A84" s="185" t="s">
        <v>249</v>
      </c>
      <c r="C84" s="121" t="s">
        <v>419</v>
      </c>
      <c r="D84" s="121" t="s">
        <v>238</v>
      </c>
      <c r="E84" s="121" t="s">
        <v>85</v>
      </c>
      <c r="F84" s="121">
        <v>0</v>
      </c>
      <c r="N84" s="121" t="s">
        <v>419</v>
      </c>
    </row>
    <row r="85" spans="1:14" ht="14.1" customHeight="1">
      <c r="A85" s="185" t="s">
        <v>250</v>
      </c>
      <c r="C85" s="121" t="s">
        <v>420</v>
      </c>
      <c r="D85" s="121" t="s">
        <v>238</v>
      </c>
      <c r="E85" s="121" t="s">
        <v>85</v>
      </c>
      <c r="F85" s="121">
        <v>0</v>
      </c>
      <c r="N85" s="121" t="s">
        <v>420</v>
      </c>
    </row>
    <row r="86" spans="1:14" ht="14.1" customHeight="1">
      <c r="A86" s="185" t="s">
        <v>253</v>
      </c>
      <c r="C86" s="121" t="s">
        <v>421</v>
      </c>
      <c r="D86" s="121" t="s">
        <v>243</v>
      </c>
      <c r="E86" s="121" t="s">
        <v>85</v>
      </c>
      <c r="F86" s="121">
        <v>0</v>
      </c>
      <c r="N86" s="121" t="s">
        <v>421</v>
      </c>
    </row>
    <row r="87" spans="1:14" ht="14.1" customHeight="1">
      <c r="A87" s="185" t="s">
        <v>254</v>
      </c>
      <c r="C87" s="121" t="s">
        <v>422</v>
      </c>
      <c r="D87" s="121" t="s">
        <v>243</v>
      </c>
      <c r="E87" s="121" t="s">
        <v>85</v>
      </c>
      <c r="F87" s="121">
        <v>0</v>
      </c>
      <c r="N87" s="121" t="s">
        <v>422</v>
      </c>
    </row>
    <row r="88" spans="1:14" ht="14.1" customHeight="1">
      <c r="A88" s="185" t="s">
        <v>257</v>
      </c>
      <c r="C88" s="121" t="s">
        <v>423</v>
      </c>
      <c r="D88" s="121" t="s">
        <v>238</v>
      </c>
      <c r="E88" s="121" t="s">
        <v>85</v>
      </c>
      <c r="F88" s="121">
        <v>0</v>
      </c>
      <c r="N88" s="121" t="s">
        <v>423</v>
      </c>
    </row>
    <row r="89" spans="1:14" ht="14.1" customHeight="1">
      <c r="A89" s="185" t="s">
        <v>258</v>
      </c>
      <c r="C89" s="121" t="s">
        <v>424</v>
      </c>
      <c r="D89" s="121" t="s">
        <v>238</v>
      </c>
      <c r="E89" s="121" t="s">
        <v>85</v>
      </c>
      <c r="F89" s="121">
        <v>0</v>
      </c>
      <c r="N89" s="121" t="s">
        <v>424</v>
      </c>
    </row>
    <row r="90" spans="1:14" ht="14.1" customHeight="1">
      <c r="A90" s="185" t="s">
        <v>261</v>
      </c>
      <c r="C90" s="121" t="s">
        <v>425</v>
      </c>
      <c r="D90" s="121" t="s">
        <v>19</v>
      </c>
      <c r="E90" s="121" t="s">
        <v>85</v>
      </c>
      <c r="F90" s="121">
        <v>0</v>
      </c>
      <c r="N90" s="121" t="s">
        <v>425</v>
      </c>
    </row>
    <row r="91" spans="1:14" ht="14.1" customHeight="1">
      <c r="A91" s="185" t="s">
        <v>262</v>
      </c>
      <c r="C91" s="121" t="s">
        <v>426</v>
      </c>
      <c r="D91" s="121" t="s">
        <v>19</v>
      </c>
      <c r="E91" s="121" t="s">
        <v>85</v>
      </c>
      <c r="F91" s="121">
        <v>0</v>
      </c>
      <c r="N91" s="121" t="s">
        <v>426</v>
      </c>
    </row>
    <row r="92" spans="1:14" ht="14.1" customHeight="1">
      <c r="A92" s="185" t="s">
        <v>265</v>
      </c>
      <c r="C92" s="121" t="s">
        <v>427</v>
      </c>
      <c r="D92" s="121" t="s">
        <v>19</v>
      </c>
      <c r="E92" s="121" t="s">
        <v>85</v>
      </c>
      <c r="F92" s="121">
        <v>0</v>
      </c>
      <c r="N92" s="121" t="s">
        <v>427</v>
      </c>
    </row>
    <row r="93" spans="1:14" ht="14.1" customHeight="1">
      <c r="A93" s="185" t="s">
        <v>266</v>
      </c>
      <c r="C93" s="121" t="s">
        <v>428</v>
      </c>
      <c r="D93" s="121" t="s">
        <v>19</v>
      </c>
      <c r="E93" s="121" t="s">
        <v>85</v>
      </c>
      <c r="F93" s="121">
        <v>0</v>
      </c>
      <c r="N93" s="121" t="s">
        <v>428</v>
      </c>
    </row>
    <row r="94" spans="1:14" ht="14.1" customHeight="1">
      <c r="A94" s="185" t="s">
        <v>270</v>
      </c>
      <c r="C94" s="121" t="s">
        <v>429</v>
      </c>
      <c r="D94" s="121" t="s">
        <v>268</v>
      </c>
      <c r="E94" s="121" t="s">
        <v>85</v>
      </c>
      <c r="F94" s="121">
        <v>0</v>
      </c>
      <c r="N94" s="121" t="s">
        <v>429</v>
      </c>
    </row>
    <row r="95" spans="1:14" ht="14.1" customHeight="1">
      <c r="A95" s="185" t="s">
        <v>271</v>
      </c>
      <c r="C95" s="121" t="s">
        <v>430</v>
      </c>
      <c r="D95" s="121" t="s">
        <v>268</v>
      </c>
      <c r="E95" s="121" t="s">
        <v>85</v>
      </c>
      <c r="F95" s="121">
        <v>0</v>
      </c>
      <c r="N95" s="121" t="s">
        <v>430</v>
      </c>
    </row>
    <row r="96" spans="1:14" ht="14.1" customHeight="1">
      <c r="A96" s="185" t="s">
        <v>274</v>
      </c>
      <c r="C96" s="121" t="s">
        <v>431</v>
      </c>
      <c r="D96" s="121" t="s">
        <v>268</v>
      </c>
      <c r="E96" s="121" t="s">
        <v>85</v>
      </c>
      <c r="F96" s="121">
        <v>0</v>
      </c>
      <c r="N96" s="121" t="s">
        <v>431</v>
      </c>
    </row>
    <row r="97" spans="1:14" ht="14.1" customHeight="1">
      <c r="A97" s="185" t="s">
        <v>275</v>
      </c>
      <c r="C97" s="121" t="s">
        <v>432</v>
      </c>
      <c r="D97" s="121" t="s">
        <v>268</v>
      </c>
      <c r="E97" s="121" t="s">
        <v>85</v>
      </c>
      <c r="F97" s="121">
        <v>0</v>
      </c>
      <c r="N97" s="121" t="s">
        <v>432</v>
      </c>
    </row>
    <row r="98" spans="1:14" ht="14.1" customHeight="1">
      <c r="A98" s="185" t="s">
        <v>278</v>
      </c>
      <c r="C98" s="121" t="s">
        <v>433</v>
      </c>
      <c r="D98" s="121" t="s">
        <v>243</v>
      </c>
      <c r="E98" s="121" t="s">
        <v>85</v>
      </c>
      <c r="F98" s="121">
        <v>0</v>
      </c>
      <c r="N98" s="121" t="s">
        <v>433</v>
      </c>
    </row>
    <row r="99" spans="1:14" ht="14.1" customHeight="1">
      <c r="A99" s="185" t="s">
        <v>279</v>
      </c>
      <c r="C99" s="121" t="s">
        <v>434</v>
      </c>
      <c r="D99" s="121" t="s">
        <v>243</v>
      </c>
      <c r="E99" s="121" t="s">
        <v>85</v>
      </c>
      <c r="F99" s="121">
        <v>0</v>
      </c>
      <c r="N99" s="121" t="s">
        <v>434</v>
      </c>
    </row>
    <row r="100" spans="1:14" ht="14.1" customHeight="1">
      <c r="A100" s="185" t="s">
        <v>282</v>
      </c>
      <c r="C100" s="121" t="s">
        <v>435</v>
      </c>
      <c r="D100" s="121" t="s">
        <v>243</v>
      </c>
      <c r="E100" s="121" t="s">
        <v>85</v>
      </c>
      <c r="F100" s="121">
        <v>0</v>
      </c>
      <c r="N100" s="121" t="s">
        <v>435</v>
      </c>
    </row>
    <row r="101" spans="1:14" ht="14.1" customHeight="1">
      <c r="A101" s="185" t="s">
        <v>283</v>
      </c>
      <c r="C101" s="121" t="s">
        <v>436</v>
      </c>
      <c r="D101" s="121" t="s">
        <v>243</v>
      </c>
      <c r="E101" s="121" t="s">
        <v>85</v>
      </c>
      <c r="F101" s="121">
        <v>0</v>
      </c>
      <c r="N101" s="121" t="s">
        <v>436</v>
      </c>
    </row>
    <row r="102" spans="1:14" ht="14.1" customHeight="1">
      <c r="A102" s="185" t="s">
        <v>286</v>
      </c>
      <c r="C102" s="121" t="s">
        <v>437</v>
      </c>
      <c r="D102" s="121" t="s">
        <v>243</v>
      </c>
      <c r="E102" s="121" t="s">
        <v>85</v>
      </c>
      <c r="F102" s="121">
        <v>0</v>
      </c>
      <c r="N102" s="121" t="s">
        <v>437</v>
      </c>
    </row>
    <row r="103" spans="1:14" ht="14.1" customHeight="1">
      <c r="A103" s="185" t="s">
        <v>287</v>
      </c>
      <c r="C103" s="121" t="s">
        <v>438</v>
      </c>
      <c r="D103" s="121" t="s">
        <v>243</v>
      </c>
      <c r="E103" s="121" t="s">
        <v>85</v>
      </c>
      <c r="F103" s="121">
        <v>0</v>
      </c>
      <c r="N103" s="121" t="s">
        <v>438</v>
      </c>
    </row>
    <row r="104" spans="1:14" ht="14.1" customHeight="1">
      <c r="A104" s="185" t="s">
        <v>290</v>
      </c>
      <c r="C104" s="121" t="s">
        <v>439</v>
      </c>
      <c r="D104" s="121" t="s">
        <v>268</v>
      </c>
      <c r="E104" s="121" t="s">
        <v>85</v>
      </c>
      <c r="F104" s="121">
        <v>0</v>
      </c>
      <c r="N104" s="121" t="s">
        <v>439</v>
      </c>
    </row>
    <row r="105" spans="1:14" ht="14.1" customHeight="1">
      <c r="A105" s="185" t="s">
        <v>291</v>
      </c>
      <c r="C105" s="121" t="s">
        <v>440</v>
      </c>
      <c r="D105" s="121" t="s">
        <v>268</v>
      </c>
      <c r="E105" s="121" t="s">
        <v>85</v>
      </c>
      <c r="F105" s="121">
        <v>0</v>
      </c>
      <c r="N105" s="121" t="s">
        <v>440</v>
      </c>
    </row>
    <row r="106" spans="1:14" ht="14.1" customHeight="1">
      <c r="A106" s="185" t="s">
        <v>294</v>
      </c>
      <c r="C106" s="121" t="s">
        <v>441</v>
      </c>
      <c r="D106" s="121" t="s">
        <v>268</v>
      </c>
      <c r="E106" s="121" t="s">
        <v>85</v>
      </c>
      <c r="F106" s="121">
        <v>0</v>
      </c>
      <c r="N106" s="121" t="s">
        <v>441</v>
      </c>
    </row>
    <row r="107" spans="1:14" ht="14.1" customHeight="1">
      <c r="A107" s="185" t="s">
        <v>295</v>
      </c>
      <c r="C107" s="121" t="s">
        <v>442</v>
      </c>
      <c r="D107" s="121" t="s">
        <v>268</v>
      </c>
      <c r="E107" s="121" t="s">
        <v>85</v>
      </c>
      <c r="F107" s="121">
        <v>0</v>
      </c>
      <c r="N107" s="121" t="s">
        <v>442</v>
      </c>
    </row>
    <row r="108" spans="1:14" ht="14.1" customHeight="1">
      <c r="A108" s="185" t="s">
        <v>298</v>
      </c>
      <c r="C108" s="121" t="s">
        <v>443</v>
      </c>
      <c r="D108" s="121" t="s">
        <v>243</v>
      </c>
      <c r="E108" s="121" t="s">
        <v>85</v>
      </c>
      <c r="F108" s="121">
        <v>0</v>
      </c>
      <c r="N108" s="121" t="s">
        <v>443</v>
      </c>
    </row>
    <row r="109" spans="1:14" ht="14.1" customHeight="1">
      <c r="A109" s="185" t="s">
        <v>299</v>
      </c>
      <c r="C109" s="121" t="s">
        <v>444</v>
      </c>
      <c r="D109" s="121" t="s">
        <v>243</v>
      </c>
      <c r="E109" s="121" t="s">
        <v>85</v>
      </c>
      <c r="F109" s="121">
        <v>0</v>
      </c>
      <c r="N109" s="121" t="s">
        <v>444</v>
      </c>
    </row>
    <row r="110" spans="1:14" ht="14.1" customHeight="1">
      <c r="A110" s="185" t="s">
        <v>302</v>
      </c>
      <c r="C110" s="121" t="s">
        <v>445</v>
      </c>
      <c r="D110" s="121" t="s">
        <v>243</v>
      </c>
      <c r="E110" s="121" t="s">
        <v>85</v>
      </c>
      <c r="F110" s="121">
        <v>0</v>
      </c>
      <c r="N110" s="121" t="s">
        <v>445</v>
      </c>
    </row>
    <row r="111" spans="1:14" ht="14.1" customHeight="1">
      <c r="A111" s="185" t="s">
        <v>303</v>
      </c>
      <c r="C111" s="121" t="s">
        <v>446</v>
      </c>
      <c r="D111" s="121" t="s">
        <v>243</v>
      </c>
      <c r="E111" s="121" t="s">
        <v>85</v>
      </c>
      <c r="F111" s="121">
        <v>0</v>
      </c>
      <c r="N111" s="121" t="s">
        <v>446</v>
      </c>
    </row>
    <row r="112" spans="1:14" ht="14.1" customHeight="1">
      <c r="A112" s="185" t="s">
        <v>306</v>
      </c>
      <c r="C112" s="121" t="s">
        <v>447</v>
      </c>
      <c r="D112" s="121" t="s">
        <v>243</v>
      </c>
      <c r="E112" s="121" t="s">
        <v>85</v>
      </c>
      <c r="F112" s="121">
        <v>0</v>
      </c>
      <c r="N112" s="121" t="s">
        <v>447</v>
      </c>
    </row>
    <row r="113" spans="1:14" ht="14.1" customHeight="1">
      <c r="A113" s="185" t="s">
        <v>307</v>
      </c>
      <c r="C113" s="121" t="s">
        <v>448</v>
      </c>
      <c r="D113" s="121" t="s">
        <v>243</v>
      </c>
      <c r="E113" s="121" t="s">
        <v>85</v>
      </c>
      <c r="F113" s="121">
        <v>0</v>
      </c>
      <c r="N113" s="121" t="s">
        <v>448</v>
      </c>
    </row>
    <row r="114" spans="1:14" ht="14.1" customHeight="1">
      <c r="A114" s="185" t="s">
        <v>311</v>
      </c>
      <c r="C114" s="121" t="s">
        <v>449</v>
      </c>
      <c r="D114" s="121" t="s">
        <v>309</v>
      </c>
      <c r="E114" s="121" t="s">
        <v>85</v>
      </c>
      <c r="F114" s="121">
        <v>0</v>
      </c>
      <c r="N114" s="121" t="s">
        <v>449</v>
      </c>
    </row>
    <row r="115" spans="1:14" ht="14.1" customHeight="1">
      <c r="A115" s="185" t="s">
        <v>312</v>
      </c>
      <c r="C115" s="121" t="s">
        <v>450</v>
      </c>
      <c r="D115" s="121" t="s">
        <v>309</v>
      </c>
      <c r="E115" s="121" t="s">
        <v>85</v>
      </c>
      <c r="F115" s="121">
        <v>0</v>
      </c>
      <c r="N115" s="121" t="s">
        <v>450</v>
      </c>
    </row>
    <row r="116" spans="1:14" ht="14.1" customHeight="1">
      <c r="A116" s="185" t="s">
        <v>317</v>
      </c>
      <c r="C116" s="121" t="s">
        <v>451</v>
      </c>
      <c r="D116" s="121" t="s">
        <v>243</v>
      </c>
      <c r="E116" s="121" t="s">
        <v>85</v>
      </c>
      <c r="F116" s="121">
        <v>0</v>
      </c>
      <c r="N116" s="121" t="s">
        <v>451</v>
      </c>
    </row>
    <row r="117" spans="1:14" ht="14.1" customHeight="1">
      <c r="A117" s="185" t="s">
        <v>318</v>
      </c>
      <c r="C117" s="121" t="s">
        <v>452</v>
      </c>
      <c r="D117" s="121" t="s">
        <v>243</v>
      </c>
      <c r="E117" s="121" t="s">
        <v>85</v>
      </c>
      <c r="F117" s="121">
        <v>0</v>
      </c>
      <c r="N117" s="121" t="s">
        <v>452</v>
      </c>
    </row>
    <row r="118" spans="1:14" ht="14.1" customHeight="1">
      <c r="A118" s="185" t="s">
        <v>321</v>
      </c>
      <c r="C118" s="121" t="s">
        <v>453</v>
      </c>
      <c r="D118" s="121" t="s">
        <v>243</v>
      </c>
      <c r="E118" s="121" t="s">
        <v>85</v>
      </c>
      <c r="F118" s="121">
        <v>0</v>
      </c>
      <c r="N118" s="121" t="s">
        <v>453</v>
      </c>
    </row>
    <row r="119" spans="1:14" ht="14.1" customHeight="1">
      <c r="A119" s="185" t="s">
        <v>322</v>
      </c>
      <c r="C119" s="121" t="s">
        <v>454</v>
      </c>
      <c r="D119" s="121" t="s">
        <v>243</v>
      </c>
      <c r="E119" s="121" t="s">
        <v>85</v>
      </c>
      <c r="F119" s="121">
        <v>0</v>
      </c>
      <c r="N119" s="121" t="s">
        <v>454</v>
      </c>
    </row>
    <row r="120" spans="1:14" ht="14.1" customHeight="1">
      <c r="A120" s="185" t="s">
        <v>325</v>
      </c>
      <c r="C120" s="121" t="s">
        <v>455</v>
      </c>
      <c r="D120" s="121" t="s">
        <v>243</v>
      </c>
      <c r="E120" s="121" t="s">
        <v>85</v>
      </c>
      <c r="F120" s="121">
        <v>0</v>
      </c>
      <c r="N120" s="121" t="s">
        <v>455</v>
      </c>
    </row>
    <row r="121" spans="1:14" ht="14.1" customHeight="1">
      <c r="A121" s="185" t="s">
        <v>326</v>
      </c>
      <c r="C121" s="121" t="s">
        <v>456</v>
      </c>
      <c r="D121" s="121" t="s">
        <v>243</v>
      </c>
      <c r="E121" s="121" t="s">
        <v>85</v>
      </c>
      <c r="F121" s="121">
        <v>0</v>
      </c>
      <c r="N121" s="121" t="s">
        <v>456</v>
      </c>
    </row>
    <row r="122" spans="1:14" ht="14.1" customHeight="1">
      <c r="A122" s="185" t="s">
        <v>329</v>
      </c>
      <c r="C122" s="121" t="s">
        <v>457</v>
      </c>
      <c r="D122" s="121" t="s">
        <v>243</v>
      </c>
      <c r="E122" s="121" t="s">
        <v>85</v>
      </c>
      <c r="F122" s="121">
        <v>0</v>
      </c>
      <c r="N122" s="121" t="s">
        <v>457</v>
      </c>
    </row>
    <row r="123" spans="1:14" ht="14.1" customHeight="1">
      <c r="A123" s="185" t="s">
        <v>330</v>
      </c>
      <c r="C123" s="121" t="s">
        <v>458</v>
      </c>
      <c r="D123" s="121" t="s">
        <v>243</v>
      </c>
      <c r="E123" s="121" t="s">
        <v>85</v>
      </c>
      <c r="F123" s="121">
        <v>0</v>
      </c>
      <c r="N123" s="121" t="s">
        <v>458</v>
      </c>
    </row>
    <row r="124" spans="1:14" ht="14.1" customHeight="1">
      <c r="A124" s="185" t="s">
        <v>333</v>
      </c>
      <c r="C124" s="121" t="s">
        <v>459</v>
      </c>
      <c r="D124" s="121" t="s">
        <v>243</v>
      </c>
      <c r="E124" s="121" t="s">
        <v>85</v>
      </c>
      <c r="F124" s="121">
        <v>0</v>
      </c>
      <c r="N124" s="121" t="s">
        <v>459</v>
      </c>
    </row>
    <row r="125" spans="1:14" ht="14.1" customHeight="1">
      <c r="A125" s="185" t="s">
        <v>334</v>
      </c>
      <c r="C125" s="121" t="s">
        <v>460</v>
      </c>
      <c r="D125" s="121" t="s">
        <v>243</v>
      </c>
      <c r="E125" s="121" t="s">
        <v>85</v>
      </c>
      <c r="F125" s="121">
        <v>0</v>
      </c>
      <c r="N125" s="121" t="s">
        <v>460</v>
      </c>
    </row>
    <row r="126" spans="1:14" ht="14.1" customHeight="1"/>
    <row r="127" spans="1:14" ht="14.1" customHeight="1"/>
    <row r="128" spans="1:14"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4.1" customHeight="1"/>
    <row r="378" ht="14.1" customHeight="1"/>
    <row r="379" ht="14.1" customHeight="1"/>
    <row r="380" ht="14.1" customHeight="1"/>
    <row r="381" ht="14.1" customHeight="1"/>
    <row r="382" ht="14.1" customHeight="1"/>
    <row r="383" ht="14.1" customHeight="1"/>
    <row r="384" ht="14.1" customHeight="1"/>
    <row r="385" ht="14.1" customHeight="1"/>
    <row r="386" ht="14.1" customHeight="1"/>
    <row r="387" ht="14.1" customHeight="1"/>
    <row r="388" ht="14.1" customHeight="1"/>
    <row r="389" ht="14.1" customHeight="1"/>
    <row r="390" ht="14.1" customHeight="1"/>
    <row r="391" ht="14.1" customHeight="1"/>
    <row r="392" ht="14.1" customHeight="1"/>
    <row r="393" ht="14.1" customHeight="1"/>
    <row r="394" ht="14.1" customHeight="1"/>
    <row r="395" ht="14.1" customHeight="1"/>
    <row r="396" ht="14.1" customHeight="1"/>
    <row r="397" ht="14.1" customHeight="1"/>
    <row r="398" ht="14.1" customHeight="1"/>
    <row r="399" ht="14.1" customHeight="1"/>
    <row r="400" ht="14.1" customHeight="1"/>
    <row r="401" ht="14.1" customHeight="1"/>
    <row r="402" ht="14.1" customHeight="1"/>
    <row r="403" ht="14.1" customHeight="1"/>
    <row r="404" ht="14.1" customHeight="1"/>
    <row r="405" ht="14.1" customHeight="1"/>
    <row r="406" ht="14.1" customHeight="1"/>
    <row r="407" ht="14.1" customHeight="1"/>
    <row r="408" ht="14.1" customHeight="1"/>
    <row r="409" ht="14.1" customHeight="1"/>
    <row r="410" ht="14.1" customHeight="1"/>
    <row r="411" ht="14.1" customHeight="1"/>
    <row r="412" ht="14.1" customHeight="1"/>
    <row r="413" ht="14.1" customHeight="1"/>
    <row r="414" ht="14.1" customHeight="1"/>
    <row r="415" ht="14.1" customHeight="1"/>
    <row r="416" ht="14.1" customHeight="1"/>
    <row r="417" ht="14.1" customHeight="1"/>
    <row r="418" ht="14.1" customHeight="1"/>
    <row r="419" ht="14.1" customHeight="1"/>
    <row r="420" ht="14.1" customHeight="1"/>
    <row r="421" ht="14.1" customHeight="1"/>
    <row r="422" ht="14.1" customHeight="1"/>
    <row r="423" ht="14.1" customHeight="1"/>
    <row r="424" ht="14.1" customHeight="1"/>
    <row r="425" ht="14.1" customHeight="1"/>
    <row r="426" ht="14.1" customHeight="1"/>
    <row r="427" ht="14.1" customHeight="1"/>
    <row r="428" ht="14.1" customHeight="1"/>
    <row r="429" ht="14.1" customHeight="1"/>
    <row r="430" ht="14.1" customHeight="1"/>
    <row r="431" ht="14.1" customHeight="1"/>
    <row r="432" ht="14.1" customHeight="1"/>
    <row r="433" ht="14.1" customHeight="1"/>
    <row r="434" ht="14.1" customHeight="1"/>
    <row r="435" ht="14.1" customHeight="1"/>
    <row r="436" ht="14.1" customHeight="1"/>
    <row r="437" ht="14.1" customHeight="1"/>
    <row r="438" ht="14.1" customHeight="1"/>
    <row r="439" ht="14.1" customHeight="1"/>
    <row r="440" ht="14.1" customHeight="1"/>
    <row r="441" ht="14.1" customHeight="1"/>
    <row r="442" ht="14.1" customHeight="1"/>
    <row r="443" ht="14.1" customHeight="1"/>
    <row r="444" ht="14.1" customHeight="1"/>
    <row r="445" ht="14.1" customHeight="1"/>
    <row r="446" ht="14.1" customHeight="1"/>
    <row r="447" ht="14.1" customHeight="1"/>
    <row r="448" ht="14.1" customHeight="1"/>
    <row r="449" ht="14.1" customHeight="1"/>
    <row r="450" ht="14.1" customHeight="1"/>
    <row r="451" ht="14.1" customHeight="1"/>
    <row r="452" ht="14.1" customHeight="1"/>
    <row r="453" ht="14.1" customHeight="1"/>
    <row r="454" ht="14.1" customHeight="1"/>
    <row r="455" ht="14.1" customHeight="1"/>
    <row r="456" ht="14.1" customHeight="1"/>
    <row r="457" ht="14.1" customHeight="1"/>
    <row r="458" ht="14.1" customHeight="1"/>
    <row r="459" ht="14.1" customHeight="1"/>
    <row r="460" ht="14.1" customHeight="1"/>
    <row r="461" ht="14.1" customHeight="1"/>
    <row r="462" ht="14.1" customHeight="1"/>
    <row r="463" ht="14.1" customHeight="1"/>
    <row r="464" ht="14.1" customHeight="1"/>
    <row r="465" ht="14.1" customHeight="1"/>
    <row r="466" ht="14.1" customHeight="1"/>
    <row r="467" ht="14.1" customHeight="1"/>
    <row r="468" ht="14.1" customHeight="1"/>
    <row r="469" ht="14.1" customHeight="1"/>
    <row r="470" ht="14.1" customHeight="1"/>
    <row r="471" ht="14.1" customHeight="1"/>
    <row r="472" ht="14.1" customHeight="1"/>
    <row r="473" ht="14.1" customHeight="1"/>
    <row r="474" ht="14.1" customHeight="1"/>
    <row r="475" ht="14.1" customHeight="1"/>
    <row r="476" ht="14.1" customHeight="1"/>
    <row r="477" ht="14.1" customHeight="1"/>
    <row r="478" ht="14.1" customHeight="1"/>
    <row r="479" ht="14.1" customHeight="1"/>
    <row r="480" ht="14.1" customHeight="1"/>
    <row r="481" ht="14.1" customHeight="1"/>
    <row r="482" ht="14.1" customHeight="1"/>
    <row r="483" ht="14.1" customHeight="1"/>
    <row r="484" ht="14.1" customHeight="1"/>
    <row r="485" ht="14.1" customHeight="1"/>
    <row r="486" ht="14.1" customHeight="1"/>
    <row r="487" ht="14.1" customHeight="1"/>
    <row r="488" ht="14.1" customHeight="1"/>
    <row r="489" ht="14.1" customHeight="1"/>
    <row r="490" ht="14.1" customHeight="1"/>
    <row r="491" ht="14.1" customHeight="1"/>
    <row r="492" ht="14.1" customHeight="1"/>
    <row r="493" ht="14.1" customHeight="1"/>
    <row r="494" ht="14.1" customHeight="1"/>
    <row r="495" ht="14.1" customHeight="1"/>
    <row r="496" ht="14.1" customHeight="1"/>
    <row r="497" ht="14.1" customHeight="1"/>
    <row r="498" ht="14.1" customHeight="1"/>
    <row r="499" ht="14.1" customHeight="1"/>
    <row r="500" ht="14.1" customHeight="1"/>
    <row r="501" ht="14.1" customHeight="1"/>
    <row r="502" ht="14.1" customHeight="1"/>
    <row r="503" ht="14.1" customHeight="1"/>
    <row r="504" ht="14.1" customHeight="1"/>
    <row r="505" ht="14.1" customHeight="1"/>
    <row r="506" ht="14.1" customHeight="1"/>
    <row r="507" ht="14.1" customHeight="1"/>
    <row r="508" ht="14.1" customHeight="1"/>
    <row r="509" ht="14.1" customHeight="1"/>
    <row r="510" ht="14.1" customHeight="1"/>
    <row r="511" ht="14.1" customHeight="1"/>
    <row r="512" ht="14.1" customHeight="1"/>
    <row r="513" ht="14.1" customHeight="1"/>
    <row r="514" ht="14.1" customHeight="1"/>
    <row r="515" ht="14.1" customHeight="1"/>
    <row r="516" ht="14.1" customHeight="1"/>
    <row r="517" ht="14.1" customHeight="1"/>
    <row r="518" ht="14.1" customHeight="1"/>
    <row r="519" ht="14.1" customHeight="1"/>
    <row r="520" ht="14.1" customHeight="1"/>
    <row r="521" ht="14.1" customHeight="1"/>
    <row r="522" ht="14.1" customHeight="1"/>
    <row r="523" ht="14.1" customHeight="1"/>
    <row r="524" ht="14.1" customHeight="1"/>
    <row r="525" ht="14.1" customHeight="1"/>
    <row r="526" ht="14.1" customHeight="1"/>
    <row r="527" ht="14.1" customHeight="1"/>
    <row r="528"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4.1" customHeight="1"/>
    <row r="567" ht="14.1" customHeight="1"/>
    <row r="568" ht="14.1" customHeight="1"/>
    <row r="569" ht="14.1" customHeight="1"/>
    <row r="570" ht="14.1" customHeight="1"/>
    <row r="571" ht="14.1" customHeight="1"/>
    <row r="572" ht="14.1" customHeight="1"/>
    <row r="573" ht="14.1" customHeight="1"/>
    <row r="574" ht="14.1" customHeight="1"/>
    <row r="575" ht="14.1" customHeight="1"/>
    <row r="576" ht="14.1" customHeight="1"/>
    <row r="577" ht="14.1" customHeight="1"/>
    <row r="578" ht="14.1" customHeight="1"/>
    <row r="579" ht="14.1" customHeight="1"/>
    <row r="580" ht="14.1" customHeight="1"/>
    <row r="581" ht="14.1" customHeight="1"/>
    <row r="582" ht="14.1" customHeight="1"/>
    <row r="583" ht="14.1" customHeight="1"/>
    <row r="584" ht="14.1" customHeight="1"/>
    <row r="585" ht="14.1" customHeight="1"/>
    <row r="586" ht="14.1" customHeight="1"/>
    <row r="587" ht="14.1" customHeight="1"/>
    <row r="588" ht="14.1" customHeight="1"/>
    <row r="589" ht="14.1" customHeight="1"/>
    <row r="590" ht="14.1" customHeight="1"/>
    <row r="591" ht="14.1" customHeight="1"/>
    <row r="592" ht="14.1" customHeight="1"/>
    <row r="593" ht="14.1" customHeight="1"/>
    <row r="594" ht="14.1" customHeight="1"/>
    <row r="595" ht="14.1" customHeight="1"/>
    <row r="596" ht="14.1" customHeight="1"/>
    <row r="597" ht="14.1" customHeight="1"/>
    <row r="598" ht="14.1" customHeight="1"/>
    <row r="599" ht="14.1" customHeight="1"/>
    <row r="600" ht="14.1" customHeight="1"/>
    <row r="601" ht="14.1" customHeight="1"/>
    <row r="602" ht="14.1" customHeight="1"/>
    <row r="603" ht="14.1" customHeight="1"/>
    <row r="604" ht="14.1" customHeight="1"/>
    <row r="605" ht="14.1" customHeight="1"/>
    <row r="606" ht="14.1" customHeight="1"/>
    <row r="607" ht="14.1" customHeight="1"/>
    <row r="608" ht="14.1" customHeight="1"/>
    <row r="609" ht="14.1" customHeight="1"/>
    <row r="610" ht="14.1" customHeight="1"/>
    <row r="611" ht="14.1" customHeight="1"/>
    <row r="612" ht="14.1" customHeight="1"/>
    <row r="613" ht="14.1" customHeight="1"/>
    <row r="614" ht="14.1" customHeight="1"/>
    <row r="615" ht="14.1" customHeight="1"/>
    <row r="616" ht="14.1" customHeight="1"/>
    <row r="617" ht="14.1" customHeight="1"/>
    <row r="618" ht="14.1" customHeight="1"/>
    <row r="619" ht="14.1" customHeight="1"/>
    <row r="620" ht="14.1" customHeight="1"/>
    <row r="621" ht="14.1" customHeight="1"/>
    <row r="622" ht="14.1" customHeight="1"/>
    <row r="623" ht="14.1" customHeight="1"/>
    <row r="624" ht="14.1" customHeight="1"/>
    <row r="625" ht="14.1" customHeight="1"/>
    <row r="626" ht="14.1" customHeight="1"/>
    <row r="627" ht="14.1" customHeight="1"/>
    <row r="628" ht="14.1" customHeight="1"/>
    <row r="629" ht="14.1" customHeight="1"/>
    <row r="630" ht="14.1" customHeight="1"/>
    <row r="631" ht="14.1" customHeight="1"/>
    <row r="632" ht="14.1" customHeight="1"/>
    <row r="633" ht="14.1" customHeight="1"/>
    <row r="634" ht="14.1" customHeight="1"/>
    <row r="635" ht="14.1" customHeight="1"/>
    <row r="636" ht="14.1" customHeight="1"/>
    <row r="637" ht="14.1" customHeight="1"/>
    <row r="638" ht="14.1" customHeight="1"/>
    <row r="639" ht="14.1" customHeight="1"/>
    <row r="640" ht="14.1" customHeight="1"/>
    <row r="641" ht="14.1" customHeight="1"/>
    <row r="642" ht="14.1" customHeight="1"/>
    <row r="643" ht="14.1" customHeight="1"/>
    <row r="644" ht="14.1" customHeight="1"/>
    <row r="645" ht="14.1" customHeight="1"/>
    <row r="646" ht="14.1" customHeight="1"/>
    <row r="647" ht="14.1" customHeight="1"/>
    <row r="648" ht="14.1" customHeight="1"/>
    <row r="649" ht="14.1" customHeight="1"/>
    <row r="650" ht="14.1" customHeight="1"/>
    <row r="651" ht="14.1" customHeight="1"/>
    <row r="652" ht="14.1" customHeight="1"/>
    <row r="653" ht="14.1" customHeight="1"/>
    <row r="654" ht="14.1" customHeight="1"/>
    <row r="655" ht="14.1" customHeight="1"/>
    <row r="656" ht="14.1" customHeight="1"/>
    <row r="657" ht="14.1" customHeight="1"/>
    <row r="658" ht="14.1" customHeight="1"/>
    <row r="659" ht="14.1" customHeight="1"/>
    <row r="660" ht="14.1" customHeight="1"/>
    <row r="661" ht="14.1" customHeight="1"/>
    <row r="662" ht="14.1" customHeight="1"/>
    <row r="663" ht="14.1" customHeight="1"/>
    <row r="664" ht="14.1" customHeight="1"/>
    <row r="665" ht="14.1" customHeight="1"/>
    <row r="666" ht="14.1" customHeight="1"/>
    <row r="667" ht="14.1" customHeight="1"/>
    <row r="668" ht="14.1" customHeight="1"/>
    <row r="669" ht="14.1" customHeight="1"/>
    <row r="670" ht="14.1" customHeight="1"/>
    <row r="671" ht="14.1" customHeight="1"/>
    <row r="672" ht="14.1" customHeight="1"/>
    <row r="673" ht="14.1" customHeight="1"/>
    <row r="674" ht="14.1" customHeight="1"/>
    <row r="675" ht="14.1" customHeight="1"/>
    <row r="676" ht="14.1" customHeight="1"/>
    <row r="677" ht="14.1" customHeight="1"/>
    <row r="678" ht="14.1" customHeight="1"/>
    <row r="679" ht="14.1" customHeight="1"/>
    <row r="680" ht="14.1" customHeight="1"/>
    <row r="681" ht="14.1" customHeight="1"/>
    <row r="682" ht="14.1" customHeight="1"/>
    <row r="683" ht="14.1" customHeight="1"/>
    <row r="684" ht="14.1" customHeight="1"/>
    <row r="685" ht="14.1" customHeight="1"/>
    <row r="686" ht="14.1" customHeight="1"/>
    <row r="687" ht="14.1" customHeight="1"/>
    <row r="688" ht="14.1" customHeight="1"/>
    <row r="689" ht="14.1" customHeight="1"/>
    <row r="690" ht="14.1" customHeight="1"/>
    <row r="691" ht="14.1" customHeight="1"/>
    <row r="692" ht="14.1" customHeight="1"/>
    <row r="693" ht="14.1" customHeight="1"/>
    <row r="694" ht="14.1" customHeight="1"/>
    <row r="695" ht="14.1" customHeight="1"/>
    <row r="696" ht="14.1" customHeight="1"/>
    <row r="697" ht="14.1" customHeight="1"/>
    <row r="698" ht="14.1" customHeight="1"/>
    <row r="699" ht="14.1" customHeight="1"/>
    <row r="700" ht="14.1" customHeight="1"/>
    <row r="701" ht="14.1" customHeight="1"/>
    <row r="702" ht="14.1" customHeight="1"/>
    <row r="703" ht="14.1" customHeight="1"/>
    <row r="704"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row r="1023" ht="14.1" customHeight="1"/>
    <row r="1024" ht="14.1" customHeight="1"/>
    <row r="1025" ht="14.1" customHeight="1"/>
    <row r="1026" ht="14.1" customHeight="1"/>
    <row r="1027" ht="14.1" customHeight="1"/>
    <row r="1028" ht="14.1" customHeight="1"/>
    <row r="1029" ht="14.1" customHeight="1"/>
    <row r="1030" ht="14.1" customHeight="1"/>
    <row r="1031" ht="14.1" customHeight="1"/>
    <row r="1032" ht="14.1" customHeight="1"/>
    <row r="1033" ht="14.1" customHeight="1"/>
    <row r="1034" ht="14.1" customHeight="1"/>
    <row r="1035" ht="14.1" customHeight="1"/>
    <row r="1036" ht="14.1" customHeight="1"/>
    <row r="1037" ht="14.1" customHeight="1"/>
    <row r="1038" ht="14.1" customHeight="1"/>
    <row r="1039" ht="14.1" customHeight="1"/>
    <row r="1040" ht="14.1" customHeight="1"/>
    <row r="1041" ht="14.1" customHeight="1"/>
    <row r="1042" ht="14.1" customHeight="1"/>
    <row r="1043" ht="14.1" customHeight="1"/>
    <row r="1044" ht="14.1" customHeight="1"/>
    <row r="1045" ht="14.1" customHeight="1"/>
    <row r="1046" ht="14.1" customHeight="1"/>
    <row r="1047" ht="14.1" customHeight="1"/>
    <row r="1048" ht="14.1" customHeight="1"/>
    <row r="1049" ht="14.1" customHeight="1"/>
    <row r="1050" ht="14.1" customHeight="1"/>
    <row r="1051" ht="14.1" customHeight="1"/>
    <row r="1052" ht="14.1" customHeight="1"/>
    <row r="1053" ht="14.1" customHeight="1"/>
    <row r="1054" ht="14.1" customHeight="1"/>
    <row r="1055" ht="14.1" customHeight="1"/>
    <row r="1056" ht="14.1" customHeight="1"/>
    <row r="1057" ht="14.1" customHeight="1"/>
    <row r="1058" ht="14.1" customHeight="1"/>
    <row r="1059" ht="14.1" customHeight="1"/>
    <row r="1060" ht="14.1" customHeight="1"/>
    <row r="1061" ht="14.1" customHeight="1"/>
    <row r="1062" ht="14.1" customHeight="1"/>
    <row r="1063" ht="14.1" customHeight="1"/>
    <row r="1064" ht="14.1" customHeight="1"/>
    <row r="1065" ht="14.1" customHeight="1"/>
    <row r="1066" ht="14.1" customHeight="1"/>
    <row r="1067" ht="14.1" customHeight="1"/>
    <row r="1068" ht="14.1" customHeight="1"/>
    <row r="1069" ht="14.1" customHeight="1"/>
    <row r="1070" ht="14.1" customHeight="1"/>
    <row r="1071" ht="14.1" customHeight="1"/>
    <row r="1072" ht="14.1" customHeight="1"/>
    <row r="1073" ht="14.1" customHeight="1"/>
    <row r="1074" ht="14.1" customHeight="1"/>
    <row r="1075" ht="14.1" customHeight="1"/>
    <row r="1076" ht="14.1" customHeight="1"/>
    <row r="1077" ht="14.1" customHeight="1"/>
    <row r="1078" ht="14.1" customHeight="1"/>
    <row r="1079" ht="14.1" customHeight="1"/>
    <row r="1080" ht="14.1" customHeight="1"/>
    <row r="1081" ht="14.1" customHeight="1"/>
    <row r="1082" ht="14.1" customHeight="1"/>
    <row r="1083" ht="14.1" customHeight="1"/>
    <row r="1084" ht="14.1" customHeight="1"/>
    <row r="1085" ht="14.1" customHeight="1"/>
    <row r="1086" ht="14.1" customHeight="1"/>
    <row r="1087" ht="14.1" customHeight="1"/>
    <row r="1088" ht="14.1" customHeight="1"/>
    <row r="1089" ht="14.1" customHeight="1"/>
    <row r="1090" ht="14.1" customHeight="1"/>
    <row r="1091" ht="14.1" customHeight="1"/>
    <row r="1092" ht="14.1" customHeight="1"/>
    <row r="1093" ht="14.1" customHeight="1"/>
    <row r="1094" ht="14.1" customHeight="1"/>
    <row r="1095" ht="14.1" customHeight="1"/>
    <row r="1096" ht="14.1" customHeight="1"/>
    <row r="1097" ht="14.1" customHeight="1"/>
    <row r="1098" ht="14.1" customHeight="1"/>
    <row r="1099" ht="14.1" customHeight="1"/>
    <row r="1100" ht="14.1" customHeight="1"/>
    <row r="1101" ht="14.1" customHeight="1"/>
    <row r="1102" ht="14.1" customHeight="1"/>
    <row r="1103" ht="14.1" customHeight="1"/>
    <row r="1104" ht="14.1" customHeight="1"/>
    <row r="1105" ht="14.1" customHeight="1"/>
    <row r="1106" ht="14.1" customHeight="1"/>
    <row r="1107" ht="14.1" customHeight="1"/>
    <row r="1108" ht="14.1" customHeight="1"/>
    <row r="1109" ht="14.1" customHeight="1"/>
    <row r="1110" ht="14.1" customHeight="1"/>
    <row r="1111" ht="14.1" customHeight="1"/>
    <row r="1112" ht="14.1" customHeight="1"/>
    <row r="1113" ht="14.1" customHeight="1"/>
    <row r="1114" ht="14.1" customHeight="1"/>
    <row r="1115" ht="14.1" customHeight="1"/>
    <row r="1116" ht="14.1" customHeight="1"/>
    <row r="1117" ht="14.1" customHeight="1"/>
    <row r="1118" ht="14.1" customHeight="1"/>
    <row r="1119" ht="14.1" customHeight="1"/>
    <row r="1120" ht="14.1" customHeight="1"/>
    <row r="1121" ht="14.1" customHeight="1"/>
    <row r="1122" ht="14.1" customHeight="1"/>
    <row r="1123" ht="14.1" customHeight="1"/>
    <row r="1124" ht="14.1" customHeight="1"/>
    <row r="1125" ht="14.1" customHeight="1"/>
    <row r="1126" ht="14.1" customHeight="1"/>
    <row r="1127" ht="14.1" customHeight="1"/>
    <row r="1128" ht="14.1" customHeight="1"/>
    <row r="1129" ht="14.1" customHeight="1"/>
    <row r="1130" ht="14.1" customHeight="1"/>
    <row r="1131" ht="14.1" customHeight="1"/>
    <row r="1132" ht="14.1" customHeight="1"/>
    <row r="1133" ht="14.1" customHeight="1"/>
    <row r="1134" ht="14.1" customHeight="1"/>
    <row r="1135" ht="14.1" customHeight="1"/>
    <row r="1136" ht="14.1" customHeight="1"/>
    <row r="1137" ht="14.1" customHeight="1"/>
    <row r="1138" ht="14.1" customHeight="1"/>
    <row r="1139" ht="14.1" customHeight="1"/>
    <row r="1140" ht="14.1" customHeight="1"/>
    <row r="1141" ht="14.1" customHeight="1"/>
    <row r="1142" ht="14.1" customHeight="1"/>
    <row r="1143" ht="14.1" customHeight="1"/>
    <row r="1144" ht="14.1" customHeight="1"/>
    <row r="1145" ht="14.1" customHeight="1"/>
    <row r="1146" ht="14.1" customHeight="1"/>
    <row r="1147" ht="14.1" customHeight="1"/>
    <row r="1148" ht="14.1" customHeight="1"/>
    <row r="1149" ht="14.1" customHeight="1"/>
    <row r="1150" ht="14.1" customHeight="1"/>
    <row r="1151" ht="14.1" customHeight="1"/>
    <row r="1152" ht="14.1" customHeight="1"/>
    <row r="1153" ht="14.1" customHeight="1"/>
    <row r="1154" ht="14.1" customHeight="1"/>
    <row r="1155" ht="14.1" customHeight="1"/>
    <row r="1156" ht="14.1" customHeight="1"/>
    <row r="1157" ht="14.1" customHeight="1"/>
    <row r="1158" ht="14.1" customHeight="1"/>
    <row r="1159" ht="14.1" customHeight="1"/>
    <row r="1160" ht="14.1" customHeight="1"/>
    <row r="1161" ht="14.1" customHeight="1"/>
    <row r="1162" ht="14.1" customHeight="1"/>
    <row r="1163" ht="14.1" customHeight="1"/>
    <row r="1164" ht="14.1" customHeight="1"/>
    <row r="1165" ht="14.1" customHeight="1"/>
    <row r="1166" ht="14.1" customHeight="1"/>
    <row r="1167" ht="14.1" customHeight="1"/>
    <row r="1168" ht="14.1" customHeight="1"/>
    <row r="1169" ht="14.1" customHeight="1"/>
    <row r="1170" ht="14.1" customHeight="1"/>
    <row r="1171" ht="14.1" customHeight="1"/>
    <row r="1172" ht="14.1" customHeight="1"/>
    <row r="1173" ht="14.1" customHeight="1"/>
    <row r="1174" ht="14.1" customHeight="1"/>
    <row r="1175" ht="14.1" customHeight="1"/>
    <row r="1176" ht="14.1" customHeight="1"/>
    <row r="1177" ht="14.1" customHeight="1"/>
    <row r="1178" ht="14.1" customHeight="1"/>
    <row r="1179" ht="14.1" customHeight="1"/>
    <row r="1180" ht="14.1" customHeight="1"/>
    <row r="1181" ht="14.1" customHeight="1"/>
    <row r="1182" ht="14.1" customHeight="1"/>
    <row r="1183" ht="14.1" customHeight="1"/>
    <row r="1184" ht="14.1" customHeight="1"/>
    <row r="1185" ht="14.1" customHeight="1"/>
    <row r="1186" ht="14.1" customHeight="1"/>
    <row r="1187" ht="14.1" customHeight="1"/>
    <row r="1188" ht="14.1" customHeight="1"/>
    <row r="1189" ht="14.1" customHeight="1"/>
    <row r="1190" ht="14.1" customHeight="1"/>
    <row r="1191" ht="14.1" customHeight="1"/>
    <row r="1192" ht="14.1" customHeight="1"/>
    <row r="1193" ht="14.1" customHeight="1"/>
    <row r="1194" ht="14.1" customHeight="1"/>
    <row r="1195" ht="14.1" customHeight="1"/>
    <row r="1196" ht="14.1" customHeight="1"/>
    <row r="1197" ht="14.1" customHeight="1"/>
    <row r="1198" ht="14.1" customHeight="1"/>
    <row r="1199" ht="14.1" customHeight="1"/>
    <row r="1200" ht="14.1" customHeight="1"/>
    <row r="1201" ht="14.1" customHeight="1"/>
    <row r="1202" ht="14.1" customHeight="1"/>
    <row r="1203" ht="14.1" customHeight="1"/>
    <row r="1204" ht="14.1" customHeight="1"/>
    <row r="1205" ht="14.1" customHeight="1"/>
    <row r="1206" ht="14.1" customHeight="1"/>
    <row r="1207" ht="14.1" customHeight="1"/>
    <row r="1208" ht="14.1" customHeight="1"/>
    <row r="1209" ht="14.1" customHeight="1"/>
    <row r="1210" ht="14.1" customHeight="1"/>
    <row r="1211" ht="14.1" customHeight="1"/>
    <row r="1212" ht="14.1" customHeight="1"/>
    <row r="1213" ht="14.1" customHeight="1"/>
    <row r="1214" ht="14.1" customHeight="1"/>
    <row r="1215" ht="14.1" customHeight="1"/>
    <row r="1216" ht="14.1" customHeight="1"/>
    <row r="1217" ht="14.1" customHeight="1"/>
    <row r="1218" ht="14.1" customHeight="1"/>
    <row r="1219" ht="14.1" customHeight="1"/>
    <row r="1220" ht="14.1" customHeight="1"/>
    <row r="1221" ht="14.1" customHeight="1"/>
    <row r="1222" ht="14.1" customHeight="1"/>
    <row r="1223" ht="14.1" customHeight="1"/>
    <row r="1224" ht="14.1" customHeight="1"/>
    <row r="1225" ht="14.1" customHeight="1"/>
    <row r="1226" ht="14.1" customHeight="1"/>
    <row r="1227" ht="14.1" customHeight="1"/>
    <row r="1228" ht="14.1" customHeight="1"/>
    <row r="1229" ht="14.1" customHeight="1"/>
    <row r="1230" ht="14.1" customHeight="1"/>
    <row r="1231" ht="14.1" customHeight="1"/>
    <row r="1232" ht="14.1" customHeight="1"/>
    <row r="1233" ht="14.1" customHeight="1"/>
    <row r="1234" ht="14.1" customHeight="1"/>
    <row r="1235" ht="14.1" customHeight="1"/>
    <row r="1236" ht="14.1" customHeight="1"/>
    <row r="1237" ht="14.1" customHeight="1"/>
    <row r="1238" ht="14.1" customHeight="1"/>
    <row r="1239" ht="14.1" customHeight="1"/>
    <row r="1240" ht="14.1" customHeight="1"/>
    <row r="1241" ht="14.1" customHeight="1"/>
    <row r="1242" ht="14.1" customHeight="1"/>
    <row r="1243" ht="14.1" customHeight="1"/>
    <row r="1244" ht="14.1" customHeight="1"/>
    <row r="1245" ht="14.1" customHeight="1"/>
    <row r="1246" ht="14.1" customHeight="1"/>
    <row r="1247" ht="14.1" customHeight="1"/>
    <row r="1248" ht="14.1" customHeight="1"/>
    <row r="1249" ht="14.1" customHeight="1"/>
    <row r="1250" ht="14.1" customHeight="1"/>
    <row r="1251" ht="14.1" customHeight="1"/>
    <row r="1252" ht="14.1" customHeight="1"/>
    <row r="1253" ht="14.1" customHeight="1"/>
    <row r="1254" ht="14.1" customHeight="1"/>
    <row r="1255" ht="14.1" customHeight="1"/>
    <row r="1256" ht="14.1" customHeight="1"/>
    <row r="1257" ht="14.1" customHeight="1"/>
    <row r="1258" ht="14.1" customHeight="1"/>
    <row r="1259" ht="14.1" customHeight="1"/>
    <row r="1260" ht="14.1" customHeight="1"/>
    <row r="1261" ht="14.1" customHeight="1"/>
    <row r="1262" ht="14.1" customHeight="1"/>
    <row r="1263" ht="14.1" customHeight="1"/>
    <row r="1264" ht="14.1" customHeight="1"/>
    <row r="1265" ht="14.1" customHeight="1"/>
    <row r="1266" ht="14.1" customHeight="1"/>
    <row r="1267" ht="14.1" customHeight="1"/>
    <row r="1268" ht="14.1" customHeight="1"/>
    <row r="1269" ht="14.1" customHeight="1"/>
    <row r="1270" ht="14.1" customHeight="1"/>
    <row r="1271" ht="14.1" customHeight="1"/>
    <row r="1272" ht="14.1" customHeight="1"/>
    <row r="1273" ht="14.1" customHeight="1"/>
    <row r="1274" ht="14.1" customHeight="1"/>
    <row r="1275" ht="14.1" customHeight="1"/>
    <row r="1276" ht="14.1" customHeight="1"/>
    <row r="1277" ht="14.1" customHeight="1"/>
    <row r="1278" ht="14.1" customHeight="1"/>
    <row r="1279" ht="14.1" customHeight="1"/>
    <row r="1280" ht="14.1" customHeight="1"/>
    <row r="1281" ht="14.1" customHeight="1"/>
    <row r="1282" ht="14.1" customHeight="1"/>
    <row r="1283" ht="14.1" customHeight="1"/>
    <row r="1284" ht="14.1" customHeight="1"/>
    <row r="1285" ht="14.1" customHeight="1"/>
    <row r="1286" ht="14.1" customHeight="1"/>
    <row r="1287" ht="14.1" customHeight="1"/>
    <row r="1288" ht="14.1" customHeight="1"/>
    <row r="1289" ht="14.1" customHeight="1"/>
    <row r="1290" ht="14.1" customHeight="1"/>
    <row r="1291" ht="14.1" customHeight="1"/>
    <row r="1292" ht="14.1" customHeight="1"/>
    <row r="1293" ht="14.1" customHeight="1"/>
    <row r="1294" ht="14.1" customHeight="1"/>
    <row r="1295" ht="14.1" customHeight="1"/>
    <row r="1296" ht="14.1" customHeight="1"/>
    <row r="1297" ht="14.1" customHeight="1"/>
    <row r="1298" ht="14.1" customHeight="1"/>
    <row r="1299" ht="14.1" customHeight="1"/>
    <row r="1300" ht="14.1" customHeight="1"/>
    <row r="1301" ht="14.1" customHeight="1"/>
    <row r="1302" ht="14.1" customHeight="1"/>
    <row r="1303" ht="14.1" customHeight="1"/>
    <row r="1304" ht="14.1" customHeight="1"/>
    <row r="1305" ht="14.1" customHeight="1"/>
    <row r="1306" ht="14.1" customHeight="1"/>
    <row r="1307" ht="14.1" customHeight="1"/>
    <row r="1308" ht="14.1" customHeight="1"/>
    <row r="1309" ht="14.1" customHeight="1"/>
    <row r="1310" ht="14.1" customHeight="1"/>
    <row r="1311" ht="14.1" customHeight="1"/>
    <row r="1312" ht="14.1" customHeight="1"/>
    <row r="1313" ht="14.1" customHeight="1"/>
    <row r="1314" ht="14.1" customHeight="1"/>
    <row r="1315" ht="14.1" customHeight="1"/>
    <row r="1316" ht="14.1" customHeight="1"/>
    <row r="1317" ht="14.1" customHeight="1"/>
    <row r="1318" ht="14.1" customHeight="1"/>
    <row r="1319" ht="14.1" customHeight="1"/>
    <row r="1320" ht="14.1" customHeight="1"/>
    <row r="1321" ht="14.1" customHeight="1"/>
    <row r="1322" ht="14.1" customHeight="1"/>
    <row r="1323" ht="14.1" customHeight="1"/>
    <row r="1324" ht="14.1" customHeight="1"/>
    <row r="1325" ht="14.1" customHeight="1"/>
    <row r="1326" ht="14.1" customHeight="1"/>
    <row r="1327" ht="14.1" customHeight="1"/>
    <row r="1328" ht="14.1" customHeight="1"/>
    <row r="1329" ht="14.1" customHeight="1"/>
    <row r="1330" ht="14.1" customHeight="1"/>
    <row r="1331" ht="14.1" customHeight="1"/>
    <row r="1332" ht="14.1" customHeight="1"/>
    <row r="1333" ht="14.1" customHeight="1"/>
    <row r="1334" ht="14.1" customHeight="1"/>
    <row r="1335" ht="14.1" customHeight="1"/>
    <row r="1336" ht="14.1" customHeight="1"/>
    <row r="1337" ht="14.1" customHeight="1"/>
    <row r="1338" ht="14.1" customHeight="1"/>
    <row r="1339" ht="14.1" customHeight="1"/>
    <row r="1340" ht="14.1" customHeight="1"/>
    <row r="1341" ht="14.1" customHeight="1"/>
    <row r="1342" ht="14.1" customHeight="1"/>
    <row r="1343" ht="14.1" customHeight="1"/>
    <row r="1344" ht="14.1" customHeight="1"/>
    <row r="1345" ht="14.1" customHeight="1"/>
    <row r="1346" ht="14.1" customHeight="1"/>
    <row r="1347" ht="14.1" customHeight="1"/>
    <row r="1348" ht="14.1" customHeight="1"/>
    <row r="1349" ht="14.1" customHeight="1"/>
    <row r="1350" ht="14.1" customHeight="1"/>
    <row r="1351" ht="14.1" customHeight="1"/>
    <row r="1352" ht="14.1" customHeight="1"/>
    <row r="1353" ht="14.1" customHeight="1"/>
    <row r="1354" ht="14.1" customHeight="1"/>
    <row r="1355" ht="14.1" customHeight="1"/>
    <row r="1356" ht="14.1" customHeight="1"/>
    <row r="1357" ht="14.1" customHeight="1"/>
    <row r="1358" ht="14.1" customHeight="1"/>
    <row r="1359" ht="14.1" customHeight="1"/>
    <row r="1360" ht="14.1" customHeight="1"/>
    <row r="1361" ht="14.1" customHeight="1"/>
    <row r="1362" ht="14.1" customHeight="1"/>
    <row r="1363" ht="14.1" customHeight="1"/>
    <row r="1364" ht="14.1" customHeight="1"/>
    <row r="1365" ht="14.1" customHeight="1"/>
    <row r="1366" ht="14.1" customHeight="1"/>
    <row r="1367" ht="14.1" customHeight="1"/>
    <row r="1368" ht="14.1" customHeight="1"/>
    <row r="1369" ht="14.1" customHeight="1"/>
    <row r="1370" ht="14.1" customHeight="1"/>
    <row r="1371" ht="14.1" customHeight="1"/>
    <row r="1372" ht="14.1" customHeight="1"/>
    <row r="1373" ht="14.1" customHeight="1"/>
    <row r="1374" ht="14.1" customHeight="1"/>
    <row r="1375" ht="14.1" customHeight="1"/>
    <row r="1376" ht="14.1" customHeight="1"/>
    <row r="1377" ht="14.1" customHeight="1"/>
    <row r="1378" ht="14.1" customHeight="1"/>
    <row r="1379" ht="14.1" customHeight="1"/>
    <row r="1380" ht="14.1" customHeight="1"/>
    <row r="1381" ht="14.1" customHeight="1"/>
    <row r="1382" ht="14.1" customHeight="1"/>
    <row r="1383" ht="14.1" customHeight="1"/>
    <row r="1384" ht="14.1" customHeight="1"/>
    <row r="1385" ht="14.1" customHeight="1"/>
    <row r="1386" ht="14.1" customHeight="1"/>
    <row r="1387" ht="14.1" customHeight="1"/>
    <row r="1388" ht="14.1" customHeight="1"/>
    <row r="1389" ht="14.1" customHeight="1"/>
    <row r="1390" ht="14.1" customHeight="1"/>
    <row r="1391" ht="14.1" customHeight="1"/>
    <row r="1392" ht="14.1" customHeight="1"/>
    <row r="1393" ht="14.1" customHeight="1"/>
    <row r="1394" ht="14.1" customHeight="1"/>
    <row r="1395" ht="14.1" customHeight="1"/>
    <row r="1396" ht="14.1" customHeight="1"/>
    <row r="1397" ht="14.1" customHeight="1"/>
    <row r="1398" ht="14.1" customHeight="1"/>
    <row r="1399" ht="14.1" customHeight="1"/>
    <row r="1400" ht="14.1" customHeight="1"/>
    <row r="1401" ht="14.1" customHeight="1"/>
    <row r="1402" ht="14.1" customHeight="1"/>
    <row r="1403" ht="14.1" customHeight="1"/>
    <row r="1404" ht="14.1" customHeight="1"/>
    <row r="1405" ht="14.1" customHeight="1"/>
    <row r="1406" ht="14.1" customHeight="1"/>
    <row r="1407" ht="14.1" customHeight="1"/>
    <row r="1408" ht="14.1" customHeight="1"/>
    <row r="1409" ht="14.1" customHeight="1"/>
    <row r="1410" ht="14.1" customHeight="1"/>
    <row r="1411" ht="14.1" customHeight="1"/>
    <row r="1412" ht="14.1" customHeight="1"/>
    <row r="1413" ht="14.1" customHeight="1"/>
    <row r="1414" ht="14.1" customHeight="1"/>
    <row r="1415" ht="14.1" customHeight="1"/>
    <row r="1416" ht="14.1" customHeight="1"/>
    <row r="1417" ht="14.1" customHeight="1"/>
    <row r="1418" ht="14.1" customHeight="1"/>
    <row r="1419" ht="14.1" customHeight="1"/>
    <row r="1420" ht="14.1" customHeight="1"/>
    <row r="1421" ht="14.1" customHeight="1"/>
    <row r="1422" ht="14.1" customHeight="1"/>
    <row r="1423" ht="14.1" customHeight="1"/>
    <row r="1424" ht="14.1" customHeight="1"/>
    <row r="1425" ht="14.1" customHeight="1"/>
    <row r="1426" ht="14.1" customHeight="1"/>
    <row r="1427" ht="14.1" customHeight="1"/>
    <row r="1428" ht="14.1" customHeight="1"/>
    <row r="1429" ht="14.1" customHeight="1"/>
    <row r="1430" ht="14.1" customHeight="1"/>
    <row r="1431" ht="14.1" customHeight="1"/>
    <row r="1432" ht="14.1" customHeight="1"/>
    <row r="1433" ht="14.1" customHeight="1"/>
    <row r="1434" ht="14.1" customHeight="1"/>
    <row r="1435" ht="14.1" customHeight="1"/>
    <row r="1436" ht="14.1" customHeight="1"/>
    <row r="1437" ht="14.1" customHeight="1"/>
    <row r="1438" ht="14.1" customHeight="1"/>
    <row r="1439" ht="14.1" customHeight="1"/>
    <row r="1440" ht="14.1" customHeight="1"/>
    <row r="1441" ht="14.1" customHeight="1"/>
    <row r="1442" ht="14.1" customHeight="1"/>
    <row r="1443" ht="14.1" customHeight="1"/>
    <row r="1444" ht="14.1" customHeight="1"/>
    <row r="1445" ht="14.1" customHeight="1"/>
    <row r="1446" ht="14.1" customHeight="1"/>
    <row r="1447" ht="14.1" customHeight="1"/>
    <row r="1448" ht="14.1" customHeight="1"/>
    <row r="1449" ht="14.1" customHeight="1"/>
    <row r="1450" ht="14.1" customHeight="1"/>
    <row r="1451" ht="14.1" customHeight="1"/>
    <row r="1452" ht="14.1" customHeight="1"/>
    <row r="1453" ht="14.1" customHeight="1"/>
    <row r="1454" ht="14.1" customHeight="1"/>
    <row r="1455" ht="14.1" customHeight="1"/>
    <row r="1456" ht="14.1" customHeight="1"/>
    <row r="1457" ht="14.1" customHeight="1"/>
    <row r="1458" ht="14.1" customHeight="1"/>
    <row r="1459" ht="14.1" customHeight="1"/>
    <row r="1460" ht="14.1" customHeight="1"/>
    <row r="1461" ht="14.1" customHeight="1"/>
    <row r="1462" ht="14.1" customHeight="1"/>
    <row r="1463" ht="14.1" customHeight="1"/>
    <row r="1464" ht="14.1" customHeight="1"/>
    <row r="1465" ht="14.1" customHeight="1"/>
    <row r="1466" ht="14.1" customHeight="1"/>
    <row r="1467" ht="14.1" customHeight="1"/>
    <row r="1468" ht="14.1" customHeight="1"/>
    <row r="1469" ht="14.1" customHeight="1"/>
    <row r="1470" ht="14.1" customHeight="1"/>
    <row r="1471" ht="14.1" customHeight="1"/>
    <row r="1472" ht="14.1" customHeight="1"/>
    <row r="1473" ht="14.1" customHeight="1"/>
    <row r="1474" ht="14.1" customHeight="1"/>
    <row r="1475" ht="14.1" customHeight="1"/>
    <row r="1476" ht="14.1" customHeight="1"/>
    <row r="1477" ht="14.1" customHeight="1"/>
    <row r="1478" ht="14.1" customHeight="1"/>
    <row r="1479" ht="14.1" customHeight="1"/>
    <row r="1480" ht="14.1" customHeight="1"/>
    <row r="1481" ht="14.1" customHeight="1"/>
    <row r="1482" ht="14.1" customHeight="1"/>
    <row r="1483" ht="14.1" customHeight="1"/>
    <row r="1484" ht="14.1" customHeight="1"/>
    <row r="1485" ht="14.1" customHeight="1"/>
    <row r="1486" ht="14.1" customHeight="1"/>
    <row r="1487" ht="14.1" customHeight="1"/>
    <row r="1488" ht="14.1" customHeight="1"/>
    <row r="1489" ht="14.1" customHeight="1"/>
    <row r="1490" ht="14.1" customHeight="1"/>
    <row r="1491" ht="14.1" customHeight="1"/>
    <row r="1492" ht="14.1" customHeight="1"/>
    <row r="1493" ht="14.1" customHeight="1"/>
    <row r="1494" ht="14.1" customHeight="1"/>
    <row r="1495" ht="14.1" customHeight="1"/>
    <row r="1496" ht="14.1" customHeight="1"/>
    <row r="1497" ht="14.1" customHeight="1"/>
    <row r="1498" ht="14.1" customHeight="1"/>
    <row r="1499" ht="14.1" customHeight="1"/>
    <row r="1500" ht="14.1" customHeight="1"/>
    <row r="1501" ht="14.1" customHeight="1"/>
    <row r="1502" ht="14.1" customHeight="1"/>
    <row r="1503" ht="14.1" customHeight="1"/>
    <row r="1504" ht="14.1" customHeight="1"/>
    <row r="1505" ht="14.1" customHeight="1"/>
    <row r="1506" ht="14.1" customHeight="1"/>
    <row r="1507" ht="14.1" customHeight="1"/>
    <row r="1508" ht="14.1" customHeight="1"/>
    <row r="1509" ht="14.1" customHeight="1"/>
    <row r="1510" ht="14.1" customHeight="1"/>
    <row r="1511" ht="14.1" customHeight="1"/>
    <row r="1512" ht="14.1" customHeight="1"/>
    <row r="1513" ht="14.1" customHeight="1"/>
    <row r="1514" ht="14.1" customHeight="1"/>
    <row r="1515" ht="14.1" customHeight="1"/>
    <row r="1516" ht="14.1" customHeight="1"/>
    <row r="1517" ht="14.1" customHeight="1"/>
    <row r="1518" ht="14.1" customHeight="1"/>
    <row r="1519" ht="14.1" customHeight="1"/>
    <row r="1520" ht="14.1" customHeight="1"/>
    <row r="1521" ht="14.1" customHeight="1"/>
    <row r="1522" ht="14.1" customHeight="1"/>
    <row r="1523" ht="14.1" customHeight="1"/>
    <row r="1524" ht="14.1" customHeight="1"/>
    <row r="1525" ht="14.1" customHeight="1"/>
    <row r="1526" ht="14.1" customHeight="1"/>
    <row r="1527" ht="14.1" customHeight="1"/>
    <row r="1528" ht="14.1" customHeight="1"/>
    <row r="1529" ht="14.1" customHeight="1"/>
    <row r="1530" ht="14.1" customHeight="1"/>
    <row r="1531" ht="14.1" customHeight="1"/>
    <row r="1532" ht="14.1" customHeight="1"/>
    <row r="1533" ht="14.1" customHeight="1"/>
    <row r="1534" ht="14.1" customHeight="1"/>
    <row r="1535" ht="14.1" customHeight="1"/>
    <row r="1536" ht="14.1" customHeight="1"/>
    <row r="1537" ht="14.1" customHeight="1"/>
    <row r="1538" ht="14.1" customHeight="1"/>
    <row r="1539" ht="14.1" customHeight="1"/>
    <row r="1540" ht="14.1" customHeight="1"/>
    <row r="1541" ht="14.1" customHeight="1"/>
    <row r="1542" ht="14.1" customHeight="1"/>
    <row r="1543" ht="14.1" customHeight="1"/>
    <row r="1544" ht="14.1" customHeight="1"/>
    <row r="1545" ht="14.1" customHeight="1"/>
    <row r="1546" ht="14.1" customHeight="1"/>
    <row r="1547" ht="14.1" customHeight="1"/>
    <row r="1548" ht="14.1" customHeight="1"/>
    <row r="1549" ht="14.1" customHeight="1"/>
    <row r="1550" ht="14.1" customHeight="1"/>
    <row r="1551" ht="14.1" customHeight="1"/>
    <row r="1552" ht="14.1" customHeight="1"/>
    <row r="1553" ht="14.1" customHeight="1"/>
    <row r="1554" ht="14.1" customHeight="1"/>
    <row r="1555" ht="14.1" customHeight="1"/>
    <row r="1556" ht="14.1" customHeight="1"/>
    <row r="1557" ht="14.1" customHeight="1"/>
    <row r="1558" ht="14.1" customHeight="1"/>
    <row r="1559" ht="14.1" customHeight="1"/>
    <row r="1560" ht="14.1" customHeight="1"/>
    <row r="1561" ht="14.1" customHeight="1"/>
    <row r="1562" ht="14.1" customHeight="1"/>
    <row r="1563" ht="14.1" customHeight="1"/>
    <row r="1564" ht="14.1" customHeight="1"/>
    <row r="1565" ht="14.1" customHeight="1"/>
    <row r="1566" ht="14.1" customHeight="1"/>
    <row r="1567" ht="14.1" customHeight="1"/>
    <row r="1568" ht="14.1" customHeight="1"/>
    <row r="1569" ht="14.1" customHeight="1"/>
    <row r="1570" ht="14.1" customHeight="1"/>
    <row r="1571" ht="14.1" customHeight="1"/>
    <row r="1572" ht="14.1" customHeight="1"/>
    <row r="1573" ht="14.1" customHeight="1"/>
    <row r="1574" ht="14.1" customHeight="1"/>
    <row r="1575" ht="14.1" customHeight="1"/>
    <row r="1576" ht="14.1" customHeight="1"/>
    <row r="1577" ht="14.1" customHeight="1"/>
    <row r="1578" ht="14.1" customHeight="1"/>
    <row r="1579" ht="14.1" customHeight="1"/>
    <row r="1580" ht="14.1" customHeight="1"/>
    <row r="1581" ht="14.1" customHeight="1"/>
    <row r="1582" ht="14.1" customHeight="1"/>
    <row r="1583" ht="14.1" customHeight="1"/>
    <row r="1584" ht="14.1" customHeight="1"/>
    <row r="1585" ht="14.1" customHeight="1"/>
    <row r="1586" ht="14.1" customHeight="1"/>
    <row r="1587" ht="14.1" customHeight="1"/>
    <row r="1588" ht="14.1" customHeight="1"/>
    <row r="1589" ht="14.1" customHeight="1"/>
    <row r="1590" ht="14.1" customHeight="1"/>
    <row r="1591" ht="14.1" customHeight="1"/>
    <row r="1592" ht="14.1" customHeight="1"/>
    <row r="1593" ht="14.1" customHeight="1"/>
    <row r="1594" ht="14.1" customHeight="1"/>
    <row r="1595" ht="14.1" customHeight="1"/>
    <row r="1596" ht="14.1" customHeight="1"/>
    <row r="1597" ht="14.1" customHeight="1"/>
    <row r="1598" ht="14.1" customHeight="1"/>
    <row r="1599" ht="14.1" customHeight="1"/>
    <row r="1600" ht="14.1" customHeight="1"/>
    <row r="1601" ht="14.1" customHeight="1"/>
    <row r="1602" ht="14.1" customHeight="1"/>
    <row r="1603" ht="14.1" customHeight="1"/>
    <row r="1604" ht="14.1" customHeight="1"/>
    <row r="1605" ht="14.1" customHeight="1"/>
    <row r="1606" ht="14.1" customHeight="1"/>
    <row r="1607" ht="14.1" customHeight="1"/>
    <row r="1608" ht="14.1" customHeight="1"/>
    <row r="1609" ht="14.1" customHeight="1"/>
    <row r="1610" ht="14.1" customHeight="1"/>
    <row r="1611" ht="14.1" customHeight="1"/>
    <row r="1612" ht="14.1" customHeight="1"/>
    <row r="1613" ht="14.1" customHeight="1"/>
    <row r="1614" ht="14.1" customHeight="1"/>
    <row r="1615" ht="14.1" customHeight="1"/>
    <row r="1616" ht="14.1" customHeight="1"/>
    <row r="1617" ht="14.1" customHeight="1"/>
    <row r="1618" ht="14.1" customHeight="1"/>
    <row r="1619" ht="14.1" customHeight="1"/>
    <row r="1620" ht="14.1" customHeight="1"/>
    <row r="1621" ht="14.1" customHeight="1"/>
    <row r="1622" ht="14.1" customHeight="1"/>
    <row r="1623" ht="14.1" customHeight="1"/>
    <row r="1624" ht="14.1" customHeight="1"/>
    <row r="1625" ht="14.1" customHeight="1"/>
    <row r="1626" ht="14.1" customHeight="1"/>
    <row r="1627" ht="14.1" customHeight="1"/>
    <row r="1628" ht="14.1" customHeight="1"/>
    <row r="1629" ht="14.1" customHeight="1"/>
    <row r="1630" ht="14.1" customHeight="1"/>
    <row r="1631" ht="14.1" customHeight="1"/>
    <row r="1632" ht="14.1" customHeight="1"/>
    <row r="1633" ht="14.1" customHeight="1"/>
    <row r="1634" ht="14.1" customHeight="1"/>
    <row r="1635" ht="14.1" customHeight="1"/>
    <row r="1636" ht="14.1" customHeight="1"/>
    <row r="1637" ht="14.1" customHeight="1"/>
    <row r="1638" ht="14.1" customHeight="1"/>
    <row r="1639" ht="14.1" customHeight="1"/>
    <row r="1640" ht="14.1" customHeight="1"/>
    <row r="1641" ht="14.1" customHeight="1"/>
    <row r="1642" ht="14.1" customHeight="1"/>
    <row r="1643" ht="14.1" customHeight="1"/>
    <row r="1644" ht="14.1" customHeight="1"/>
    <row r="1645" ht="14.1" customHeight="1"/>
    <row r="1646" ht="14.1" customHeight="1"/>
    <row r="1647" ht="14.1" customHeight="1"/>
    <row r="1648" ht="14.1" customHeight="1"/>
    <row r="1649" ht="14.1" customHeight="1"/>
    <row r="1650" ht="14.1" customHeight="1"/>
    <row r="1651" ht="14.1" customHeight="1"/>
    <row r="1652" ht="14.1" customHeight="1"/>
    <row r="1653" ht="14.1" customHeight="1"/>
    <row r="1654" ht="14.1" customHeight="1"/>
    <row r="1655" ht="14.1" customHeight="1"/>
    <row r="1656" ht="14.1" customHeight="1"/>
    <row r="1657" ht="14.1" customHeight="1"/>
    <row r="1658" ht="14.1" customHeight="1"/>
    <row r="1659" ht="14.1" customHeight="1"/>
    <row r="1660" ht="14.1" customHeight="1"/>
    <row r="1661" ht="14.1" customHeight="1"/>
    <row r="1662" ht="14.1" customHeight="1"/>
    <row r="1663" ht="14.1" customHeight="1"/>
    <row r="1664" ht="14.1" customHeight="1"/>
    <row r="1665" ht="14.1" customHeight="1"/>
    <row r="1666" ht="14.1" customHeight="1"/>
    <row r="1667" ht="14.1" customHeight="1"/>
    <row r="1668" ht="14.1" customHeight="1"/>
    <row r="1669" ht="14.1" customHeight="1"/>
    <row r="1670" ht="14.1" customHeight="1"/>
    <row r="1671" ht="14.1" customHeight="1"/>
    <row r="1672" ht="14.1" customHeight="1"/>
    <row r="1673" ht="14.1" customHeight="1"/>
    <row r="1674" ht="14.1" customHeight="1"/>
    <row r="1675" ht="14.1" customHeight="1"/>
    <row r="1676" ht="14.1" customHeight="1"/>
    <row r="1677" ht="14.1" customHeight="1"/>
    <row r="1678" ht="14.1" customHeight="1"/>
    <row r="1679" ht="14.1" customHeight="1"/>
    <row r="1680" ht="14.1" customHeight="1"/>
    <row r="1681" ht="14.1" customHeight="1"/>
    <row r="1682" ht="14.1" customHeight="1"/>
    <row r="1683" ht="14.1" customHeight="1"/>
    <row r="1684" ht="14.1" customHeight="1"/>
    <row r="1685" ht="14.1" customHeight="1"/>
    <row r="1686" ht="14.1" customHeight="1"/>
    <row r="1687" ht="14.1" customHeight="1"/>
    <row r="1688" ht="14.1" customHeight="1"/>
    <row r="1689" ht="14.1" customHeight="1"/>
    <row r="1690" ht="14.1" customHeight="1"/>
    <row r="1691" ht="14.1" customHeight="1"/>
    <row r="1692" ht="14.1" customHeight="1"/>
    <row r="1693" ht="14.1" customHeight="1"/>
    <row r="1694" ht="14.1" customHeight="1"/>
    <row r="1695" ht="14.1" customHeight="1"/>
    <row r="1696" ht="14.1" customHeight="1"/>
    <row r="1697" ht="14.1" customHeight="1"/>
    <row r="1698" ht="14.1" customHeight="1"/>
    <row r="1699" ht="14.1" customHeight="1"/>
    <row r="1700" ht="14.1" customHeight="1"/>
    <row r="1701" ht="14.1" customHeight="1"/>
    <row r="1702" ht="14.1" customHeight="1"/>
    <row r="1703" ht="14.1" customHeight="1"/>
    <row r="1704" ht="14.1" customHeight="1"/>
    <row r="1705" ht="14.1" customHeight="1"/>
    <row r="1706" ht="14.1" customHeight="1"/>
    <row r="1707" ht="14.1" customHeight="1"/>
    <row r="1708" ht="14.1" customHeight="1"/>
    <row r="1709" ht="14.1" customHeight="1"/>
    <row r="1710" ht="14.1" customHeight="1"/>
    <row r="1711" ht="14.1" customHeight="1"/>
    <row r="1712" ht="14.1" customHeight="1"/>
    <row r="1713" ht="14.1" customHeight="1"/>
    <row r="1714" ht="14.1" customHeight="1"/>
    <row r="1715" ht="14.1" customHeight="1"/>
    <row r="1716" ht="14.1" customHeight="1"/>
    <row r="1717" ht="14.1" customHeight="1"/>
    <row r="1718" ht="14.1" customHeight="1"/>
    <row r="1719" ht="14.1" customHeight="1"/>
    <row r="1720" ht="14.1" customHeight="1"/>
    <row r="1721" ht="14.1" customHeight="1"/>
    <row r="1722" ht="14.1" customHeight="1"/>
    <row r="1723" ht="14.1" customHeight="1"/>
    <row r="1724" ht="14.1" customHeight="1"/>
    <row r="1725" ht="14.1" customHeight="1"/>
    <row r="1726" ht="14.1" customHeight="1"/>
    <row r="1727" ht="14.1" customHeight="1"/>
    <row r="1728" ht="14.1" customHeight="1"/>
    <row r="1729" ht="14.1" customHeight="1"/>
    <row r="1730" ht="14.1" customHeight="1"/>
    <row r="1731" ht="14.1" customHeight="1"/>
    <row r="1732" ht="14.1" customHeight="1"/>
    <row r="1733" ht="14.1" customHeight="1"/>
    <row r="1734" ht="14.1" customHeight="1"/>
    <row r="1735" ht="14.1" customHeight="1"/>
    <row r="1736" ht="14.1" customHeight="1"/>
    <row r="1737" ht="14.1" customHeight="1"/>
    <row r="1738" ht="14.1" customHeight="1"/>
    <row r="1739" ht="14.1" customHeight="1"/>
    <row r="1740" ht="14.1" customHeight="1"/>
    <row r="1741" ht="14.1" customHeight="1"/>
    <row r="1742" ht="14.1" customHeight="1"/>
    <row r="1743" ht="14.1" customHeight="1"/>
    <row r="1744" ht="14.1" customHeight="1"/>
    <row r="1745" ht="14.1" customHeight="1"/>
    <row r="1746" ht="14.1" customHeight="1"/>
    <row r="1747" ht="14.1" customHeight="1"/>
    <row r="1748" ht="14.1" customHeight="1"/>
    <row r="1749" ht="14.1" customHeight="1"/>
    <row r="1750" ht="14.1" customHeight="1"/>
    <row r="1751" ht="14.1" customHeight="1"/>
    <row r="1752" ht="14.1" customHeight="1"/>
    <row r="1753" ht="14.1" customHeight="1"/>
    <row r="1754" ht="14.1" customHeight="1"/>
    <row r="1755" ht="14.1" customHeight="1"/>
    <row r="1756" ht="14.1" customHeight="1"/>
    <row r="1757" ht="14.1" customHeight="1"/>
    <row r="1758" ht="14.1" customHeight="1"/>
    <row r="1759" ht="14.1" customHeight="1"/>
    <row r="1760" ht="14.1" customHeight="1"/>
    <row r="1761" ht="14.1" customHeight="1"/>
    <row r="1762" ht="14.1" customHeight="1"/>
    <row r="1763" ht="14.1" customHeight="1"/>
    <row r="1764" ht="14.1" customHeight="1"/>
    <row r="1765" ht="14.1" customHeight="1"/>
    <row r="1766" ht="14.1" customHeight="1"/>
    <row r="1767" ht="14.1" customHeight="1"/>
    <row r="1768" ht="14.1" customHeight="1"/>
    <row r="1769" ht="14.1" customHeight="1"/>
    <row r="1770" ht="14.1" customHeight="1"/>
    <row r="1771" ht="14.1" customHeight="1"/>
    <row r="1772" ht="14.1" customHeight="1"/>
    <row r="1773" ht="14.1" customHeight="1"/>
    <row r="1774" ht="14.1" customHeight="1"/>
    <row r="1775" ht="14.1" customHeight="1"/>
    <row r="1776" ht="14.1" customHeight="1"/>
    <row r="1777" ht="14.1" customHeight="1"/>
    <row r="1778" ht="14.1" customHeight="1"/>
    <row r="1779" ht="14.1" customHeight="1"/>
    <row r="1780" ht="14.1" customHeight="1"/>
    <row r="1781" ht="14.1" customHeight="1"/>
    <row r="1782" ht="14.1" customHeight="1"/>
    <row r="1783" ht="14.1" customHeight="1"/>
    <row r="1784" ht="14.1" customHeight="1"/>
    <row r="1785" ht="14.1" customHeight="1"/>
    <row r="1786" ht="14.1" customHeight="1"/>
    <row r="1787" ht="14.1" customHeight="1"/>
    <row r="1788" ht="14.1" customHeight="1"/>
    <row r="1789" ht="14.1" customHeight="1"/>
    <row r="1790" ht="14.1" customHeight="1"/>
    <row r="1791" ht="14.1" customHeight="1"/>
    <row r="1792" ht="14.1" customHeight="1"/>
    <row r="1793" ht="14.1" customHeight="1"/>
    <row r="1794" ht="14.1" customHeight="1"/>
    <row r="1795" ht="14.1" customHeight="1"/>
    <row r="1796" ht="14.1" customHeight="1"/>
    <row r="1797" ht="14.1" customHeight="1"/>
    <row r="1798" ht="14.1" customHeight="1"/>
    <row r="1799" ht="14.1" customHeight="1"/>
    <row r="1800" ht="14.1" customHeight="1"/>
    <row r="1801" ht="14.1" customHeight="1"/>
    <row r="1802" ht="14.1" customHeight="1"/>
    <row r="1803" ht="14.1" customHeight="1"/>
    <row r="1804" ht="14.1" customHeight="1"/>
    <row r="1805" ht="14.1" customHeight="1"/>
    <row r="1806" ht="14.1" customHeight="1"/>
    <row r="1807" ht="14.1" customHeight="1"/>
    <row r="1808" ht="14.1" customHeight="1"/>
    <row r="1809" ht="14.1" customHeight="1"/>
    <row r="1810" ht="14.1" customHeight="1"/>
    <row r="1811" ht="14.1" customHeight="1"/>
    <row r="1812" ht="14.1" customHeight="1"/>
    <row r="1813" ht="14.1" customHeight="1"/>
    <row r="1814" ht="14.1" customHeight="1"/>
    <row r="1815" ht="14.1" customHeight="1"/>
    <row r="1816" ht="14.1" customHeight="1"/>
    <row r="1817" ht="14.1" customHeight="1"/>
    <row r="1818" ht="14.1" customHeight="1"/>
    <row r="1819" ht="14.1" customHeight="1"/>
    <row r="1820" ht="14.1" customHeight="1"/>
    <row r="1821" ht="14.1" customHeight="1"/>
    <row r="1822" ht="14.1" customHeight="1"/>
    <row r="1823" ht="14.1" customHeight="1"/>
    <row r="1824" ht="14.1" customHeight="1"/>
    <row r="1825" ht="14.1" customHeight="1"/>
    <row r="1826" ht="14.1" customHeight="1"/>
    <row r="1827" ht="14.1" customHeight="1"/>
    <row r="1828" ht="14.1" customHeight="1"/>
    <row r="1829" ht="14.1" customHeight="1"/>
    <row r="1830" ht="14.1" customHeight="1"/>
    <row r="1831" ht="14.1" customHeight="1"/>
    <row r="1832" ht="14.1" customHeight="1"/>
    <row r="1833" ht="14.1" customHeight="1"/>
    <row r="1834" ht="14.1" customHeight="1"/>
    <row r="1835" ht="14.1" customHeight="1"/>
    <row r="1836" ht="14.1" customHeight="1"/>
    <row r="1837" ht="14.1" customHeight="1"/>
    <row r="1838" ht="14.1" customHeight="1"/>
    <row r="1839" ht="14.1" customHeight="1"/>
    <row r="1840" ht="14.1" customHeight="1"/>
    <row r="1841" ht="14.1" customHeight="1"/>
    <row r="1842" ht="14.1" customHeight="1"/>
    <row r="1843" ht="14.1" customHeight="1"/>
    <row r="1844" ht="14.1" customHeight="1"/>
    <row r="1845" ht="14.1" customHeight="1"/>
    <row r="1846" ht="14.1" customHeight="1"/>
    <row r="1847" ht="14.1" customHeight="1"/>
    <row r="1848" ht="14.1" customHeight="1"/>
    <row r="1849" ht="14.1" customHeight="1"/>
    <row r="1850" ht="14.1" customHeight="1"/>
    <row r="1851" ht="14.1" customHeight="1"/>
    <row r="1852" ht="14.1" customHeight="1"/>
    <row r="1853" ht="14.1" customHeight="1"/>
    <row r="1854" ht="14.1" customHeight="1"/>
    <row r="1855" ht="14.1" customHeight="1"/>
    <row r="1856" ht="14.1" customHeight="1"/>
    <row r="1857" ht="14.1" customHeight="1"/>
    <row r="1858" ht="14.1" customHeight="1"/>
    <row r="1859" ht="14.1" customHeight="1"/>
    <row r="1860" ht="14.1" customHeight="1"/>
    <row r="1861" ht="14.1" customHeight="1"/>
    <row r="1862" ht="14.1" customHeight="1"/>
    <row r="1863" ht="14.1" customHeight="1"/>
    <row r="1864" ht="14.1" customHeight="1"/>
    <row r="1865" ht="14.1" customHeight="1"/>
    <row r="1866" ht="14.1" customHeight="1"/>
    <row r="1867" ht="14.1" customHeight="1"/>
    <row r="1868" ht="14.1" customHeight="1"/>
    <row r="1869" ht="14.1" customHeight="1"/>
    <row r="1870" ht="14.1" customHeight="1"/>
    <row r="1871" ht="14.1" customHeight="1"/>
    <row r="1872" ht="14.1" customHeight="1"/>
    <row r="1873" ht="14.1" customHeight="1"/>
    <row r="1874" ht="14.1" customHeight="1"/>
    <row r="1875" ht="14.1" customHeight="1"/>
    <row r="1876" ht="14.1" customHeight="1"/>
    <row r="1877" ht="14.1" customHeight="1"/>
    <row r="1878" ht="14.1" customHeight="1"/>
    <row r="1879" ht="14.1" customHeight="1"/>
    <row r="1880" ht="14.1" customHeight="1"/>
    <row r="1881" ht="14.1" customHeight="1"/>
    <row r="1882" ht="14.1" customHeight="1"/>
    <row r="1883" ht="14.1" customHeight="1"/>
    <row r="1884" ht="14.1" customHeight="1"/>
    <row r="1885" ht="14.1" customHeight="1"/>
    <row r="1886" ht="14.1" customHeight="1"/>
    <row r="1887" ht="14.1" customHeight="1"/>
    <row r="1888" ht="14.1" customHeight="1"/>
    <row r="1889" ht="14.1" customHeight="1"/>
    <row r="1890" ht="14.1" customHeight="1"/>
    <row r="1891" ht="14.1" customHeight="1"/>
    <row r="1892" ht="14.1" customHeight="1"/>
    <row r="1893" ht="14.1" customHeight="1"/>
    <row r="1894" ht="14.1" customHeight="1"/>
    <row r="1895" ht="14.1" customHeight="1"/>
    <row r="1896" ht="14.1" customHeight="1"/>
    <row r="1897" ht="14.1" customHeight="1"/>
    <row r="1898" ht="14.1" customHeight="1"/>
    <row r="1899" ht="14.1" customHeight="1"/>
    <row r="1900" ht="14.1" customHeight="1"/>
    <row r="1901" ht="14.1" customHeight="1"/>
    <row r="1902" ht="14.1" customHeight="1"/>
    <row r="1903" ht="14.1" customHeight="1"/>
    <row r="1904" ht="14.1" customHeight="1"/>
    <row r="1905" ht="14.1" customHeight="1"/>
    <row r="1906" ht="14.1" customHeight="1"/>
    <row r="1907" ht="14.1" customHeight="1"/>
    <row r="1908" ht="14.1" customHeight="1"/>
    <row r="1909" ht="14.1" customHeight="1"/>
    <row r="1910" ht="14.1" customHeight="1"/>
    <row r="1911" ht="14.1" customHeight="1"/>
    <row r="1912" ht="14.1" customHeight="1"/>
    <row r="1913" ht="14.1" customHeight="1"/>
    <row r="1914" ht="14.1" customHeight="1"/>
    <row r="1915" ht="14.1" customHeight="1"/>
    <row r="1916" ht="14.1" customHeight="1"/>
    <row r="1917" ht="14.1" customHeight="1"/>
    <row r="1918" ht="14.1" customHeight="1"/>
    <row r="1919" ht="14.1" customHeight="1"/>
    <row r="1920" ht="14.1" customHeight="1"/>
    <row r="1921" ht="14.1" customHeight="1"/>
    <row r="1922" ht="14.1" customHeight="1"/>
    <row r="1923" ht="14.1" customHeight="1"/>
    <row r="1924" ht="14.1" customHeight="1"/>
    <row r="1925" ht="14.1" customHeight="1"/>
    <row r="1926" ht="14.1" customHeight="1"/>
    <row r="1927" ht="14.1" customHeight="1"/>
    <row r="1928" ht="14.1" customHeight="1"/>
    <row r="1929" ht="14.1" customHeight="1"/>
    <row r="1930" ht="14.1" customHeight="1"/>
    <row r="1931" ht="14.1" customHeight="1"/>
    <row r="1932" ht="14.1" customHeight="1"/>
    <row r="1933" ht="14.1" customHeight="1"/>
    <row r="1934" ht="14.1" customHeight="1"/>
    <row r="1935" ht="14.1" customHeight="1"/>
    <row r="1936" ht="14.1" customHeight="1"/>
    <row r="1937" ht="14.1" customHeight="1"/>
    <row r="1938" ht="14.1" customHeight="1"/>
    <row r="1939" ht="14.1" customHeight="1"/>
    <row r="1940" ht="14.1" customHeight="1"/>
    <row r="1941" ht="14.1" customHeight="1"/>
    <row r="1942" ht="14.1" customHeight="1"/>
    <row r="1943" ht="14.1" customHeight="1"/>
    <row r="1944" ht="14.1" customHeight="1"/>
    <row r="1945" ht="14.1" customHeight="1"/>
    <row r="1946" ht="14.1" customHeight="1"/>
    <row r="1947" ht="14.1" customHeight="1"/>
    <row r="1948" ht="14.1" customHeight="1"/>
    <row r="1949" ht="14.1" customHeight="1"/>
    <row r="1950" ht="14.1" customHeight="1"/>
    <row r="1951" ht="14.1" customHeight="1"/>
    <row r="1952" ht="14.1" customHeight="1"/>
    <row r="1953" ht="14.1" customHeight="1"/>
    <row r="1954" ht="14.1" customHeight="1"/>
    <row r="1955" ht="14.1" customHeight="1"/>
    <row r="1956" ht="14.1" customHeight="1"/>
    <row r="1957" ht="14.1" customHeight="1"/>
    <row r="1958" ht="14.1" customHeight="1"/>
    <row r="1959" ht="14.1" customHeight="1"/>
    <row r="1960" ht="14.1" customHeight="1"/>
    <row r="1961" ht="14.1" customHeight="1"/>
    <row r="1962" ht="14.1" customHeight="1"/>
    <row r="1963" ht="14.1" customHeight="1"/>
    <row r="1964" ht="14.1" customHeight="1"/>
    <row r="1965" ht="14.1" customHeight="1"/>
    <row r="1966" ht="14.1" customHeight="1"/>
    <row r="1967" ht="14.1" customHeight="1"/>
    <row r="1968" ht="14.1" customHeight="1"/>
    <row r="1969" ht="14.1" customHeight="1"/>
    <row r="1970" ht="14.1" customHeight="1"/>
    <row r="1971" ht="14.1" customHeight="1"/>
    <row r="1972" ht="14.1" customHeight="1"/>
    <row r="1973" ht="14.1" customHeight="1"/>
    <row r="1974" ht="14.1" customHeight="1"/>
    <row r="1975" ht="14.1" customHeight="1"/>
    <row r="1976" ht="14.1" customHeight="1"/>
    <row r="1977" ht="14.1" customHeight="1"/>
    <row r="1978" ht="14.1" customHeight="1"/>
    <row r="1979" ht="14.1" customHeight="1"/>
    <row r="1980" ht="14.1" customHeight="1"/>
    <row r="1981" ht="14.1" customHeight="1"/>
    <row r="1982" ht="14.1" customHeight="1"/>
    <row r="1983" ht="14.1" customHeight="1"/>
    <row r="1984" ht="14.1" customHeight="1"/>
    <row r="1985" ht="14.1" customHeight="1"/>
    <row r="1986" ht="14.1" customHeight="1"/>
    <row r="1987" ht="14.1" customHeight="1"/>
    <row r="1988" ht="14.1" customHeight="1"/>
    <row r="1989" ht="14.1" customHeight="1"/>
    <row r="1990" ht="14.1" customHeight="1"/>
    <row r="1991" ht="14.1" customHeight="1"/>
    <row r="1992" ht="14.1" customHeight="1"/>
    <row r="1993" ht="14.1" customHeight="1"/>
    <row r="1994" ht="14.1" customHeight="1"/>
    <row r="1995" ht="14.1" customHeight="1"/>
    <row r="1996" ht="14.1" customHeight="1"/>
    <row r="1997" ht="14.1" customHeight="1"/>
    <row r="1998" ht="14.1" customHeight="1"/>
    <row r="1999" ht="14.1" customHeight="1"/>
    <row r="2000" ht="14.1" customHeight="1"/>
    <row r="2001" ht="14.1" customHeight="1"/>
    <row r="2002" ht="14.1" customHeight="1"/>
    <row r="2003" ht="14.1" customHeight="1"/>
    <row r="2004" ht="14.1" customHeight="1"/>
    <row r="2005" ht="14.1" customHeight="1"/>
    <row r="2006" ht="14.1" customHeight="1"/>
    <row r="2007" ht="14.1" customHeight="1"/>
    <row r="2008" ht="14.1" customHeight="1"/>
    <row r="2009" ht="14.1" customHeight="1"/>
    <row r="2010" ht="14.1" customHeight="1"/>
    <row r="2011" ht="14.1" customHeight="1"/>
    <row r="2012" ht="14.1" customHeight="1"/>
    <row r="2013" ht="14.1" customHeight="1"/>
    <row r="2014" ht="14.1" customHeight="1"/>
    <row r="2015" ht="14.1" customHeight="1"/>
    <row r="2016" ht="14.1" customHeight="1"/>
    <row r="2017" ht="14.1" customHeight="1"/>
    <row r="2018" ht="14.1" customHeight="1"/>
    <row r="2019" ht="14.1" customHeight="1"/>
    <row r="2020" ht="14.1" customHeight="1"/>
    <row r="2021" ht="14.1" customHeight="1"/>
    <row r="2022" ht="14.1" customHeight="1"/>
    <row r="2023" ht="14.1" customHeight="1"/>
    <row r="2024" ht="14.1" customHeight="1"/>
    <row r="2025" ht="14.1" customHeight="1"/>
    <row r="2026" ht="14.1" customHeight="1"/>
    <row r="2027" ht="14.1" customHeight="1"/>
    <row r="2028" ht="14.1" customHeight="1"/>
    <row r="2029" ht="14.1" customHeight="1"/>
    <row r="2030" ht="14.1" customHeight="1"/>
    <row r="2031" ht="14.1" customHeight="1"/>
    <row r="2032" ht="14.1" customHeight="1"/>
    <row r="2033" ht="14.1" customHeight="1"/>
    <row r="2034" ht="14.1" customHeight="1"/>
    <row r="2035" ht="14.1" customHeight="1"/>
    <row r="2036" ht="14.1" customHeight="1"/>
    <row r="2037" ht="14.1" customHeight="1"/>
    <row r="2038" ht="14.1" customHeight="1"/>
    <row r="2039" ht="14.1" customHeight="1"/>
    <row r="2040" ht="14.1" customHeight="1"/>
    <row r="2041" ht="14.1" customHeight="1"/>
    <row r="2042" ht="14.1" customHeight="1"/>
    <row r="2043" ht="14.1" customHeight="1"/>
    <row r="2044" ht="14.1" customHeight="1"/>
    <row r="2045" ht="14.1" customHeight="1"/>
    <row r="2046" ht="14.1" customHeight="1"/>
    <row r="2047" ht="14.1" customHeight="1"/>
    <row r="2048" ht="14.1" customHeight="1"/>
    <row r="2049" ht="14.1" customHeight="1"/>
    <row r="2050" ht="14.1" customHeight="1"/>
    <row r="2051" ht="14.1" customHeight="1"/>
    <row r="2052" ht="14.1" customHeight="1"/>
    <row r="2053" ht="14.1" customHeight="1"/>
    <row r="2054" ht="14.1" customHeight="1"/>
    <row r="2055" ht="14.1" customHeight="1"/>
    <row r="2056" ht="14.1" customHeight="1"/>
    <row r="2057" ht="14.1" customHeight="1"/>
    <row r="2058" ht="14.1" customHeight="1"/>
    <row r="2059" ht="14.1" customHeight="1"/>
    <row r="2060" ht="14.1" customHeight="1"/>
    <row r="2061" ht="14.1" customHeight="1"/>
    <row r="2062" ht="14.1" customHeight="1"/>
    <row r="2063" ht="14.1" customHeight="1"/>
    <row r="2064" ht="14.1" customHeight="1"/>
    <row r="2065" ht="14.1" customHeight="1"/>
    <row r="2066" ht="14.1" customHeight="1"/>
    <row r="2067" ht="14.1" customHeight="1"/>
    <row r="2068" ht="14.1" customHeight="1"/>
    <row r="2069" ht="14.1" customHeight="1"/>
    <row r="2070" ht="14.1" customHeight="1"/>
    <row r="2071" ht="14.1" customHeight="1"/>
    <row r="2072" ht="14.1" customHeight="1"/>
    <row r="2073" ht="14.1" customHeight="1"/>
    <row r="2074" ht="14.1" customHeight="1"/>
    <row r="2075" ht="14.1" customHeight="1"/>
    <row r="2076" ht="14.1" customHeight="1"/>
    <row r="2077" ht="14.1" customHeight="1"/>
    <row r="2078" ht="14.1" customHeight="1"/>
    <row r="2079" ht="14.1" customHeight="1"/>
    <row r="2080" ht="14.1" customHeight="1"/>
    <row r="2081" ht="14.1" customHeight="1"/>
    <row r="2082" ht="14.1" customHeight="1"/>
    <row r="2083" ht="14.1" customHeight="1"/>
    <row r="2084" ht="14.1" customHeight="1"/>
    <row r="2085" ht="14.1" customHeight="1"/>
    <row r="2086" ht="14.1" customHeight="1"/>
    <row r="2087" ht="14.1" customHeight="1"/>
    <row r="2088" ht="14.1" customHeight="1"/>
    <row r="2089" ht="14.1" customHeight="1"/>
    <row r="2090" ht="14.1" customHeight="1"/>
    <row r="2091" ht="14.1" customHeight="1"/>
    <row r="2092" ht="14.1" customHeight="1"/>
    <row r="2093" ht="14.1" customHeight="1"/>
    <row r="2094" ht="14.1" customHeight="1"/>
    <row r="2095" ht="14.1" customHeight="1"/>
    <row r="2096" ht="14.1" customHeight="1"/>
    <row r="2097" ht="14.1" customHeight="1"/>
    <row r="2098" ht="14.1" customHeight="1"/>
    <row r="2099" ht="14.1" customHeight="1"/>
    <row r="2100" ht="14.1" customHeight="1"/>
    <row r="2101" ht="14.1" customHeight="1"/>
    <row r="2102" ht="14.1" customHeight="1"/>
    <row r="2103" ht="14.1" customHeight="1"/>
    <row r="2104" ht="14.1" customHeight="1"/>
    <row r="2105" ht="14.1" customHeight="1"/>
    <row r="2106" ht="14.1" customHeight="1"/>
    <row r="2107" ht="14.1" customHeight="1"/>
    <row r="2108" ht="14.1" customHeight="1"/>
    <row r="2109" ht="14.1" customHeight="1"/>
    <row r="2110" ht="14.1" customHeight="1"/>
    <row r="2111" ht="14.1" customHeight="1"/>
    <row r="2112" ht="14.1" customHeight="1"/>
    <row r="2113" ht="14.1" customHeight="1"/>
    <row r="2114" ht="14.1" customHeight="1"/>
    <row r="2115" ht="14.1" customHeight="1"/>
    <row r="2116" ht="14.1" customHeight="1"/>
    <row r="2117" ht="14.1" customHeight="1"/>
    <row r="2118" ht="14.1" customHeight="1"/>
    <row r="2119" ht="14.1" customHeight="1"/>
    <row r="2120" ht="14.1" customHeight="1"/>
    <row r="2121" ht="14.1" customHeight="1"/>
    <row r="2122" ht="14.1" customHeight="1"/>
    <row r="2123" ht="14.1" customHeight="1"/>
    <row r="2124" ht="14.1" customHeight="1"/>
    <row r="2125" ht="14.1" customHeight="1"/>
    <row r="2126" ht="14.1" customHeight="1"/>
    <row r="2127" ht="14.1" customHeight="1"/>
    <row r="2128" ht="14.1" customHeight="1"/>
    <row r="2129" ht="14.1" customHeight="1"/>
    <row r="2130" ht="14.1" customHeight="1"/>
    <row r="2131" ht="14.1" customHeight="1"/>
    <row r="2132" ht="14.1" customHeight="1"/>
    <row r="2133" ht="14.1" customHeight="1"/>
    <row r="2134" ht="14.1" customHeight="1"/>
    <row r="2135" ht="14.1" customHeight="1"/>
    <row r="2136" ht="14.1" customHeight="1"/>
    <row r="2137" ht="14.1" customHeight="1"/>
    <row r="2138" ht="14.1" customHeight="1"/>
    <row r="2139" ht="14.1" customHeight="1"/>
    <row r="2140" ht="14.1" customHeight="1"/>
    <row r="2141" ht="14.1" customHeight="1"/>
    <row r="2142" ht="14.1" customHeight="1"/>
    <row r="2143" ht="14.1" customHeight="1"/>
    <row r="2144" ht="14.1" customHeight="1"/>
    <row r="2145" ht="14.1" customHeight="1"/>
    <row r="2146" ht="14.1" customHeight="1"/>
    <row r="2147" ht="14.1" customHeight="1"/>
    <row r="2148" ht="14.1" customHeight="1"/>
    <row r="2149" ht="14.1" customHeight="1"/>
    <row r="2150" ht="14.1" customHeight="1"/>
    <row r="2151" ht="14.1" customHeight="1"/>
    <row r="2152" ht="14.1" customHeight="1"/>
    <row r="2153" ht="14.1" customHeight="1"/>
    <row r="2154" ht="14.1" customHeight="1"/>
    <row r="2155" ht="14.1" customHeight="1"/>
    <row r="2156" ht="14.1" customHeight="1"/>
    <row r="2157" ht="14.1" customHeight="1"/>
    <row r="2158" ht="14.1" customHeight="1"/>
    <row r="2159" ht="14.1" customHeight="1"/>
    <row r="2160" ht="14.1" customHeight="1"/>
    <row r="2161" ht="14.1" customHeight="1"/>
    <row r="2162" ht="14.1" customHeight="1"/>
    <row r="2163" ht="14.1" customHeight="1"/>
    <row r="2164" ht="14.1" customHeight="1"/>
    <row r="2165" ht="14.1" customHeight="1"/>
    <row r="2166" ht="14.1" customHeight="1"/>
    <row r="2167" ht="14.1" customHeight="1"/>
    <row r="2168" ht="14.1" customHeight="1"/>
    <row r="2169" ht="14.1" customHeight="1"/>
    <row r="2170" ht="14.1" customHeight="1"/>
    <row r="2171" ht="14.1" customHeight="1"/>
    <row r="2172" ht="14.1" customHeight="1"/>
    <row r="2173" ht="14.1" customHeight="1"/>
    <row r="2174" ht="14.1" customHeight="1"/>
    <row r="2175" ht="14.1" customHeight="1"/>
    <row r="2176" ht="14.1" customHeight="1"/>
    <row r="2177" ht="14.1" customHeight="1"/>
    <row r="2178" ht="14.1" customHeight="1"/>
    <row r="2179" ht="14.1" customHeight="1"/>
    <row r="2180" ht="14.1" customHeight="1"/>
    <row r="2181" ht="14.1" customHeight="1"/>
    <row r="2182" ht="14.1" customHeight="1"/>
    <row r="2183" ht="14.1" customHeight="1"/>
    <row r="2184" ht="14.1" customHeight="1"/>
    <row r="2185" ht="14.1" customHeight="1"/>
    <row r="2186" ht="14.1" customHeight="1"/>
    <row r="2187" ht="14.1" customHeight="1"/>
    <row r="2188" ht="14.1" customHeight="1"/>
    <row r="2189" ht="14.1" customHeight="1"/>
    <row r="2190" ht="14.1" customHeight="1"/>
    <row r="2191" ht="14.1" customHeight="1"/>
    <row r="2192" ht="14.1" customHeight="1"/>
    <row r="2193" ht="14.1" customHeight="1"/>
    <row r="2194" ht="14.1" customHeight="1"/>
    <row r="2195" ht="14.1" customHeight="1"/>
    <row r="2196" ht="14.1" customHeight="1"/>
    <row r="2197" ht="14.1" customHeight="1"/>
    <row r="2198" ht="14.1" customHeight="1"/>
    <row r="2199" ht="14.1" customHeight="1"/>
    <row r="2200" ht="14.1" customHeight="1"/>
    <row r="2201" ht="14.1" customHeight="1"/>
    <row r="2202" ht="14.1" customHeight="1"/>
    <row r="2203" ht="14.1" customHeight="1"/>
    <row r="2204" ht="14.1" customHeight="1"/>
    <row r="2205" ht="14.1" customHeight="1"/>
    <row r="2206" ht="14.1" customHeight="1"/>
    <row r="2207" ht="14.1" customHeight="1"/>
    <row r="2208" ht="14.1" customHeight="1"/>
    <row r="2209" ht="14.1" customHeight="1"/>
    <row r="2210" ht="14.1" customHeight="1"/>
    <row r="2211" ht="14.1" customHeight="1"/>
    <row r="2212" ht="14.1" customHeight="1"/>
    <row r="2213" ht="14.1" customHeight="1"/>
    <row r="2214" ht="14.1" customHeight="1"/>
    <row r="2215" ht="14.1" customHeight="1"/>
    <row r="2216" ht="14.1" customHeight="1"/>
    <row r="2217" ht="14.1" customHeight="1"/>
    <row r="2218" ht="14.1" customHeight="1"/>
    <row r="2219" ht="14.1" customHeight="1"/>
    <row r="2220" ht="14.1" customHeight="1"/>
    <row r="2221" ht="14.1" customHeight="1"/>
    <row r="2222" ht="14.1" customHeight="1"/>
    <row r="2223" ht="14.1" customHeight="1"/>
    <row r="2224" ht="14.1" customHeight="1"/>
    <row r="2225" ht="14.1" customHeight="1"/>
    <row r="2226" ht="14.1" customHeight="1"/>
    <row r="2227" ht="14.1" customHeight="1"/>
    <row r="2228" ht="14.1" customHeight="1"/>
    <row r="2229" ht="14.1" customHeight="1"/>
    <row r="2230" ht="14.1" customHeight="1"/>
    <row r="2231" ht="14.1" customHeight="1"/>
    <row r="2232" ht="14.1" customHeight="1"/>
    <row r="2233" ht="14.1" customHeight="1"/>
    <row r="2234" ht="14.1" customHeight="1"/>
    <row r="2235" ht="14.1" customHeight="1"/>
    <row r="2236" ht="14.1" customHeight="1"/>
    <row r="2237" ht="14.1" customHeight="1"/>
    <row r="2238" ht="14.1" customHeight="1"/>
    <row r="2239" ht="14.1" customHeight="1"/>
    <row r="2240" ht="14.1" customHeight="1"/>
    <row r="2241" ht="14.1" customHeight="1"/>
    <row r="2242" ht="14.1" customHeight="1"/>
    <row r="2243" ht="14.1" customHeight="1"/>
    <row r="2244" ht="14.1" customHeight="1"/>
    <row r="2245" ht="14.1" customHeight="1"/>
    <row r="2246" ht="14.1" customHeight="1"/>
    <row r="2247" ht="14.1" customHeight="1"/>
    <row r="2248" ht="14.1" customHeight="1"/>
    <row r="2249" ht="14.1" customHeight="1"/>
    <row r="2250" ht="14.1" customHeight="1"/>
    <row r="2251" ht="14.1" customHeight="1"/>
    <row r="2252" ht="14.1" customHeight="1"/>
    <row r="2253" ht="14.1" customHeight="1"/>
    <row r="2254" ht="14.1" customHeight="1"/>
    <row r="2255" ht="14.1" customHeight="1"/>
    <row r="2256" ht="14.1" customHeight="1"/>
    <row r="2257" ht="14.1" customHeight="1"/>
    <row r="2258" ht="14.1" customHeight="1"/>
    <row r="2259" ht="14.1" customHeight="1"/>
    <row r="2260" ht="14.1" customHeight="1"/>
    <row r="2261" ht="14.1" customHeight="1"/>
    <row r="2262" ht="14.1" customHeight="1"/>
    <row r="2263" ht="14.1" customHeight="1"/>
    <row r="2264" ht="14.1" customHeight="1"/>
    <row r="2265" ht="14.1" customHeight="1"/>
    <row r="2266" ht="14.1" customHeight="1"/>
    <row r="2267" ht="14.1" customHeight="1"/>
    <row r="2268" ht="14.1" customHeight="1"/>
    <row r="2269" ht="14.1" customHeight="1"/>
    <row r="2270" ht="14.1" customHeight="1"/>
    <row r="2271" ht="14.1" customHeight="1"/>
    <row r="2272" ht="14.1" customHeight="1"/>
    <row r="2273" ht="14.1" customHeight="1"/>
    <row r="2274" ht="14.1" customHeight="1"/>
    <row r="2275" ht="14.1" customHeight="1"/>
    <row r="2276" ht="14.1" customHeight="1"/>
    <row r="2277" ht="14.1" customHeight="1"/>
    <row r="2278" ht="14.1" customHeight="1"/>
    <row r="2279" ht="14.1" customHeight="1"/>
    <row r="2280" ht="14.1" customHeight="1"/>
    <row r="2281" ht="14.1" customHeight="1"/>
    <row r="2282" ht="14.1" customHeight="1"/>
    <row r="2283" ht="14.1" customHeight="1"/>
    <row r="2284" ht="14.1" customHeight="1"/>
    <row r="2285" ht="14.1" customHeight="1"/>
    <row r="2286" ht="14.1" customHeight="1"/>
    <row r="2287" ht="14.1" customHeight="1"/>
    <row r="2288" ht="14.1" customHeight="1"/>
    <row r="2289" ht="14.1" customHeight="1"/>
    <row r="2290" ht="14.1" customHeight="1"/>
    <row r="2291" ht="14.1" customHeight="1"/>
    <row r="2292" ht="14.1" customHeight="1"/>
    <row r="2293" ht="14.1" customHeight="1"/>
    <row r="2294" ht="14.1" customHeight="1"/>
    <row r="2295" ht="14.1" customHeight="1"/>
    <row r="2296" ht="14.1" customHeight="1"/>
    <row r="2297" ht="14.1" customHeight="1"/>
    <row r="2298" ht="14.1" customHeight="1"/>
    <row r="2299" ht="14.1" customHeight="1"/>
    <row r="2300" ht="14.1" customHeight="1"/>
    <row r="2301" ht="14.1" customHeight="1"/>
    <row r="2302" ht="14.1" customHeight="1"/>
    <row r="2303" ht="14.1" customHeight="1"/>
    <row r="2304" ht="14.1" customHeight="1"/>
    <row r="2305" ht="14.1" customHeight="1"/>
    <row r="2306" ht="14.1" customHeight="1"/>
    <row r="2307" ht="14.1" customHeight="1"/>
    <row r="2308" ht="14.1" customHeight="1"/>
    <row r="2309" ht="14.1" customHeight="1"/>
    <row r="2310" ht="14.1" customHeight="1"/>
    <row r="2311" ht="14.1" customHeight="1"/>
    <row r="2312" ht="14.1" customHeight="1"/>
    <row r="2313" ht="14.1" customHeight="1"/>
    <row r="2314" ht="14.1" customHeight="1"/>
    <row r="2315" ht="14.1" customHeight="1"/>
    <row r="2316" ht="14.1" customHeight="1"/>
    <row r="2317" ht="14.1" customHeight="1"/>
    <row r="2318" ht="14.1" customHeight="1"/>
    <row r="2319" ht="14.1" customHeight="1"/>
    <row r="2320" ht="14.1" customHeight="1"/>
    <row r="2321" ht="14.1" customHeight="1"/>
    <row r="2322" ht="14.1" customHeight="1"/>
    <row r="2323" ht="14.1" customHeight="1"/>
    <row r="2324" ht="14.1" customHeight="1"/>
    <row r="2325" ht="14.1" customHeight="1"/>
    <row r="2326" ht="14.1" customHeight="1"/>
    <row r="2327" ht="14.1" customHeight="1"/>
    <row r="2328" ht="14.1" customHeight="1"/>
    <row r="2329" ht="14.1" customHeight="1"/>
    <row r="2330" ht="14.1" customHeight="1"/>
    <row r="2331" ht="14.1" customHeight="1"/>
    <row r="2332" ht="14.1" customHeight="1"/>
    <row r="2333" ht="14.1" customHeight="1"/>
    <row r="2334" ht="14.1" customHeight="1"/>
    <row r="2335" ht="14.1" customHeight="1"/>
    <row r="2336" ht="14.1" customHeight="1"/>
    <row r="2337" ht="14.1" customHeight="1"/>
    <row r="2338" ht="14.1" customHeight="1"/>
    <row r="2339" ht="14.1" customHeight="1"/>
    <row r="2340" ht="14.1" customHeight="1"/>
    <row r="2341" ht="14.1" customHeight="1"/>
    <row r="2342" ht="14.1" customHeight="1"/>
    <row r="2343" ht="14.1" customHeight="1"/>
    <row r="2344" ht="14.1" customHeight="1"/>
    <row r="2345" ht="14.1" customHeight="1"/>
    <row r="2346" ht="14.1" customHeight="1"/>
    <row r="2347" ht="14.1" customHeight="1"/>
    <row r="2348" ht="14.1" customHeight="1"/>
    <row r="2349" ht="14.1" customHeight="1"/>
    <row r="2350" ht="14.1" customHeight="1"/>
    <row r="2351" ht="14.1" customHeight="1"/>
    <row r="2352" ht="14.1" customHeight="1"/>
    <row r="2353" ht="14.1" customHeight="1"/>
    <row r="2354" ht="14.1" customHeight="1"/>
    <row r="2355" ht="14.1" customHeight="1"/>
    <row r="2356" ht="14.1" customHeight="1"/>
    <row r="2357" ht="14.1" customHeight="1"/>
    <row r="2358" ht="14.1" customHeight="1"/>
    <row r="2359" ht="14.1" customHeight="1"/>
    <row r="2360" ht="14.1" customHeight="1"/>
    <row r="2361" ht="14.1" customHeight="1"/>
    <row r="2362" ht="14.1" customHeight="1"/>
    <row r="2363" ht="14.1" customHeight="1"/>
    <row r="2364" ht="14.1" customHeight="1"/>
    <row r="2365" ht="14.1" customHeight="1"/>
    <row r="2366" ht="14.1" customHeight="1"/>
    <row r="2367" ht="14.1" customHeight="1"/>
    <row r="2368" ht="14.1" customHeight="1"/>
    <row r="2369" ht="14.1" customHeight="1"/>
    <row r="2370" ht="14.1" customHeight="1"/>
    <row r="2371" ht="14.1" customHeight="1"/>
    <row r="2372" ht="14.1" customHeight="1"/>
    <row r="2373" ht="14.1" customHeight="1"/>
    <row r="2374" ht="14.1" customHeight="1"/>
    <row r="2375" ht="14.1" customHeight="1"/>
    <row r="2376" ht="14.1" customHeight="1"/>
    <row r="2377" ht="14.1" customHeight="1"/>
    <row r="2378" ht="14.1" customHeight="1"/>
    <row r="2379" ht="14.1" customHeight="1"/>
    <row r="2380" ht="14.1" customHeight="1"/>
    <row r="2381" ht="14.1" customHeight="1"/>
    <row r="2382" ht="14.1" customHeight="1"/>
    <row r="2383" ht="14.1" customHeight="1"/>
    <row r="2384" ht="14.1" customHeight="1"/>
    <row r="2385" ht="14.1" customHeight="1"/>
    <row r="2386" ht="14.1" customHeight="1"/>
    <row r="2387" ht="14.1" customHeight="1"/>
    <row r="2388" ht="14.1" customHeight="1"/>
    <row r="2389" ht="14.1" customHeight="1"/>
    <row r="2390" ht="14.1" customHeight="1"/>
    <row r="2391" ht="14.1" customHeight="1"/>
    <row r="2392" ht="14.1" customHeight="1"/>
    <row r="2393" ht="14.1" customHeight="1"/>
    <row r="2394" ht="14.1" customHeight="1"/>
    <row r="2395" ht="14.1" customHeight="1"/>
    <row r="2396" ht="14.1" customHeight="1"/>
    <row r="2397" ht="14.1" customHeight="1"/>
    <row r="2398" ht="14.1" customHeight="1"/>
    <row r="2399" ht="14.1" customHeight="1"/>
    <row r="2400" ht="14.1" customHeight="1"/>
    <row r="2401" ht="14.1" customHeight="1"/>
    <row r="2402" ht="14.1" customHeight="1"/>
    <row r="2403" ht="14.1" customHeight="1"/>
    <row r="2404" ht="14.1" customHeight="1"/>
    <row r="2405" ht="14.1" customHeight="1"/>
    <row r="2406" ht="14.1" customHeight="1"/>
    <row r="2407" ht="14.1" customHeight="1"/>
    <row r="2408" ht="14.1" customHeight="1"/>
    <row r="2409" ht="14.1" customHeight="1"/>
    <row r="2410" ht="14.1" customHeight="1"/>
    <row r="2411" ht="14.1" customHeight="1"/>
    <row r="2412" ht="14.1" customHeight="1"/>
    <row r="2413" ht="14.1" customHeight="1"/>
    <row r="2414" ht="14.1" customHeight="1"/>
    <row r="2415" ht="14.1" customHeight="1"/>
    <row r="2416" ht="14.1" customHeight="1"/>
    <row r="2417" ht="14.1" customHeight="1"/>
    <row r="2418" ht="14.1" customHeight="1"/>
    <row r="2419" ht="14.1" customHeight="1"/>
    <row r="2420" ht="14.1" customHeight="1"/>
    <row r="2421" ht="14.1" customHeight="1"/>
    <row r="2422" ht="14.1" customHeight="1"/>
    <row r="2423" ht="14.1" customHeight="1"/>
    <row r="2424" ht="14.1" customHeight="1"/>
    <row r="2425" ht="14.1" customHeight="1"/>
    <row r="2426" ht="14.1" customHeight="1"/>
    <row r="2427" ht="14.1" customHeight="1"/>
    <row r="2428" ht="14.1" customHeight="1"/>
    <row r="2429" ht="14.1" customHeight="1"/>
    <row r="2430" ht="14.1" customHeight="1"/>
    <row r="2431" ht="14.1" customHeight="1"/>
    <row r="2432" ht="14.1" customHeight="1"/>
    <row r="2433" ht="14.1" customHeight="1"/>
    <row r="2434" ht="14.1" customHeight="1"/>
    <row r="2435" ht="14.1" customHeight="1"/>
    <row r="2436" ht="14.1" customHeight="1"/>
    <row r="2437" ht="14.1" customHeight="1"/>
    <row r="2438" ht="14.1" customHeight="1"/>
    <row r="2439" ht="14.1" customHeight="1"/>
    <row r="2440" ht="14.1" customHeight="1"/>
    <row r="2441" ht="14.1" customHeight="1"/>
    <row r="2442" ht="14.1" customHeight="1"/>
    <row r="2443" ht="14.1" customHeight="1"/>
    <row r="2444" ht="14.1" customHeight="1"/>
    <row r="2445" ht="14.1" customHeight="1"/>
    <row r="2446" ht="14.1" customHeight="1"/>
    <row r="2447" ht="14.1" customHeight="1"/>
    <row r="2448" ht="14.1" customHeight="1"/>
    <row r="2449" ht="14.1" customHeight="1"/>
    <row r="2450" ht="14.1" customHeight="1"/>
    <row r="2451" ht="14.1" customHeight="1"/>
    <row r="2452" ht="14.1" customHeight="1"/>
    <row r="2453" ht="14.1" customHeight="1"/>
    <row r="2454" ht="14.1" customHeight="1"/>
    <row r="2455" ht="14.1" customHeight="1"/>
    <row r="2456" ht="14.1" customHeight="1"/>
    <row r="2457" ht="14.1" customHeight="1"/>
    <row r="2458" ht="14.1" customHeight="1"/>
    <row r="2459" ht="14.1" customHeight="1"/>
    <row r="2460" ht="14.1" customHeight="1"/>
    <row r="2461" ht="14.1" customHeight="1"/>
    <row r="2462" ht="14.1" customHeight="1"/>
    <row r="2463" ht="14.1" customHeight="1"/>
    <row r="2464" ht="14.1" customHeight="1"/>
    <row r="2465" ht="14.1" customHeight="1"/>
    <row r="2466" ht="14.1" customHeight="1"/>
    <row r="2467" ht="14.1" customHeight="1"/>
    <row r="2468" ht="14.1" customHeight="1"/>
    <row r="2469" ht="14.1" customHeight="1"/>
    <row r="2470" ht="14.1" customHeight="1"/>
    <row r="2471" ht="14.1" customHeight="1"/>
    <row r="2472" ht="14.1" customHeight="1"/>
    <row r="2473" ht="14.1" customHeight="1"/>
    <row r="2474" ht="14.1" customHeight="1"/>
    <row r="2475" ht="14.1" customHeight="1"/>
    <row r="2476" ht="14.1" customHeight="1"/>
    <row r="2477" ht="14.1" customHeight="1"/>
    <row r="2478" ht="14.1" customHeight="1"/>
    <row r="2479" ht="14.1" customHeight="1"/>
    <row r="2480" ht="14.1" customHeight="1"/>
    <row r="2481" ht="14.1" customHeight="1"/>
    <row r="2482" ht="14.1" customHeight="1"/>
    <row r="2483" ht="14.1" customHeight="1"/>
    <row r="2484" ht="14.1" customHeight="1"/>
    <row r="2485" ht="14.1" customHeight="1"/>
    <row r="2486" ht="14.1" customHeight="1"/>
    <row r="2487" ht="14.1" customHeight="1"/>
    <row r="2488" ht="14.1" customHeight="1"/>
    <row r="2489" ht="14.1" customHeight="1"/>
    <row r="2490" ht="14.1" customHeight="1"/>
    <row r="2491" ht="14.1" customHeight="1"/>
    <row r="2492" ht="14.1" customHeight="1"/>
    <row r="2493" ht="14.1" customHeight="1"/>
    <row r="2494" ht="14.1" customHeight="1"/>
    <row r="2495" ht="14.1" customHeight="1"/>
    <row r="2496" ht="14.1" customHeight="1"/>
    <row r="2497" ht="14.1" customHeight="1"/>
    <row r="2498" ht="14.1" customHeight="1"/>
    <row r="2499" ht="14.1" customHeight="1"/>
    <row r="2500" ht="14.1" customHeight="1"/>
    <row r="2501" ht="14.1" customHeight="1"/>
    <row r="2502" ht="14.1" customHeight="1"/>
    <row r="2503" ht="14.1" customHeight="1"/>
    <row r="2504" ht="14.1" customHeight="1"/>
    <row r="2505" ht="14.1" customHeight="1"/>
    <row r="2506" ht="14.1" customHeight="1"/>
    <row r="2507" ht="14.1" customHeight="1"/>
    <row r="2508" ht="14.1" customHeight="1"/>
    <row r="2509" ht="14.1" customHeight="1"/>
    <row r="2510" ht="14.1" customHeight="1"/>
    <row r="2511" ht="14.1" customHeight="1"/>
    <row r="2512" ht="14.1" customHeight="1"/>
    <row r="2513" ht="14.1" customHeight="1"/>
    <row r="2514" ht="14.1" customHeight="1"/>
    <row r="2515" ht="14.1" customHeight="1"/>
    <row r="2516" ht="14.1" customHeight="1"/>
    <row r="2517" ht="14.1" customHeight="1"/>
    <row r="2518" ht="14.1" customHeight="1"/>
    <row r="2519" ht="14.1" customHeight="1"/>
    <row r="2520" ht="14.1" customHeight="1"/>
    <row r="2521" ht="14.1" customHeight="1"/>
    <row r="2522" ht="14.1" customHeight="1"/>
    <row r="2523" ht="14.1" customHeight="1"/>
    <row r="2524" ht="14.1" customHeight="1"/>
    <row r="2525" ht="14.1" customHeight="1"/>
    <row r="2526" ht="14.1" customHeight="1"/>
    <row r="2527" ht="14.1" customHeight="1"/>
    <row r="2528" ht="14.1" customHeight="1"/>
    <row r="2529" ht="14.1" customHeight="1"/>
    <row r="2530" ht="14.1" customHeight="1"/>
    <row r="2531" ht="14.1" customHeight="1"/>
    <row r="2532" ht="14.1" customHeight="1"/>
    <row r="2533" ht="14.1" customHeight="1"/>
    <row r="2534" ht="14.1" customHeight="1"/>
    <row r="2535" ht="14.1" customHeight="1"/>
    <row r="2536" ht="14.1" customHeight="1"/>
    <row r="2537" ht="14.1" customHeight="1"/>
    <row r="2538" ht="14.1" customHeight="1"/>
    <row r="2539" ht="14.1" customHeight="1"/>
    <row r="2540" ht="14.1" customHeight="1"/>
    <row r="2541" ht="14.1" customHeight="1"/>
    <row r="2542" ht="14.1" customHeight="1"/>
    <row r="2543" ht="14.1" customHeight="1"/>
    <row r="2544" ht="14.1" customHeight="1"/>
    <row r="2545" ht="14.1" customHeight="1"/>
    <row r="2546" ht="14.1" customHeight="1"/>
    <row r="2547" ht="14.1" customHeight="1"/>
    <row r="2548" ht="14.1" customHeight="1"/>
    <row r="2549" ht="14.1" customHeight="1"/>
    <row r="2550" ht="14.1" customHeight="1"/>
    <row r="2551" ht="14.1" customHeight="1"/>
    <row r="2552" ht="14.1" customHeight="1"/>
    <row r="2553" ht="14.1" customHeight="1"/>
    <row r="2554" ht="14.1" customHeight="1"/>
    <row r="2555" ht="14.1" customHeight="1"/>
    <row r="2556" ht="14.1" customHeight="1"/>
    <row r="2557" ht="14.1" customHeight="1"/>
    <row r="2558" ht="14.1" customHeight="1"/>
    <row r="2559" ht="14.1" customHeight="1"/>
    <row r="2560" ht="14.1" customHeight="1"/>
    <row r="2561" ht="14.1" customHeight="1"/>
    <row r="2562" ht="14.1" customHeight="1"/>
    <row r="2563" ht="14.1" customHeight="1"/>
    <row r="2564" ht="14.1" customHeight="1"/>
    <row r="2565" ht="14.1" customHeight="1"/>
    <row r="2566" ht="14.1" customHeight="1"/>
    <row r="2567" ht="14.1" customHeight="1"/>
    <row r="2568" ht="14.1" customHeight="1"/>
    <row r="2569" ht="14.1" customHeight="1"/>
    <row r="2570" ht="14.1" customHeight="1"/>
    <row r="2571" ht="14.1" customHeight="1"/>
    <row r="2572" ht="14.1" customHeight="1"/>
    <row r="2573" ht="14.1" customHeight="1"/>
    <row r="2574" ht="14.1" customHeight="1"/>
    <row r="2575" ht="14.1" customHeight="1"/>
    <row r="2576" ht="14.1" customHeight="1"/>
    <row r="2577" ht="14.1" customHeight="1"/>
    <row r="2578" ht="14.1" customHeight="1"/>
    <row r="2579" ht="14.1" customHeight="1"/>
    <row r="2580" ht="14.1" customHeight="1"/>
    <row r="2581" ht="14.1" customHeight="1"/>
    <row r="2582" ht="14.1" customHeight="1"/>
    <row r="2583" ht="14.1" customHeight="1"/>
    <row r="2584" ht="14.1" customHeight="1"/>
    <row r="2585" ht="14.1" customHeight="1"/>
    <row r="2586" ht="14.1" customHeight="1"/>
    <row r="2587" ht="14.1" customHeight="1"/>
    <row r="2588" ht="14.1" customHeight="1"/>
    <row r="2589" ht="14.1" customHeight="1"/>
    <row r="2590" ht="14.1" customHeight="1"/>
    <row r="2591" ht="14.1" customHeight="1"/>
    <row r="2592" ht="14.1" customHeight="1"/>
    <row r="2593" ht="14.1" customHeight="1"/>
    <row r="2594" ht="14.1" customHeight="1"/>
    <row r="2595" ht="14.1" customHeight="1"/>
    <row r="2596" ht="14.1" customHeight="1"/>
    <row r="2597" ht="14.1" customHeight="1"/>
    <row r="2598" ht="14.1" customHeight="1"/>
    <row r="2599" ht="14.1" customHeight="1"/>
    <row r="2600" ht="14.1" customHeight="1"/>
    <row r="2601" ht="14.1" customHeight="1"/>
    <row r="2602" ht="14.1" customHeight="1"/>
    <row r="2603" ht="14.1" customHeight="1"/>
    <row r="2604" ht="14.1" customHeight="1"/>
    <row r="2605" ht="14.1" customHeight="1"/>
    <row r="2606" ht="14.1" customHeight="1"/>
    <row r="2607" ht="14.1" customHeight="1"/>
    <row r="2608" ht="14.1" customHeight="1"/>
    <row r="2609" ht="14.1" customHeight="1"/>
    <row r="2610" ht="14.1" customHeight="1"/>
    <row r="2611" ht="14.1" customHeight="1"/>
    <row r="2612" ht="14.1" customHeight="1"/>
    <row r="2613" ht="14.1" customHeight="1"/>
    <row r="2614" ht="14.1" customHeight="1"/>
    <row r="2615" ht="14.1" customHeight="1"/>
    <row r="2616" ht="14.1" customHeight="1"/>
    <row r="2617" ht="14.1" customHeight="1"/>
    <row r="2618" ht="14.1" customHeight="1"/>
    <row r="2619" ht="14.1" customHeight="1"/>
    <row r="2620" ht="14.1" customHeight="1"/>
    <row r="2621" ht="14.1" customHeight="1"/>
    <row r="2622" ht="14.1" customHeight="1"/>
    <row r="2623" ht="14.1" customHeight="1"/>
    <row r="2624" ht="14.1" customHeight="1"/>
    <row r="2625" ht="14.1" customHeight="1"/>
    <row r="2626" ht="14.1" customHeight="1"/>
    <row r="2627" ht="14.1" customHeight="1"/>
    <row r="2628" ht="14.1" customHeight="1"/>
    <row r="2629" ht="14.1" customHeight="1"/>
    <row r="2630" ht="14.1" customHeight="1"/>
    <row r="2631" ht="14.1" customHeight="1"/>
    <row r="2632" ht="14.1" customHeight="1"/>
    <row r="2633" ht="14.1" customHeight="1"/>
    <row r="2634" ht="14.1" customHeight="1"/>
    <row r="2635" ht="14.1" customHeight="1"/>
    <row r="2636" ht="14.1" customHeight="1"/>
    <row r="2637" ht="14.1" customHeight="1"/>
    <row r="2638" ht="14.1" customHeight="1"/>
    <row r="2639" ht="14.1" customHeight="1"/>
    <row r="2640" ht="14.1" customHeight="1"/>
    <row r="2641" ht="14.1" customHeight="1"/>
    <row r="2642" ht="14.1" customHeight="1"/>
    <row r="2643" ht="14.1" customHeight="1"/>
    <row r="2644" ht="14.1" customHeight="1"/>
    <row r="2645" ht="14.1" customHeight="1"/>
    <row r="2646" ht="14.1" customHeight="1"/>
    <row r="2647" ht="14.1" customHeight="1"/>
    <row r="2648" ht="14.1" customHeight="1"/>
    <row r="2649" ht="14.1" customHeight="1"/>
    <row r="2650" ht="14.1" customHeight="1"/>
    <row r="2651" ht="14.1" customHeight="1"/>
    <row r="2652" ht="14.1" customHeight="1"/>
    <row r="2653" ht="14.1" customHeight="1"/>
    <row r="2654" ht="14.1" customHeight="1"/>
    <row r="2655" ht="14.1" customHeight="1"/>
    <row r="2656" ht="14.1" customHeight="1"/>
    <row r="2657" ht="14.1" customHeight="1"/>
    <row r="2658" ht="14.1" customHeight="1"/>
    <row r="2659" ht="14.1" customHeight="1"/>
    <row r="2660" ht="14.1" customHeight="1"/>
    <row r="2661" ht="14.1" customHeight="1"/>
    <row r="2662" ht="14.1" customHeight="1"/>
    <row r="2663" ht="14.1" customHeight="1"/>
    <row r="2664" ht="14.1" customHeight="1"/>
    <row r="2665" ht="14.1" customHeight="1"/>
    <row r="2666" ht="14.1" customHeight="1"/>
    <row r="2667" ht="14.1" customHeight="1"/>
    <row r="2668" ht="14.1" customHeight="1"/>
    <row r="2669" ht="14.1" customHeight="1"/>
    <row r="2670" ht="14.1" customHeight="1"/>
    <row r="2671" ht="14.1" customHeight="1"/>
    <row r="2672" ht="14.1" customHeight="1"/>
    <row r="2673" ht="14.1" customHeight="1"/>
    <row r="2674" ht="14.1" customHeight="1"/>
    <row r="2675" ht="14.1" customHeight="1"/>
    <row r="2676" ht="14.1" customHeight="1"/>
    <row r="2677" ht="14.1" customHeight="1"/>
    <row r="2678" ht="14.1" customHeight="1"/>
    <row r="2679" ht="14.1" customHeight="1"/>
    <row r="2680" ht="14.1" customHeight="1"/>
    <row r="2681" ht="14.1" customHeight="1"/>
    <row r="2682" ht="14.1" customHeight="1"/>
    <row r="2683" ht="14.1" customHeight="1"/>
    <row r="2684" ht="14.1" customHeight="1"/>
    <row r="2685" ht="14.1" customHeight="1"/>
    <row r="2686" ht="14.1" customHeight="1"/>
    <row r="2687" ht="14.1" customHeight="1"/>
    <row r="2688" ht="14.1" customHeight="1"/>
    <row r="2689" ht="14.1" customHeight="1"/>
    <row r="2690" ht="14.1" customHeight="1"/>
    <row r="2691" ht="14.1" customHeight="1"/>
    <row r="2692" ht="14.1" customHeight="1"/>
    <row r="2693" ht="14.1" customHeight="1"/>
    <row r="2694" ht="14.1" customHeight="1"/>
    <row r="2695" ht="14.1" customHeight="1"/>
    <row r="2696" ht="14.1" customHeight="1"/>
    <row r="2697" ht="14.1" customHeight="1"/>
    <row r="2698" ht="14.1" customHeight="1"/>
    <row r="2699" ht="14.1" customHeight="1"/>
    <row r="2700" ht="14.1" customHeight="1"/>
    <row r="2701" ht="14.1" customHeight="1"/>
    <row r="2702" ht="14.1" customHeight="1"/>
    <row r="2703" ht="14.1" customHeight="1"/>
    <row r="2704" ht="14.1" customHeight="1"/>
    <row r="2705" ht="14.1" customHeight="1"/>
    <row r="2706" ht="14.1" customHeight="1"/>
    <row r="2707" ht="14.1" customHeight="1"/>
    <row r="2708" ht="14.1" customHeight="1"/>
    <row r="2709" ht="14.1" customHeight="1"/>
    <row r="2710" ht="14.1" customHeight="1"/>
    <row r="2711" ht="14.1" customHeight="1"/>
    <row r="2712" ht="14.1" customHeight="1"/>
    <row r="2713" ht="14.1" customHeight="1"/>
    <row r="2714" ht="14.1" customHeight="1"/>
    <row r="2715" ht="14.1" customHeight="1"/>
    <row r="2716" ht="14.1" customHeight="1"/>
    <row r="2717" ht="14.1" customHeight="1"/>
    <row r="2718" ht="14.1" customHeight="1"/>
    <row r="2719" ht="14.1" customHeight="1"/>
    <row r="2720" ht="14.1" customHeight="1"/>
    <row r="2721" ht="14.1" customHeight="1"/>
    <row r="2722" ht="14.1" customHeight="1"/>
    <row r="2723" ht="14.1" customHeight="1"/>
    <row r="2724" ht="14.1" customHeight="1"/>
    <row r="2725" ht="14.1" customHeight="1"/>
    <row r="2726" ht="14.1" customHeight="1"/>
    <row r="2727" ht="14.1" customHeight="1"/>
    <row r="2728" ht="14.1" customHeight="1"/>
    <row r="2729" ht="14.1" customHeight="1"/>
    <row r="2730" ht="14.1" customHeight="1"/>
    <row r="2731" ht="14.1" customHeight="1"/>
    <row r="2732" ht="14.1" customHeight="1"/>
    <row r="2733" ht="14.1" customHeight="1"/>
    <row r="2734" ht="14.1" customHeight="1"/>
    <row r="2735" ht="14.1" customHeight="1"/>
    <row r="2736" ht="14.1" customHeight="1"/>
    <row r="2737" ht="14.1" customHeight="1"/>
    <row r="2738" ht="14.1" customHeight="1"/>
    <row r="2739" ht="14.1" customHeight="1"/>
    <row r="2740" ht="14.1" customHeight="1"/>
    <row r="2741" ht="14.1" customHeight="1"/>
    <row r="2742" ht="14.1" customHeight="1"/>
    <row r="2743" ht="14.1" customHeight="1"/>
    <row r="2744" ht="14.1" customHeight="1"/>
    <row r="2745" ht="14.1" customHeight="1"/>
    <row r="2746" ht="14.1" customHeight="1"/>
    <row r="2747" ht="14.1" customHeight="1"/>
    <row r="2748" ht="14.1" customHeight="1"/>
    <row r="2749" ht="14.1" customHeight="1"/>
    <row r="2750" ht="14.1" customHeight="1"/>
    <row r="2751" ht="14.1" customHeight="1"/>
    <row r="2752" ht="14.1" customHeight="1"/>
    <row r="2753" ht="14.1" customHeight="1"/>
    <row r="2754" ht="14.1" customHeight="1"/>
    <row r="2755" ht="14.1" customHeight="1"/>
    <row r="2756" ht="14.1" customHeight="1"/>
    <row r="2757" ht="14.1" customHeight="1"/>
    <row r="2758" ht="14.1" customHeight="1"/>
    <row r="2759" ht="14.1" customHeight="1"/>
    <row r="2760" ht="14.1" customHeight="1"/>
    <row r="2761" ht="14.1" customHeight="1"/>
    <row r="2762" ht="14.1" customHeight="1"/>
    <row r="2763" ht="14.1" customHeight="1"/>
    <row r="2764" ht="14.1" customHeight="1"/>
    <row r="2765" ht="14.1" customHeight="1"/>
    <row r="2766" ht="14.1" customHeight="1"/>
    <row r="2767" ht="14.1" customHeight="1"/>
    <row r="2768" ht="14.1" customHeight="1"/>
    <row r="2769" ht="14.1" customHeight="1"/>
    <row r="2770" ht="14.1" customHeight="1"/>
    <row r="2771" ht="14.1" customHeight="1"/>
    <row r="2772" ht="14.1" customHeight="1"/>
    <row r="2773" ht="14.1" customHeight="1"/>
    <row r="2774" ht="14.1" customHeight="1"/>
    <row r="2775" ht="14.1" customHeight="1"/>
    <row r="2776" ht="14.1" customHeight="1"/>
    <row r="2777" ht="14.1" customHeight="1"/>
    <row r="2778" ht="14.1" customHeight="1"/>
    <row r="2779" ht="14.1" customHeight="1"/>
    <row r="2780" ht="14.1" customHeight="1"/>
    <row r="2781" ht="14.1" customHeight="1"/>
    <row r="2782" ht="14.1" customHeight="1"/>
    <row r="2783" ht="14.1" customHeight="1"/>
    <row r="2784" ht="14.1" customHeight="1"/>
    <row r="2785" ht="14.1" customHeight="1"/>
    <row r="2786" ht="14.1" customHeight="1"/>
    <row r="2787" ht="14.1" customHeight="1"/>
    <row r="2788" ht="14.1" customHeight="1"/>
    <row r="2789" ht="14.1" customHeight="1"/>
    <row r="2790" ht="14.1" customHeight="1"/>
    <row r="2791" ht="14.1" customHeight="1"/>
    <row r="2792" ht="14.1" customHeight="1"/>
    <row r="2793" ht="14.1" customHeight="1"/>
    <row r="2794" ht="14.1" customHeight="1"/>
    <row r="2795" ht="14.1" customHeight="1"/>
    <row r="2796" ht="14.1" customHeight="1"/>
    <row r="2797" ht="14.1" customHeight="1"/>
    <row r="2798" ht="14.1" customHeight="1"/>
    <row r="2799" ht="14.1" customHeight="1"/>
    <row r="2800" ht="14.1" customHeight="1"/>
    <row r="2801" ht="14.1" customHeight="1"/>
    <row r="2802" ht="14.1" customHeight="1"/>
    <row r="2803" ht="14.1" customHeight="1"/>
    <row r="2804" ht="14.1" customHeight="1"/>
    <row r="2805" ht="14.1" customHeight="1"/>
    <row r="2806" ht="14.1" customHeight="1"/>
    <row r="2807" ht="14.1" customHeight="1"/>
    <row r="2808" ht="14.1" customHeight="1"/>
    <row r="2809" ht="14.1" customHeight="1"/>
    <row r="2810" ht="14.1" customHeight="1"/>
    <row r="2811" ht="14.1" customHeight="1"/>
    <row r="2812" ht="14.1" customHeight="1"/>
    <row r="2813" ht="14.1" customHeight="1"/>
    <row r="2814" ht="14.1" customHeight="1"/>
    <row r="2815" ht="14.1" customHeight="1"/>
    <row r="2816" ht="14.1" customHeight="1"/>
    <row r="2817" ht="14.1" customHeight="1"/>
    <row r="2818" ht="14.1" customHeight="1"/>
    <row r="2819" ht="14.1" customHeight="1"/>
    <row r="2820" ht="14.1" customHeight="1"/>
    <row r="2821" ht="14.1" customHeight="1"/>
    <row r="2822" ht="14.1" customHeight="1"/>
    <row r="2823" ht="14.1" customHeight="1"/>
    <row r="2824" ht="14.1" customHeight="1"/>
    <row r="2825" ht="14.1" customHeight="1"/>
    <row r="2826" ht="14.1" customHeight="1"/>
    <row r="2827" ht="14.1" customHeight="1"/>
    <row r="2828" ht="14.1" customHeight="1"/>
    <row r="2829" ht="14.1" customHeight="1"/>
    <row r="2830" ht="14.1" customHeight="1"/>
    <row r="2831" ht="14.1" customHeight="1"/>
    <row r="2832" ht="14.1" customHeight="1"/>
    <row r="2833" ht="14.1" customHeight="1"/>
    <row r="2834" ht="14.1" customHeight="1"/>
    <row r="2835" ht="14.1" customHeight="1"/>
    <row r="2836" ht="14.1" customHeight="1"/>
    <row r="2837" ht="14.1" customHeight="1"/>
    <row r="2838" ht="14.1" customHeight="1"/>
    <row r="2839" ht="14.1" customHeight="1"/>
    <row r="2840" ht="14.1" customHeight="1"/>
    <row r="2841" ht="14.1" customHeight="1"/>
    <row r="2842" ht="14.1" customHeight="1"/>
    <row r="2843" ht="14.1" customHeight="1"/>
    <row r="2844" ht="14.1" customHeight="1"/>
    <row r="2845" ht="14.1" customHeight="1"/>
    <row r="2846" ht="14.1" customHeight="1"/>
    <row r="2847" ht="14.1" customHeight="1"/>
    <row r="2848" ht="14.1" customHeight="1"/>
    <row r="2849" ht="14.1" customHeight="1"/>
    <row r="2850" ht="14.1" customHeight="1"/>
    <row r="2851" ht="14.1" customHeight="1"/>
    <row r="2852" ht="14.1" customHeight="1"/>
    <row r="2853" ht="14.1" customHeight="1"/>
    <row r="2854" ht="14.1" customHeight="1"/>
    <row r="2855" ht="14.1" customHeight="1"/>
    <row r="2856" ht="14.1" customHeight="1"/>
    <row r="2857" ht="14.1" customHeight="1"/>
    <row r="2858" ht="14.1" customHeight="1"/>
    <row r="2859" ht="14.1" customHeight="1"/>
    <row r="2860" ht="14.1" customHeight="1"/>
    <row r="2861" ht="14.1" customHeight="1"/>
    <row r="2862" ht="14.1" customHeight="1"/>
    <row r="2863" ht="14.1" customHeight="1"/>
    <row r="2864" ht="14.1" customHeight="1"/>
    <row r="2865" ht="14.1" customHeight="1"/>
    <row r="2866" ht="14.1" customHeight="1"/>
    <row r="2867" ht="14.1" customHeight="1"/>
    <row r="2868" ht="14.1" customHeight="1"/>
    <row r="2869" ht="14.1" customHeight="1"/>
    <row r="2870" ht="14.1" customHeight="1"/>
    <row r="2871" ht="14.1" customHeight="1"/>
    <row r="2872" ht="14.1" customHeight="1"/>
    <row r="2873" ht="14.1" customHeight="1"/>
    <row r="2874" ht="14.1" customHeight="1"/>
    <row r="2875" ht="14.1" customHeight="1"/>
    <row r="2876" ht="14.1" customHeight="1"/>
    <row r="2877" ht="14.1" customHeight="1"/>
    <row r="2878" ht="14.1" customHeight="1"/>
    <row r="2879" ht="14.1" customHeight="1"/>
    <row r="2880" ht="14.1" customHeight="1"/>
    <row r="2881" ht="14.1" customHeight="1"/>
    <row r="2882" ht="14.1" customHeight="1"/>
    <row r="2883" ht="14.1" customHeight="1"/>
    <row r="2884" ht="14.1" customHeight="1"/>
    <row r="2885" ht="14.1" customHeight="1"/>
    <row r="2886" ht="14.1" customHeight="1"/>
    <row r="2887" ht="14.1" customHeight="1"/>
    <row r="2888" ht="14.1" customHeight="1"/>
    <row r="2889" ht="14.1" customHeight="1"/>
    <row r="2890" ht="14.1" customHeight="1"/>
    <row r="2891" ht="14.1" customHeight="1"/>
    <row r="2892" ht="14.1" customHeight="1"/>
    <row r="2893" ht="14.1" customHeight="1"/>
    <row r="2894" ht="14.1" customHeight="1"/>
    <row r="2895" ht="14.1" customHeight="1"/>
    <row r="2896" ht="14.1" customHeight="1"/>
    <row r="2897" ht="14.1" customHeight="1"/>
    <row r="2898" ht="14.1" customHeight="1"/>
    <row r="2899" ht="14.1" customHeight="1"/>
    <row r="2900" ht="14.1" customHeight="1"/>
    <row r="2901" ht="14.1" customHeight="1"/>
    <row r="2902" ht="14.1" customHeight="1"/>
    <row r="2903" ht="14.1" customHeight="1"/>
    <row r="2904" ht="14.1" customHeight="1"/>
    <row r="2905" ht="14.1" customHeight="1"/>
    <row r="2906" ht="14.1" customHeight="1"/>
    <row r="2907" ht="14.1" customHeight="1"/>
    <row r="2908" ht="14.1" customHeight="1"/>
    <row r="2909" ht="14.1" customHeight="1"/>
    <row r="2910" ht="14.1" customHeight="1"/>
    <row r="2911" ht="14.1" customHeight="1"/>
    <row r="2912" ht="14.1" customHeight="1"/>
    <row r="2913" ht="14.1" customHeight="1"/>
    <row r="2914" ht="14.1" customHeight="1"/>
    <row r="2915" ht="14.1" customHeight="1"/>
    <row r="2916" ht="14.1" customHeight="1"/>
    <row r="2917" ht="14.1" customHeight="1"/>
    <row r="2918" ht="14.1" customHeight="1"/>
    <row r="2919" ht="14.1" customHeight="1"/>
    <row r="2920" ht="14.1" customHeight="1"/>
    <row r="2921" ht="14.1" customHeight="1"/>
    <row r="2922" ht="14.1" customHeight="1"/>
    <row r="2923" ht="14.1" customHeight="1"/>
    <row r="2924" ht="14.1" customHeight="1"/>
    <row r="2925" ht="14.1" customHeight="1"/>
    <row r="2926" ht="14.1" customHeight="1"/>
    <row r="2927" ht="14.1" customHeight="1"/>
    <row r="2928" ht="14.1" customHeight="1"/>
    <row r="2929" ht="14.1" customHeight="1"/>
    <row r="2930" ht="14.1" customHeight="1"/>
    <row r="2931" ht="14.1" customHeight="1"/>
    <row r="2932" ht="14.1" customHeight="1"/>
    <row r="2933" ht="14.1" customHeight="1"/>
    <row r="2934" ht="14.1" customHeight="1"/>
    <row r="2935" ht="14.1" customHeight="1"/>
    <row r="2936" ht="14.1" customHeight="1"/>
    <row r="2937" ht="14.1" customHeight="1"/>
    <row r="2938" ht="14.1" customHeight="1"/>
    <row r="2939" ht="14.1" customHeight="1"/>
    <row r="2940" ht="14.1" customHeight="1"/>
    <row r="2941" ht="14.1" customHeight="1"/>
    <row r="2942" ht="14.1" customHeight="1"/>
    <row r="2943" ht="14.1" customHeight="1"/>
    <row r="2944" ht="14.1" customHeight="1"/>
    <row r="2945" ht="14.1" customHeight="1"/>
    <row r="2946" ht="14.1" customHeight="1"/>
    <row r="2947" ht="14.1" customHeight="1"/>
    <row r="2948" ht="14.1" customHeight="1"/>
    <row r="2949" ht="14.1" customHeight="1"/>
    <row r="2950" ht="14.1" customHeight="1"/>
    <row r="2951" ht="14.1" customHeight="1"/>
    <row r="2952" ht="14.1" customHeight="1"/>
    <row r="2953" ht="14.1" customHeight="1"/>
    <row r="2954" ht="14.1" customHeight="1"/>
    <row r="2955" ht="14.1" customHeight="1"/>
    <row r="2956" ht="14.1" customHeight="1"/>
    <row r="2957" ht="14.1" customHeight="1"/>
    <row r="2958" ht="14.1" customHeight="1"/>
    <row r="2959" ht="14.1" customHeight="1"/>
    <row r="2960" ht="14.1" customHeight="1"/>
    <row r="2961" ht="14.1" customHeight="1"/>
    <row r="2962" ht="14.1" customHeight="1"/>
    <row r="2963" ht="14.1" customHeight="1"/>
    <row r="2964" ht="14.1" customHeight="1"/>
    <row r="2965" ht="14.1" customHeight="1"/>
    <row r="2966" ht="14.1" customHeight="1"/>
    <row r="2967" ht="14.1" customHeight="1"/>
    <row r="2968" ht="14.1" customHeight="1"/>
    <row r="2969" ht="14.1" customHeight="1"/>
    <row r="2970" ht="14.1" customHeight="1"/>
    <row r="2971" ht="14.1" customHeight="1"/>
    <row r="2972" ht="14.1" customHeight="1"/>
    <row r="2973" ht="14.1" customHeight="1"/>
    <row r="2974" ht="14.1" customHeight="1"/>
    <row r="2975" ht="14.1" customHeight="1"/>
    <row r="2976" ht="14.1" customHeight="1"/>
    <row r="2977" ht="14.1" customHeight="1"/>
    <row r="2978" ht="14.1" customHeight="1"/>
    <row r="2979" ht="14.1" customHeight="1"/>
    <row r="2980" ht="14.1" customHeight="1"/>
    <row r="2981" ht="14.1" customHeight="1"/>
    <row r="2982" ht="14.1" customHeight="1"/>
    <row r="2983" ht="14.1" customHeight="1"/>
    <row r="2984" ht="14.1" customHeight="1"/>
    <row r="2985" ht="14.1" customHeight="1"/>
    <row r="2986" ht="14.1" customHeight="1"/>
    <row r="2987" ht="14.1" customHeight="1"/>
    <row r="2988" ht="14.1" customHeight="1"/>
    <row r="2989" ht="14.1" customHeight="1"/>
    <row r="2990" ht="14.1" customHeight="1"/>
    <row r="2991" ht="14.1" customHeight="1"/>
    <row r="2992" ht="14.1" customHeight="1"/>
    <row r="2993" ht="14.1" customHeight="1"/>
    <row r="2994" ht="14.1" customHeight="1"/>
    <row r="2995" ht="14.1" customHeight="1"/>
    <row r="2996" ht="14.1" customHeight="1"/>
    <row r="2997" ht="14.1" customHeight="1"/>
    <row r="2998" ht="14.1" customHeight="1"/>
    <row r="2999" ht="14.1" customHeight="1"/>
    <row r="3000" ht="14.1" customHeight="1"/>
    <row r="3001" ht="14.1" customHeight="1"/>
    <row r="3002" ht="14.1" customHeight="1"/>
    <row r="3003" ht="14.1" customHeight="1"/>
    <row r="3004" ht="14.1" customHeight="1"/>
    <row r="3005" ht="14.1" customHeight="1"/>
    <row r="3006" ht="14.1" customHeight="1"/>
    <row r="3007" ht="14.1" customHeight="1"/>
    <row r="3008" ht="14.1" customHeight="1"/>
    <row r="3009" ht="14.1" customHeight="1"/>
    <row r="3010" ht="14.1" customHeight="1"/>
    <row r="3011" ht="14.1" customHeight="1"/>
    <row r="3012" ht="14.1" customHeight="1"/>
    <row r="3013" ht="14.1" customHeight="1"/>
    <row r="3014" ht="14.1" customHeight="1"/>
    <row r="3015" ht="14.1" customHeight="1"/>
    <row r="3016" ht="14.1" customHeight="1"/>
    <row r="3017" ht="14.1" customHeight="1"/>
    <row r="3018" ht="14.1" customHeight="1"/>
    <row r="3019" ht="14.1" customHeight="1"/>
    <row r="3020" ht="14.1" customHeight="1"/>
    <row r="3021" ht="14.1" customHeight="1"/>
    <row r="3022" ht="14.1" customHeight="1"/>
    <row r="3023" ht="14.1" customHeight="1"/>
    <row r="3024" ht="14.1" customHeight="1"/>
    <row r="3025" ht="14.1" customHeight="1"/>
    <row r="3026" ht="14.1" customHeight="1"/>
    <row r="3027" ht="14.1" customHeight="1"/>
    <row r="3028" ht="14.1" customHeight="1"/>
    <row r="3029" ht="14.1" customHeight="1"/>
    <row r="3030" ht="14.1" customHeight="1"/>
    <row r="3031" ht="14.1" customHeight="1"/>
    <row r="3032" ht="14.1" customHeight="1"/>
    <row r="3033" ht="14.1" customHeight="1"/>
    <row r="3034" ht="14.1" customHeight="1"/>
    <row r="3035" ht="14.1" customHeight="1"/>
    <row r="3036" ht="14.1" customHeight="1"/>
    <row r="3037" ht="14.1" customHeight="1"/>
    <row r="3038" ht="14.1" customHeight="1"/>
    <row r="3039" ht="14.1" customHeight="1"/>
    <row r="3040" ht="14.1" customHeight="1"/>
    <row r="3041" ht="14.1" customHeight="1"/>
    <row r="3042" ht="14.1" customHeight="1"/>
    <row r="3043" ht="14.1" customHeight="1"/>
    <row r="3044" ht="14.1" customHeight="1"/>
    <row r="3045" ht="14.1" customHeight="1"/>
    <row r="3046" ht="14.1" customHeight="1"/>
    <row r="3047" ht="14.1" customHeight="1"/>
    <row r="3048" ht="14.1" customHeight="1"/>
    <row r="3049" ht="14.1" customHeight="1"/>
    <row r="3050" ht="14.1" customHeight="1"/>
    <row r="3051" ht="14.1" customHeight="1"/>
    <row r="3052" ht="14.1" customHeight="1"/>
    <row r="3053" ht="14.1" customHeight="1"/>
    <row r="3054" ht="14.1" customHeight="1"/>
    <row r="3055" ht="14.1" customHeight="1"/>
    <row r="3056" ht="14.1" customHeight="1"/>
    <row r="3057" ht="14.1" customHeight="1"/>
    <row r="3058" ht="14.1" customHeight="1"/>
    <row r="3059" ht="14.1" customHeight="1"/>
    <row r="3060" ht="14.1" customHeight="1"/>
    <row r="3061" ht="14.1" customHeight="1"/>
    <row r="3062" ht="14.1" customHeight="1"/>
    <row r="3063" ht="14.1" customHeight="1"/>
    <row r="3064" ht="14.1" customHeight="1"/>
    <row r="3065" ht="14.1" customHeight="1"/>
    <row r="3066" ht="14.1" customHeight="1"/>
    <row r="3067" ht="14.1" customHeight="1"/>
    <row r="3068" ht="14.1" customHeight="1"/>
    <row r="3069" ht="14.1" customHeight="1"/>
    <row r="3070" ht="14.1" customHeight="1"/>
    <row r="3071" ht="14.1" customHeight="1"/>
    <row r="3072" ht="14.1" customHeight="1"/>
    <row r="3073" ht="14.1" customHeight="1"/>
    <row r="3074" ht="14.1" customHeight="1"/>
    <row r="3075" ht="14.1" customHeight="1"/>
    <row r="3076" ht="14.1" customHeight="1"/>
    <row r="3077" ht="14.1" customHeight="1"/>
    <row r="3078" ht="14.1" customHeight="1"/>
    <row r="3079" ht="14.1" customHeight="1"/>
    <row r="3080" ht="14.1" customHeight="1"/>
    <row r="3081" ht="14.1" customHeight="1"/>
    <row r="3082" ht="14.1" customHeight="1"/>
    <row r="3083" ht="14.1" customHeight="1"/>
    <row r="3084" ht="14.1" customHeight="1"/>
    <row r="3085" ht="14.1" customHeight="1"/>
    <row r="3086" ht="14.1" customHeight="1"/>
    <row r="3087" ht="14.1" customHeight="1"/>
    <row r="3088" ht="14.1" customHeight="1"/>
    <row r="3089" ht="14.1" customHeight="1"/>
    <row r="3090" ht="14.1" customHeight="1"/>
    <row r="3091" ht="14.1" customHeight="1"/>
    <row r="3092" ht="14.1" customHeight="1"/>
    <row r="3093" ht="14.1" customHeight="1"/>
    <row r="3094" ht="14.1" customHeight="1"/>
    <row r="3095" ht="14.1" customHeight="1"/>
    <row r="3096" ht="14.1" customHeight="1"/>
    <row r="3097" ht="14.1" customHeight="1"/>
    <row r="3098" ht="14.1" customHeight="1"/>
    <row r="3099" ht="14.1" customHeight="1"/>
    <row r="3100" ht="14.1" customHeight="1"/>
    <row r="3101" ht="14.1" customHeight="1"/>
    <row r="3102" ht="14.1" customHeight="1"/>
    <row r="3103" ht="14.1" customHeight="1"/>
    <row r="3104" ht="14.1" customHeight="1"/>
    <row r="3105" ht="14.1" customHeight="1"/>
    <row r="3106" ht="14.1" customHeight="1"/>
    <row r="3107" ht="14.1" customHeight="1"/>
    <row r="3108" ht="14.1" customHeight="1"/>
    <row r="3109" ht="14.1" customHeight="1"/>
    <row r="3110" ht="14.1" customHeight="1"/>
    <row r="3111" ht="14.1" customHeight="1"/>
    <row r="3112" ht="14.1" customHeight="1"/>
    <row r="3113" ht="14.1" customHeight="1"/>
    <row r="3114" ht="14.1" customHeight="1"/>
    <row r="3115" ht="14.1" customHeight="1"/>
    <row r="3116" ht="14.1" customHeight="1"/>
    <row r="3117" ht="14.1" customHeight="1"/>
    <row r="3118" ht="14.1" customHeight="1"/>
    <row r="3119" ht="14.1" customHeight="1"/>
    <row r="3120" ht="14.1" customHeight="1"/>
    <row r="3121" ht="14.1" customHeight="1"/>
    <row r="3122" ht="14.1" customHeight="1"/>
    <row r="3123" ht="14.1" customHeight="1"/>
    <row r="3124" ht="14.1" customHeight="1"/>
    <row r="3125" ht="14.1" customHeight="1"/>
    <row r="3126" ht="14.1" customHeight="1"/>
    <row r="3127" ht="14.1" customHeight="1"/>
    <row r="3128" ht="14.1" customHeight="1"/>
    <row r="3129" ht="14.1" customHeight="1"/>
    <row r="3130" ht="14.1" customHeight="1"/>
    <row r="3131" ht="14.1" customHeight="1"/>
    <row r="3132" ht="14.1" customHeight="1"/>
    <row r="3133" ht="14.1" customHeight="1"/>
    <row r="3134" ht="14.1" customHeight="1"/>
    <row r="3135" ht="14.1" customHeight="1"/>
    <row r="3136" ht="14.1" customHeight="1"/>
    <row r="3137" ht="14.1" customHeight="1"/>
    <row r="3138" ht="14.1" customHeight="1"/>
    <row r="3139" ht="14.1" customHeight="1"/>
    <row r="3140" ht="14.1" customHeight="1"/>
    <row r="3141" ht="14.1" customHeight="1"/>
    <row r="3142" ht="14.1" customHeight="1"/>
    <row r="3143" ht="14.1" customHeight="1"/>
    <row r="3144" ht="14.1" customHeight="1"/>
    <row r="3145" ht="14.1" customHeight="1"/>
    <row r="3146" ht="14.1" customHeight="1"/>
    <row r="3147" ht="14.1" customHeight="1"/>
    <row r="3148" ht="14.1" customHeight="1"/>
    <row r="3149" ht="14.1" customHeight="1"/>
    <row r="3150" ht="14.1" customHeight="1"/>
    <row r="3151" ht="14.1" customHeight="1"/>
    <row r="3152" ht="14.1" customHeight="1"/>
    <row r="3153" ht="14.1" customHeight="1"/>
    <row r="3154" ht="14.1" customHeight="1"/>
    <row r="3155" ht="14.1" customHeight="1"/>
    <row r="3156" ht="14.1" customHeight="1"/>
    <row r="3157" ht="14.1" customHeight="1"/>
    <row r="3158" ht="14.1" customHeight="1"/>
    <row r="3159" ht="14.1" customHeight="1"/>
    <row r="3160" ht="14.1" customHeight="1"/>
    <row r="3161" ht="14.1" customHeight="1"/>
    <row r="3162" ht="14.1" customHeight="1"/>
    <row r="3163" ht="14.1" customHeight="1"/>
    <row r="3164" ht="14.1" customHeight="1"/>
    <row r="3165" ht="14.1" customHeight="1"/>
    <row r="3166" ht="14.1" customHeight="1"/>
    <row r="3167" ht="14.1" customHeight="1"/>
    <row r="3168" ht="14.1" customHeight="1"/>
    <row r="3169" ht="14.1" customHeight="1"/>
    <row r="3170" ht="14.1" customHeight="1"/>
    <row r="3171" ht="14.1" customHeight="1"/>
    <row r="3172" ht="14.1" customHeight="1"/>
    <row r="3173" ht="14.1" customHeight="1"/>
    <row r="3174" ht="14.1" customHeight="1"/>
    <row r="3175" ht="14.1" customHeight="1"/>
    <row r="3176" ht="14.1" customHeight="1"/>
    <row r="3177" ht="14.1" customHeight="1"/>
    <row r="3178" ht="14.1" customHeight="1"/>
    <row r="3179" ht="14.1" customHeight="1"/>
    <row r="3180" ht="14.1" customHeight="1"/>
    <row r="3181" ht="14.1" customHeight="1"/>
    <row r="3182" ht="14.1" customHeight="1"/>
    <row r="3183" ht="14.1" customHeight="1"/>
    <row r="3184" ht="14.1" customHeight="1"/>
    <row r="3185" ht="14.1" customHeight="1"/>
    <row r="3186" ht="14.1" customHeight="1"/>
    <row r="3187" ht="14.1" customHeight="1"/>
    <row r="3188" ht="14.1" customHeight="1"/>
    <row r="3189" ht="14.1" customHeight="1"/>
    <row r="3190" ht="14.1" customHeight="1"/>
    <row r="3191" ht="14.1" customHeight="1"/>
    <row r="3192" ht="14.1" customHeight="1"/>
    <row r="3193" ht="14.1" customHeight="1"/>
    <row r="3194" ht="14.1" customHeight="1"/>
    <row r="3195" ht="14.1" customHeight="1"/>
    <row r="3196" ht="14.1" customHeight="1"/>
    <row r="3197" ht="14.1" customHeight="1"/>
    <row r="3198" ht="14.1" customHeight="1"/>
    <row r="3199" ht="14.1" customHeight="1"/>
    <row r="3200" ht="14.1" customHeight="1"/>
    <row r="3201" ht="14.1" customHeight="1"/>
    <row r="3202" ht="14.1" customHeight="1"/>
    <row r="3203" ht="14.1" customHeight="1"/>
    <row r="3204" ht="14.1" customHeight="1"/>
    <row r="3205" ht="14.1" customHeight="1"/>
    <row r="3206" ht="14.1" customHeight="1"/>
    <row r="3207" ht="14.1" customHeight="1"/>
    <row r="3208" ht="14.1" customHeight="1"/>
    <row r="3209" ht="14.1" customHeight="1"/>
    <row r="3210" ht="14.1" customHeight="1"/>
    <row r="3211" ht="14.1" customHeight="1"/>
    <row r="3212" ht="14.1" customHeight="1"/>
    <row r="3213" ht="14.1" customHeight="1"/>
    <row r="3214" ht="14.1" customHeight="1"/>
    <row r="3215" ht="14.1" customHeight="1"/>
    <row r="3216" ht="14.1" customHeight="1"/>
    <row r="3217" ht="14.1" customHeight="1"/>
    <row r="3218" ht="14.1" customHeight="1"/>
    <row r="3219" ht="14.1" customHeight="1"/>
    <row r="3220" ht="14.1" customHeight="1"/>
    <row r="3221" ht="14.1" customHeight="1"/>
    <row r="3222" ht="14.1" customHeight="1"/>
    <row r="3223" ht="14.1" customHeight="1"/>
    <row r="3224" ht="14.1" customHeight="1"/>
    <row r="3225" ht="14.1" customHeight="1"/>
    <row r="3226" ht="14.1" customHeight="1"/>
    <row r="3227" ht="14.1" customHeight="1"/>
    <row r="3228" ht="14.1" customHeight="1"/>
    <row r="3229" ht="14.1" customHeight="1"/>
    <row r="3230" ht="14.1" customHeight="1"/>
    <row r="3231" ht="14.1" customHeight="1"/>
    <row r="3232" ht="14.1" customHeight="1"/>
    <row r="3233" ht="14.1" customHeight="1"/>
    <row r="3234" ht="14.1" customHeight="1"/>
    <row r="3235" ht="14.1" customHeight="1"/>
    <row r="3236" ht="14.1" customHeight="1"/>
    <row r="3237" ht="14.1" customHeight="1"/>
    <row r="3238" ht="14.1" customHeight="1"/>
    <row r="3239" ht="14.1" customHeight="1"/>
    <row r="3240" ht="14.1" customHeight="1"/>
    <row r="3241" ht="14.1" customHeight="1"/>
    <row r="3242" ht="14.1" customHeight="1"/>
    <row r="3243" ht="14.1" customHeight="1"/>
    <row r="3244" ht="14.1" customHeight="1"/>
    <row r="3245" ht="14.1" customHeight="1"/>
    <row r="3246" ht="14.1" customHeight="1"/>
    <row r="3247" ht="14.1" customHeight="1"/>
    <row r="3248" ht="14.1" customHeight="1"/>
    <row r="3249" ht="14.1" customHeight="1"/>
    <row r="3250" ht="14.1" customHeight="1"/>
    <row r="3251" ht="14.1" customHeight="1"/>
    <row r="3252" ht="14.1" customHeight="1"/>
    <row r="3253" ht="14.1" customHeight="1"/>
    <row r="3254" ht="14.1" customHeight="1"/>
    <row r="3255" ht="14.1" customHeight="1"/>
    <row r="3256" ht="14.1" customHeight="1"/>
    <row r="3257" ht="14.1" customHeight="1"/>
    <row r="3258" ht="14.1" customHeight="1"/>
    <row r="3259" ht="14.1" customHeight="1"/>
    <row r="3260" ht="14.1" customHeight="1"/>
    <row r="3261" ht="14.1" customHeight="1"/>
    <row r="3262" ht="14.1" customHeight="1"/>
    <row r="3263" ht="14.1" customHeight="1"/>
    <row r="3264" ht="14.1" customHeight="1"/>
    <row r="3265" ht="14.1" customHeight="1"/>
    <row r="3266" ht="14.1" customHeight="1"/>
    <row r="3267" ht="14.1" customHeight="1"/>
    <row r="3268" ht="14.1" customHeight="1"/>
    <row r="3269" ht="14.1" customHeight="1"/>
    <row r="3270" ht="14.1" customHeight="1"/>
    <row r="3271" ht="14.1" customHeight="1"/>
    <row r="3272" ht="14.1" customHeight="1"/>
    <row r="3273" ht="14.1" customHeight="1"/>
    <row r="3274" ht="14.1" customHeight="1"/>
    <row r="3275" ht="14.1" customHeight="1"/>
    <row r="3276" ht="14.1" customHeight="1"/>
    <row r="3277" ht="14.1" customHeight="1"/>
    <row r="3278" ht="14.1" customHeight="1"/>
    <row r="3279" ht="14.1" customHeight="1"/>
    <row r="3280" ht="14.1" customHeight="1"/>
    <row r="3281" ht="14.1" customHeight="1"/>
    <row r="3282" ht="14.1" customHeight="1"/>
    <row r="3283" ht="14.1" customHeight="1"/>
    <row r="3284" ht="14.1" customHeight="1"/>
    <row r="3285" ht="14.1" customHeight="1"/>
    <row r="3286" ht="14.1" customHeight="1"/>
    <row r="3287" ht="14.1" customHeight="1"/>
    <row r="3288" ht="14.1" customHeight="1"/>
    <row r="3289" ht="14.1" customHeight="1"/>
    <row r="3290" ht="14.1" customHeight="1"/>
    <row r="3291" ht="14.1" customHeight="1"/>
    <row r="3292" ht="14.1" customHeight="1"/>
    <row r="3293" ht="14.1" customHeight="1"/>
    <row r="3294" ht="14.1" customHeight="1"/>
    <row r="3295" ht="14.1" customHeight="1"/>
    <row r="3296" ht="14.1" customHeight="1"/>
    <row r="3297" ht="14.1" customHeight="1"/>
    <row r="3298" ht="14.1" customHeight="1"/>
    <row r="3299" ht="14.1" customHeight="1"/>
    <row r="3300" ht="14.1" customHeight="1"/>
    <row r="3301" ht="14.1" customHeight="1"/>
    <row r="3302" ht="14.1" customHeight="1"/>
    <row r="3303" ht="14.1" customHeight="1"/>
    <row r="3304" ht="14.1" customHeight="1"/>
    <row r="3305" ht="14.1" customHeight="1"/>
    <row r="3306" ht="14.1" customHeight="1"/>
    <row r="3307" ht="14.1" customHeight="1"/>
    <row r="3308" ht="14.1" customHeight="1"/>
    <row r="3309" ht="14.1" customHeight="1"/>
    <row r="3310" ht="14.1" customHeight="1"/>
    <row r="3311" ht="14.1" customHeight="1"/>
    <row r="3312" ht="14.1" customHeight="1"/>
    <row r="3313" ht="14.1" customHeight="1"/>
    <row r="3314" ht="14.1" customHeight="1"/>
    <row r="3315" ht="14.1" customHeight="1"/>
    <row r="3316" ht="14.1" customHeight="1"/>
    <row r="3317" ht="14.1" customHeight="1"/>
    <row r="3318" ht="14.1" customHeight="1"/>
    <row r="3319" ht="14.1" customHeight="1"/>
    <row r="3320" ht="14.1" customHeight="1"/>
    <row r="3321" ht="14.1" customHeight="1"/>
    <row r="3322" ht="14.1" customHeight="1"/>
    <row r="3323" ht="14.1" customHeight="1"/>
    <row r="3324" ht="14.1" customHeight="1"/>
    <row r="3325" ht="14.1" customHeight="1"/>
    <row r="3326" ht="14.1" customHeight="1"/>
    <row r="3327" ht="14.1" customHeight="1"/>
    <row r="3328" ht="14.1" customHeight="1"/>
    <row r="3329" ht="14.1" customHeight="1"/>
    <row r="3330" ht="14.1" customHeight="1"/>
    <row r="3331" ht="14.1" customHeight="1"/>
    <row r="3332" ht="14.1" customHeight="1"/>
    <row r="3333" ht="14.1" customHeight="1"/>
    <row r="3334" ht="14.1" customHeight="1"/>
    <row r="3335" ht="14.1" customHeight="1"/>
    <row r="3336" ht="14.1" customHeight="1"/>
    <row r="3337" ht="14.1" customHeight="1"/>
    <row r="3338" ht="14.1" customHeight="1"/>
    <row r="3339" ht="14.1" customHeight="1"/>
    <row r="3340" ht="14.1" customHeight="1"/>
    <row r="3341" ht="14.1" customHeight="1"/>
    <row r="3342" ht="14.1" customHeight="1"/>
    <row r="3343" ht="14.1" customHeight="1"/>
    <row r="3344" ht="14.1" customHeight="1"/>
    <row r="3345" ht="14.1" customHeight="1"/>
    <row r="3346" ht="14.1" customHeight="1"/>
    <row r="3347" ht="14.1" customHeight="1"/>
    <row r="3348" ht="14.1" customHeight="1"/>
    <row r="3349" ht="14.1" customHeight="1"/>
    <row r="3350" ht="14.1" customHeight="1"/>
    <row r="3351" ht="14.1" customHeight="1"/>
    <row r="3352" ht="14.1" customHeight="1"/>
    <row r="3353" ht="14.1" customHeight="1"/>
    <row r="3354" ht="14.1" customHeight="1"/>
    <row r="3355" ht="14.1" customHeight="1"/>
    <row r="3356" ht="14.1" customHeight="1"/>
    <row r="3357" ht="14.1" customHeight="1"/>
    <row r="3358" ht="14.1" customHeight="1"/>
    <row r="3359" ht="14.1" customHeight="1"/>
    <row r="3360" ht="14.1" customHeight="1"/>
    <row r="3361" ht="14.1" customHeight="1"/>
    <row r="3362" ht="14.1" customHeight="1"/>
    <row r="3363" ht="14.1" customHeight="1"/>
    <row r="3364" ht="14.1" customHeight="1"/>
    <row r="3365" ht="14.1" customHeight="1"/>
    <row r="3366" ht="14.1" customHeight="1"/>
    <row r="3367" ht="14.1" customHeight="1"/>
    <row r="3368" ht="14.1" customHeight="1"/>
    <row r="3369" ht="14.1" customHeight="1"/>
    <row r="3370" ht="14.1" customHeight="1"/>
    <row r="3371" ht="14.1" customHeight="1"/>
    <row r="3372" ht="14.1" customHeight="1"/>
    <row r="3373" ht="14.1" customHeight="1"/>
    <row r="3374" ht="14.1" customHeight="1"/>
    <row r="3375" ht="14.1" customHeight="1"/>
    <row r="3376" ht="14.1" customHeight="1"/>
    <row r="3377" ht="14.1" customHeight="1"/>
    <row r="3378" ht="14.1" customHeight="1"/>
    <row r="3379" ht="14.1" customHeight="1"/>
    <row r="3380" ht="14.1" customHeight="1"/>
    <row r="3381" ht="14.1" customHeight="1"/>
    <row r="3382" ht="14.1" customHeight="1"/>
    <row r="3383" ht="14.1" customHeight="1"/>
    <row r="3384" ht="14.1" customHeight="1"/>
    <row r="3385" ht="14.1" customHeight="1"/>
    <row r="3386" ht="14.1" customHeight="1"/>
    <row r="3387" ht="14.1" customHeight="1"/>
    <row r="3388" ht="14.1" customHeight="1"/>
    <row r="3389" ht="14.1" customHeight="1"/>
    <row r="3390" ht="14.1" customHeight="1"/>
    <row r="3391" ht="14.1" customHeight="1"/>
    <row r="3392" ht="14.1" customHeight="1"/>
    <row r="3393" ht="14.1" customHeight="1"/>
    <row r="3394" ht="14.1" customHeight="1"/>
    <row r="3395" ht="14.1" customHeight="1"/>
    <row r="3396" ht="14.1" customHeight="1"/>
    <row r="3397" ht="14.1" customHeight="1"/>
    <row r="3398" ht="14.1" customHeight="1"/>
    <row r="3399" ht="14.1" customHeight="1"/>
    <row r="3400" ht="14.1" customHeight="1"/>
    <row r="3401" ht="14.1" customHeight="1"/>
    <row r="3402" ht="14.1" customHeight="1"/>
    <row r="3403" ht="14.1" customHeight="1"/>
    <row r="3404" ht="14.1" customHeight="1"/>
    <row r="3405" ht="14.1" customHeight="1"/>
    <row r="3406" ht="14.1" customHeight="1"/>
    <row r="3407" ht="14.1" customHeight="1"/>
    <row r="3408" ht="14.1" customHeight="1"/>
    <row r="3409" ht="14.1" customHeight="1"/>
    <row r="3410" ht="14.1" customHeight="1"/>
    <row r="3411" ht="14.1" customHeight="1"/>
    <row r="3412" ht="14.1" customHeight="1"/>
    <row r="3413" ht="14.1" customHeight="1"/>
    <row r="3414" ht="14.1" customHeight="1"/>
    <row r="3415" ht="14.1" customHeight="1"/>
    <row r="3416" ht="14.1" customHeight="1"/>
    <row r="3417" ht="14.1" customHeight="1"/>
    <row r="3418" ht="14.1" customHeight="1"/>
    <row r="3419" ht="14.1" customHeight="1"/>
    <row r="3420" ht="14.1" customHeight="1"/>
    <row r="3421" ht="14.1" customHeight="1"/>
    <row r="3422" ht="14.1" customHeight="1"/>
    <row r="3423" ht="14.1" customHeight="1"/>
    <row r="3424" ht="14.1" customHeight="1"/>
    <row r="3425" ht="14.1" customHeight="1"/>
    <row r="3426" ht="14.1" customHeight="1"/>
    <row r="3427" ht="14.1" customHeight="1"/>
    <row r="3428" ht="14.1" customHeight="1"/>
    <row r="3429" ht="14.1" customHeight="1"/>
    <row r="3430" ht="14.1" customHeight="1"/>
    <row r="3431" ht="14.1" customHeight="1"/>
    <row r="3432" ht="14.1" customHeight="1"/>
    <row r="3433" ht="14.1" customHeight="1"/>
    <row r="3434" ht="14.1" customHeight="1"/>
    <row r="3435" ht="14.1" customHeight="1"/>
    <row r="3436" ht="14.1" customHeight="1"/>
    <row r="3437" ht="14.1" customHeight="1"/>
    <row r="3438" ht="14.1" customHeight="1"/>
    <row r="3439" ht="14.1" customHeight="1"/>
    <row r="3440" ht="14.1" customHeight="1"/>
    <row r="3441" ht="14.1" customHeight="1"/>
    <row r="3442" ht="14.1" customHeight="1"/>
    <row r="3443" ht="14.1" customHeight="1"/>
    <row r="3444" ht="14.1" customHeight="1"/>
    <row r="3445" ht="14.1" customHeight="1"/>
    <row r="3446" ht="14.1" customHeight="1"/>
    <row r="3447" ht="14.1" customHeight="1"/>
    <row r="3448" ht="14.1" customHeight="1"/>
    <row r="3449" ht="14.1" customHeight="1"/>
    <row r="3450" ht="14.1" customHeight="1"/>
    <row r="3451" ht="14.1" customHeight="1"/>
    <row r="3452" ht="14.1" customHeight="1"/>
    <row r="3453" ht="14.1" customHeight="1"/>
    <row r="3454" ht="14.1" customHeight="1"/>
    <row r="3455" ht="14.1" customHeight="1"/>
    <row r="3456" ht="14.1" customHeight="1"/>
    <row r="3457" ht="14.1" customHeight="1"/>
    <row r="3458" ht="14.1" customHeight="1"/>
    <row r="3459" ht="14.1" customHeight="1"/>
    <row r="3460" ht="14.1" customHeight="1"/>
    <row r="3461" ht="14.1" customHeight="1"/>
    <row r="3462" ht="14.1" customHeight="1"/>
    <row r="3463" ht="14.1" customHeight="1"/>
    <row r="3464" ht="14.1" customHeight="1"/>
    <row r="3465" ht="14.1" customHeight="1"/>
    <row r="3466" ht="14.1" customHeight="1"/>
    <row r="3467" ht="14.1" customHeight="1"/>
    <row r="3468" ht="14.1" customHeight="1"/>
    <row r="3469" ht="14.1" customHeight="1"/>
    <row r="3470" ht="14.1" customHeight="1"/>
    <row r="3471" ht="14.1" customHeight="1"/>
    <row r="3472" ht="14.1" customHeight="1"/>
    <row r="3473" ht="14.1" customHeight="1"/>
    <row r="3474" ht="14.1" customHeight="1"/>
    <row r="3475" ht="14.1" customHeight="1"/>
    <row r="3476" ht="14.1" customHeight="1"/>
    <row r="3477" ht="14.1" customHeight="1"/>
    <row r="3478" ht="14.1" customHeight="1"/>
    <row r="3479" ht="14.1" customHeight="1"/>
    <row r="3480" ht="14.1" customHeight="1"/>
    <row r="3481" ht="14.1" customHeight="1"/>
    <row r="3482" ht="14.1" customHeight="1"/>
    <row r="3483" ht="14.1" customHeight="1"/>
    <row r="3484" ht="14.1" customHeight="1"/>
    <row r="3485" ht="14.1" customHeight="1"/>
    <row r="3486" ht="14.1" customHeight="1"/>
    <row r="3487" ht="14.1" customHeight="1"/>
    <row r="3488" ht="14.1" customHeight="1"/>
    <row r="3489" ht="14.1" customHeight="1"/>
    <row r="3490" ht="14.1" customHeight="1"/>
    <row r="3491" ht="14.1" customHeight="1"/>
    <row r="3492" ht="14.1" customHeight="1"/>
    <row r="3493" ht="14.1" customHeight="1"/>
    <row r="3494" ht="14.1" customHeight="1"/>
    <row r="3495" ht="14.1" customHeight="1"/>
    <row r="3496" ht="14.1" customHeight="1"/>
    <row r="3497" ht="14.1" customHeight="1"/>
    <row r="3498" ht="14.1" customHeight="1"/>
    <row r="3499" ht="14.1" customHeight="1"/>
    <row r="3500" ht="14.1" customHeight="1"/>
    <row r="3501" ht="14.1" customHeight="1"/>
    <row r="3502" ht="14.1" customHeight="1"/>
    <row r="3503" ht="14.1" customHeight="1"/>
    <row r="3504" ht="14.1" customHeight="1"/>
    <row r="3505" ht="14.1" customHeight="1"/>
    <row r="3506" ht="14.1" customHeight="1"/>
    <row r="3507" ht="14.1" customHeight="1"/>
    <row r="3508" ht="14.1" customHeight="1"/>
    <row r="3509" ht="14.1" customHeight="1"/>
    <row r="3510" ht="14.1" customHeight="1"/>
    <row r="3511" ht="14.1" customHeight="1"/>
    <row r="3512" ht="14.1" customHeight="1"/>
    <row r="3513" ht="14.1" customHeight="1"/>
    <row r="3514" ht="14.1" customHeight="1"/>
    <row r="3515" ht="14.1" customHeight="1"/>
    <row r="3516" ht="14.1" customHeight="1"/>
    <row r="3517" ht="14.1" customHeight="1"/>
    <row r="3518" ht="14.1" customHeight="1"/>
    <row r="3519" ht="14.1" customHeight="1"/>
    <row r="3520" ht="14.1" customHeight="1"/>
    <row r="3521" ht="14.1" customHeight="1"/>
    <row r="3522" ht="14.1" customHeight="1"/>
    <row r="3523" ht="14.1" customHeight="1"/>
    <row r="3524" ht="14.1" customHeight="1"/>
    <row r="3525" ht="14.1" customHeight="1"/>
    <row r="3526" ht="14.1" customHeight="1"/>
    <row r="3527" ht="14.1" customHeight="1"/>
    <row r="3528" ht="14.1" customHeight="1"/>
    <row r="3529" ht="14.1" customHeight="1"/>
    <row r="3530" ht="14.1" customHeight="1"/>
    <row r="3531" ht="14.1" customHeight="1"/>
    <row r="3532" ht="14.1" customHeight="1"/>
    <row r="3533" ht="14.1" customHeight="1"/>
    <row r="3534" ht="14.1" customHeight="1"/>
    <row r="3535" ht="14.1" customHeight="1"/>
    <row r="3536" ht="14.1" customHeight="1"/>
    <row r="3537" ht="14.1" customHeight="1"/>
    <row r="3538" ht="14.1" customHeight="1"/>
    <row r="3539" ht="14.1" customHeight="1"/>
    <row r="3540" ht="14.1" customHeight="1"/>
    <row r="3541" ht="14.1" customHeight="1"/>
    <row r="3542" ht="14.1" customHeight="1"/>
    <row r="3543" ht="14.1" customHeight="1"/>
    <row r="3544" ht="14.1" customHeight="1"/>
    <row r="3545" ht="14.1" customHeight="1"/>
    <row r="3546" ht="14.1" customHeight="1"/>
    <row r="3547" ht="14.1" customHeight="1"/>
    <row r="3548" ht="14.1" customHeight="1"/>
    <row r="3549" ht="14.1" customHeight="1"/>
    <row r="3550" ht="14.1" customHeight="1"/>
    <row r="3551" ht="14.1" customHeight="1"/>
    <row r="3552" ht="14.1" customHeight="1"/>
    <row r="3553" ht="14.1" customHeight="1"/>
    <row r="3554" ht="14.1" customHeight="1"/>
    <row r="3555" ht="14.1" customHeight="1"/>
    <row r="3556" ht="14.1" customHeight="1"/>
    <row r="3557" ht="14.1" customHeight="1"/>
    <row r="3558" ht="14.1" customHeight="1"/>
    <row r="3559" ht="14.1" customHeight="1"/>
    <row r="3560" ht="14.1" customHeight="1"/>
    <row r="3561" ht="14.1" customHeight="1"/>
    <row r="3562" ht="14.1" customHeight="1"/>
    <row r="3563" ht="14.1" customHeight="1"/>
    <row r="3564" ht="14.1" customHeight="1"/>
    <row r="3565" ht="14.1" customHeight="1"/>
    <row r="3566" ht="14.1" customHeight="1"/>
    <row r="3567" ht="14.1" customHeight="1"/>
    <row r="3568" ht="14.1" customHeight="1"/>
    <row r="3569" ht="14.1" customHeight="1"/>
    <row r="3570" ht="14.1" customHeight="1"/>
    <row r="3571" ht="14.1" customHeight="1"/>
    <row r="3572" ht="14.1" customHeight="1"/>
    <row r="3573" ht="14.1" customHeight="1"/>
    <row r="3574" ht="14.1" customHeight="1"/>
    <row r="3575" ht="14.1" customHeight="1"/>
    <row r="3576" ht="14.1" customHeight="1"/>
    <row r="3577" ht="14.1" customHeight="1"/>
    <row r="3578" ht="14.1" customHeight="1"/>
    <row r="3579" ht="14.1" customHeight="1"/>
    <row r="3580" ht="14.1" customHeight="1"/>
    <row r="3581" ht="14.1" customHeight="1"/>
    <row r="3582" ht="14.1" customHeight="1"/>
    <row r="3583" ht="14.1" customHeight="1"/>
    <row r="3584" ht="14.1" customHeight="1"/>
    <row r="3585" ht="14.1" customHeight="1"/>
    <row r="3586" ht="14.1" customHeight="1"/>
    <row r="3587" ht="14.1" customHeight="1"/>
    <row r="3588" ht="14.1" customHeight="1"/>
    <row r="3589" ht="14.1" customHeight="1"/>
    <row r="3590" ht="14.1" customHeight="1"/>
    <row r="3591" ht="14.1" customHeight="1"/>
    <row r="3592" ht="14.1" customHeight="1"/>
    <row r="3593" ht="14.1" customHeight="1"/>
    <row r="3594" ht="14.1" customHeight="1"/>
    <row r="3595" ht="14.1" customHeight="1"/>
    <row r="3596" ht="14.1" customHeight="1"/>
    <row r="3597" ht="14.1" customHeight="1"/>
    <row r="3598" ht="14.1" customHeight="1"/>
    <row r="3599" ht="14.1" customHeight="1"/>
    <row r="3600" ht="14.1" customHeight="1"/>
    <row r="3601" ht="14.1" customHeight="1"/>
    <row r="3602" ht="14.1" customHeight="1"/>
    <row r="3603" ht="14.1" customHeight="1"/>
    <row r="3604" ht="14.1" customHeight="1"/>
    <row r="3605" ht="14.1" customHeight="1"/>
    <row r="3606" ht="14.1" customHeight="1"/>
    <row r="3607" ht="14.1" customHeight="1"/>
    <row r="3608" ht="14.1" customHeight="1"/>
    <row r="3609" ht="14.1" customHeight="1"/>
    <row r="3610" ht="14.1" customHeight="1"/>
    <row r="3611" ht="14.1" customHeight="1"/>
    <row r="3612" ht="14.1" customHeight="1"/>
    <row r="3613" ht="14.1" customHeight="1"/>
    <row r="3614" ht="14.1" customHeight="1"/>
    <row r="3615" ht="14.1" customHeight="1"/>
    <row r="3616" ht="14.1" customHeight="1"/>
    <row r="3617" ht="14.1" customHeight="1"/>
    <row r="3618" ht="14.1" customHeight="1"/>
    <row r="3619" ht="14.1" customHeight="1"/>
    <row r="3620" ht="14.1" customHeight="1"/>
    <row r="3621" ht="14.1" customHeight="1"/>
    <row r="3622" ht="14.1" customHeight="1"/>
    <row r="3623" ht="14.1" customHeight="1"/>
    <row r="3624" ht="14.1" customHeight="1"/>
    <row r="3625" ht="14.1" customHeight="1"/>
    <row r="3626" ht="14.1" customHeight="1"/>
    <row r="3627" ht="14.1" customHeight="1"/>
    <row r="3628" ht="14.1" customHeight="1"/>
    <row r="3629" ht="14.1" customHeight="1"/>
    <row r="3630" ht="14.1" customHeight="1"/>
    <row r="3631" ht="14.1" customHeight="1"/>
    <row r="3632" ht="14.1" customHeight="1"/>
    <row r="3633" ht="14.1" customHeight="1"/>
    <row r="3634" ht="14.1" customHeight="1"/>
    <row r="3635" ht="14.1" customHeight="1"/>
    <row r="3636" ht="14.1" customHeight="1"/>
    <row r="3637" ht="14.1" customHeight="1"/>
    <row r="3638" ht="14.1" customHeight="1"/>
    <row r="3639" ht="14.1" customHeight="1"/>
    <row r="3640" ht="14.1" customHeight="1"/>
    <row r="3641" ht="14.1" customHeight="1"/>
    <row r="3642" ht="14.1" customHeight="1"/>
    <row r="3643" ht="14.1" customHeight="1"/>
    <row r="3644" ht="14.1" customHeight="1"/>
    <row r="3645" ht="14.1" customHeight="1"/>
    <row r="3646" ht="14.1" customHeight="1"/>
    <row r="3647" ht="14.1" customHeight="1"/>
    <row r="3648" ht="14.1" customHeight="1"/>
    <row r="3649" ht="14.1" customHeight="1"/>
    <row r="3650" ht="14.1" customHeight="1"/>
    <row r="3651" ht="14.1" customHeight="1"/>
    <row r="3652" ht="14.1" customHeight="1"/>
    <row r="3653" ht="14.1" customHeight="1"/>
    <row r="3654" ht="14.1" customHeight="1"/>
    <row r="3655" ht="14.1" customHeight="1"/>
    <row r="3656" ht="14.1" customHeight="1"/>
    <row r="3657" ht="14.1" customHeight="1"/>
    <row r="3658" ht="14.1" customHeight="1"/>
    <row r="3659" ht="14.1" customHeight="1"/>
    <row r="3660" ht="14.1" customHeight="1"/>
    <row r="3661" ht="14.1" customHeight="1"/>
    <row r="3662" ht="14.1" customHeight="1"/>
    <row r="3663" ht="14.1" customHeight="1"/>
    <row r="3664" ht="14.1" customHeight="1"/>
    <row r="3665" ht="14.1" customHeight="1"/>
    <row r="3666" ht="14.1" customHeight="1"/>
    <row r="3667" ht="14.1" customHeight="1"/>
    <row r="3668" ht="14.1" customHeight="1"/>
    <row r="3669" ht="14.1" customHeight="1"/>
    <row r="3670" ht="14.1" customHeight="1"/>
    <row r="3671" ht="14.1" customHeight="1"/>
    <row r="3672" ht="14.1" customHeight="1"/>
    <row r="3673" ht="14.1" customHeight="1"/>
    <row r="3674" ht="14.1" customHeight="1"/>
    <row r="3675" ht="14.1" customHeight="1"/>
    <row r="3676" ht="14.1" customHeight="1"/>
    <row r="3677" ht="14.1" customHeight="1"/>
    <row r="3678" ht="14.1" customHeight="1"/>
    <row r="3679" ht="14.1" customHeight="1"/>
    <row r="3680" ht="14.1" customHeight="1"/>
    <row r="3681" ht="14.1" customHeight="1"/>
    <row r="3682" ht="14.1" customHeight="1"/>
    <row r="3683" ht="14.1" customHeight="1"/>
    <row r="3684" ht="14.1" customHeight="1"/>
    <row r="3685" ht="14.1" customHeight="1"/>
    <row r="3686" ht="14.1" customHeight="1"/>
    <row r="3687" ht="14.1" customHeight="1"/>
    <row r="3688" ht="14.1" customHeight="1"/>
    <row r="3689" ht="14.1" customHeight="1"/>
    <row r="3690" ht="14.1" customHeight="1"/>
    <row r="3691" ht="14.1" customHeight="1"/>
    <row r="3692" ht="14.1" customHeight="1"/>
    <row r="3693" ht="14.1" customHeight="1"/>
    <row r="3694" ht="14.1" customHeight="1"/>
    <row r="3695" ht="14.1" customHeight="1"/>
    <row r="3696" ht="14.1" customHeight="1"/>
    <row r="3697" ht="14.1" customHeight="1"/>
    <row r="3698" ht="14.1" customHeight="1"/>
    <row r="3699" ht="14.1" customHeight="1"/>
    <row r="3700" ht="14.1" customHeight="1"/>
    <row r="3701" ht="14.1" customHeight="1"/>
    <row r="3702" ht="14.1" customHeight="1"/>
    <row r="3703" ht="14.1" customHeight="1"/>
    <row r="3704" ht="14.1" customHeight="1"/>
    <row r="3705" ht="14.1" customHeight="1"/>
    <row r="3706" ht="14.1" customHeight="1"/>
    <row r="3707" ht="14.1" customHeight="1"/>
    <row r="3708" ht="14.1" customHeight="1"/>
    <row r="3709" ht="14.1" customHeight="1"/>
    <row r="3710" ht="14.1" customHeight="1"/>
    <row r="3711" ht="14.1" customHeight="1"/>
    <row r="3712" ht="14.1" customHeight="1"/>
    <row r="3713" ht="14.1" customHeight="1"/>
    <row r="3714" ht="14.1" customHeight="1"/>
    <row r="3715" ht="14.1" customHeight="1"/>
    <row r="3716" ht="14.1" customHeight="1"/>
    <row r="3717" ht="14.1" customHeight="1"/>
    <row r="3718" ht="14.1" customHeight="1"/>
    <row r="3719" ht="14.1" customHeight="1"/>
    <row r="3720" ht="14.1" customHeight="1"/>
    <row r="3721" ht="14.1" customHeight="1"/>
    <row r="3722" ht="14.1" customHeight="1"/>
    <row r="3723" ht="14.1" customHeight="1"/>
    <row r="3724" ht="14.1" customHeight="1"/>
    <row r="3725" ht="14.1" customHeight="1"/>
    <row r="3726" ht="14.1" customHeight="1"/>
    <row r="3727" ht="14.1" customHeight="1"/>
    <row r="3728" ht="14.1" customHeight="1"/>
    <row r="3729" ht="14.1" customHeight="1"/>
    <row r="3730" ht="14.1" customHeight="1"/>
    <row r="3731" ht="14.1" customHeight="1"/>
    <row r="3732" ht="14.1" customHeight="1"/>
    <row r="3733" ht="14.1" customHeight="1"/>
    <row r="3734" ht="14.1" customHeight="1"/>
    <row r="3735" ht="14.1" customHeight="1"/>
    <row r="3736" ht="14.1" customHeight="1"/>
    <row r="3737" ht="14.1" customHeight="1"/>
    <row r="3738" ht="14.1" customHeight="1"/>
    <row r="3739" ht="14.1" customHeight="1"/>
    <row r="3740" ht="14.1" customHeight="1"/>
    <row r="3741" ht="14.1" customHeight="1"/>
    <row r="3742" ht="14.1" customHeight="1"/>
    <row r="3743" ht="14.1" customHeight="1"/>
    <row r="3744" ht="14.1" customHeight="1"/>
    <row r="3745" ht="14.1" customHeight="1"/>
    <row r="3746" ht="14.1" customHeight="1"/>
    <row r="3747" ht="14.1" customHeight="1"/>
    <row r="3748" ht="14.1" customHeight="1"/>
    <row r="3749" ht="14.1" customHeight="1"/>
    <row r="3750" ht="14.1" customHeight="1"/>
    <row r="3751" ht="14.1" customHeight="1"/>
    <row r="3752" ht="14.1" customHeight="1"/>
    <row r="3753" ht="14.1" customHeight="1"/>
    <row r="3754" ht="14.1" customHeight="1"/>
    <row r="3755" ht="14.1" customHeight="1"/>
    <row r="3756" ht="14.1" customHeight="1"/>
    <row r="3757" ht="14.1" customHeight="1"/>
    <row r="3758" ht="14.1" customHeight="1"/>
    <row r="3759" ht="14.1" customHeight="1"/>
    <row r="3760" ht="14.1" customHeight="1"/>
    <row r="3761" ht="14.1" customHeight="1"/>
    <row r="3762" ht="14.1" customHeight="1"/>
    <row r="3763" ht="14.1" customHeight="1"/>
    <row r="3764" ht="14.1" customHeight="1"/>
    <row r="3765" ht="14.1" customHeight="1"/>
    <row r="3766" ht="14.1" customHeight="1"/>
    <row r="3767" ht="14.1" customHeight="1"/>
    <row r="3768" ht="14.1" customHeight="1"/>
    <row r="3769" ht="14.1" customHeight="1"/>
    <row r="3770" ht="14.1" customHeight="1"/>
    <row r="3771" ht="14.1" customHeight="1"/>
    <row r="3772" ht="14.1" customHeight="1"/>
    <row r="3773" ht="14.1" customHeight="1"/>
    <row r="3774" ht="14.1" customHeight="1"/>
    <row r="3775" ht="14.1" customHeight="1"/>
    <row r="3776" ht="14.1" customHeight="1"/>
    <row r="3777" ht="14.1" customHeight="1"/>
    <row r="3778" ht="14.1" customHeight="1"/>
    <row r="3779" ht="14.1" customHeight="1"/>
    <row r="3780" ht="14.1" customHeight="1"/>
    <row r="3781" ht="14.1" customHeight="1"/>
    <row r="3782" ht="14.1" customHeight="1"/>
    <row r="3783" ht="14.1" customHeight="1"/>
    <row r="3784" ht="14.1" customHeight="1"/>
    <row r="3785" ht="14.1" customHeight="1"/>
    <row r="3786" ht="14.1" customHeight="1"/>
    <row r="3787" ht="14.1" customHeight="1"/>
    <row r="3788" ht="14.1" customHeight="1"/>
    <row r="3789" ht="14.1" customHeight="1"/>
    <row r="3790" ht="14.1" customHeight="1"/>
    <row r="3791" ht="14.1" customHeight="1"/>
    <row r="3792" ht="14.1" customHeight="1"/>
    <row r="3793" ht="14.1" customHeight="1"/>
    <row r="3794" ht="14.1" customHeight="1"/>
    <row r="3795" ht="14.1" customHeight="1"/>
    <row r="3796" ht="14.1" customHeight="1"/>
    <row r="3797" ht="14.1" customHeight="1"/>
    <row r="3798" ht="14.1" customHeight="1"/>
    <row r="3799" ht="14.1" customHeight="1"/>
    <row r="3800" ht="14.1" customHeight="1"/>
    <row r="3801" ht="14.1" customHeight="1"/>
    <row r="3802" ht="14.1" customHeight="1"/>
    <row r="3803" ht="14.1" customHeight="1"/>
    <row r="3804" ht="14.1" customHeight="1"/>
    <row r="3805" ht="14.1" customHeight="1"/>
    <row r="3806" ht="14.1" customHeight="1"/>
    <row r="3807" ht="14.1" customHeight="1"/>
    <row r="3808" ht="14.1" customHeight="1"/>
    <row r="3809" ht="14.1" customHeight="1"/>
    <row r="3810" ht="14.1" customHeight="1"/>
    <row r="3811" ht="14.1" customHeight="1"/>
    <row r="3812" ht="14.1" customHeight="1"/>
    <row r="3813" ht="14.1" customHeight="1"/>
    <row r="3814" ht="14.1" customHeight="1"/>
    <row r="3815" ht="14.1" customHeight="1"/>
    <row r="3816" ht="14.1" customHeight="1"/>
    <row r="3817" ht="14.1" customHeight="1"/>
    <row r="3818" ht="14.1" customHeight="1"/>
    <row r="3819" ht="14.1" customHeight="1"/>
    <row r="3820" ht="14.1" customHeight="1"/>
    <row r="3821" ht="14.1" customHeight="1"/>
    <row r="3822" ht="14.1" customHeight="1"/>
    <row r="3823" ht="14.1" customHeight="1"/>
    <row r="3824" ht="14.1" customHeight="1"/>
    <row r="3825" ht="14.1" customHeight="1"/>
    <row r="3826" ht="14.1" customHeight="1"/>
    <row r="3827" ht="14.1" customHeight="1"/>
    <row r="3828" ht="14.1" customHeight="1"/>
    <row r="3829" ht="14.1" customHeight="1"/>
    <row r="3830" ht="14.1" customHeight="1"/>
    <row r="3831" ht="14.1" customHeight="1"/>
    <row r="3832" ht="14.1" customHeight="1"/>
    <row r="3833" ht="14.1" customHeight="1"/>
    <row r="3834" ht="14.1" customHeight="1"/>
    <row r="3835" ht="14.1" customHeight="1"/>
    <row r="3836" ht="14.1" customHeight="1"/>
    <row r="3837" ht="14.1" customHeight="1"/>
    <row r="3838" ht="14.1" customHeight="1"/>
    <row r="3839" ht="14.1" customHeight="1"/>
    <row r="3840" ht="14.1" customHeight="1"/>
    <row r="3841" ht="14.1" customHeight="1"/>
    <row r="3842" ht="14.1" customHeight="1"/>
    <row r="3843" ht="14.1" customHeight="1"/>
    <row r="3844" ht="14.1" customHeight="1"/>
    <row r="3845" ht="14.1" customHeight="1"/>
    <row r="3846" ht="14.1" customHeight="1"/>
    <row r="3847" ht="14.1" customHeight="1"/>
    <row r="3848" ht="14.1" customHeight="1"/>
    <row r="3849" ht="14.1" customHeight="1"/>
    <row r="3850" ht="14.1" customHeight="1"/>
    <row r="3851" ht="14.1" customHeight="1"/>
    <row r="3852" ht="14.1" customHeight="1"/>
    <row r="3853" ht="14.1" customHeight="1"/>
    <row r="3854" ht="14.1" customHeight="1"/>
    <row r="3855" ht="14.1" customHeight="1"/>
    <row r="3856" ht="14.1" customHeight="1"/>
    <row r="3857" ht="14.1" customHeight="1"/>
    <row r="3858" ht="14.1" customHeight="1"/>
    <row r="3859" ht="14.1" customHeight="1"/>
    <row r="3860" ht="14.1" customHeight="1"/>
    <row r="3861" ht="14.1" customHeight="1"/>
    <row r="3862" ht="14.1" customHeight="1"/>
    <row r="3863" ht="14.1" customHeight="1"/>
    <row r="3864" ht="14.1" customHeight="1"/>
    <row r="3865" ht="14.1" customHeight="1"/>
    <row r="3866" ht="14.1" customHeight="1"/>
    <row r="3867" ht="14.1" customHeight="1"/>
    <row r="3868" ht="14.1" customHeight="1"/>
    <row r="3869" ht="14.1" customHeight="1"/>
    <row r="3870" ht="14.1" customHeight="1"/>
    <row r="3871" ht="14.1" customHeight="1"/>
    <row r="3872" ht="14.1" customHeight="1"/>
    <row r="3873" ht="14.1" customHeight="1"/>
    <row r="3874" ht="14.1" customHeight="1"/>
    <row r="3875" ht="14.1" customHeight="1"/>
    <row r="3876" ht="14.1" customHeight="1"/>
    <row r="3877" ht="14.1" customHeight="1"/>
    <row r="3878" ht="14.1" customHeight="1"/>
    <row r="3879" ht="14.1" customHeight="1"/>
    <row r="3880" ht="14.1" customHeight="1"/>
    <row r="3881" ht="14.1" customHeight="1"/>
    <row r="3882" ht="14.1" customHeight="1"/>
    <row r="3883" ht="14.1" customHeight="1"/>
    <row r="3884" ht="14.1" customHeight="1"/>
    <row r="3885" ht="14.1" customHeight="1"/>
    <row r="3886" ht="14.1" customHeight="1"/>
    <row r="3887" ht="14.1" customHeight="1"/>
    <row r="3888" ht="14.1" customHeight="1"/>
    <row r="3889" ht="14.1" customHeight="1"/>
    <row r="3890" ht="14.1" customHeight="1"/>
    <row r="3891" ht="14.1" customHeight="1"/>
    <row r="3892" ht="14.1" customHeight="1"/>
    <row r="3893" ht="14.1" customHeight="1"/>
    <row r="3894" ht="14.1" customHeight="1"/>
    <row r="3895" ht="14.1" customHeight="1"/>
    <row r="3896" ht="14.1" customHeight="1"/>
    <row r="3897" ht="14.1" customHeight="1"/>
    <row r="3898" ht="14.1" customHeight="1"/>
    <row r="3899" ht="14.1" customHeight="1"/>
    <row r="3900" ht="14.1" customHeight="1"/>
    <row r="3901" ht="14.1" customHeight="1"/>
    <row r="3902" ht="14.1" customHeight="1"/>
    <row r="3903" ht="14.1" customHeight="1"/>
    <row r="3904" ht="14.1" customHeight="1"/>
    <row r="3905" ht="14.1" customHeight="1"/>
    <row r="3906" ht="14.1" customHeight="1"/>
    <row r="3907" ht="14.1" customHeight="1"/>
    <row r="3908" ht="14.1" customHeight="1"/>
    <row r="3909" ht="14.1" customHeight="1"/>
    <row r="3910" ht="14.1" customHeight="1"/>
    <row r="3911" ht="14.1" customHeight="1"/>
    <row r="3912" ht="14.1" customHeight="1"/>
    <row r="3913" ht="14.1" customHeight="1"/>
    <row r="3914" ht="14.1" customHeight="1"/>
    <row r="3915" ht="14.1" customHeight="1"/>
    <row r="3916" ht="14.1" customHeight="1"/>
    <row r="3917" ht="14.1" customHeight="1"/>
    <row r="3918" ht="14.1" customHeight="1"/>
    <row r="3919" ht="14.1" customHeight="1"/>
    <row r="3920" ht="14.1" customHeight="1"/>
    <row r="3921" ht="14.1" customHeight="1"/>
    <row r="3922" ht="14.1" customHeight="1"/>
    <row r="3923" ht="14.1" customHeight="1"/>
    <row r="3924" ht="14.1" customHeight="1"/>
    <row r="3925" ht="14.1" customHeight="1"/>
    <row r="3926" ht="14.1" customHeight="1"/>
    <row r="3927" ht="14.1" customHeight="1"/>
    <row r="3928" ht="14.1" customHeight="1"/>
    <row r="3929" ht="14.1" customHeight="1"/>
    <row r="3930" ht="14.1" customHeight="1"/>
    <row r="3931" ht="14.1" customHeight="1"/>
    <row r="3932" ht="14.1" customHeight="1"/>
    <row r="3933" ht="14.1" customHeight="1"/>
    <row r="3934" ht="14.1" customHeight="1"/>
    <row r="3935" ht="14.1" customHeight="1"/>
    <row r="3936" ht="14.1" customHeight="1"/>
    <row r="3937" ht="14.1" customHeight="1"/>
    <row r="3938" ht="14.1" customHeight="1"/>
    <row r="3939" ht="14.1" customHeight="1"/>
    <row r="3940" ht="14.1" customHeight="1"/>
    <row r="3941" ht="14.1" customHeight="1"/>
    <row r="3942" ht="14.1" customHeight="1"/>
    <row r="3943" ht="14.1" customHeight="1"/>
    <row r="3944" ht="14.1" customHeight="1"/>
    <row r="3945" ht="14.1" customHeight="1"/>
    <row r="3946" ht="14.1" customHeight="1"/>
    <row r="3947" ht="14.1" customHeight="1"/>
    <row r="3948" ht="14.1" customHeight="1"/>
    <row r="3949" ht="14.1" customHeight="1"/>
    <row r="3950" ht="14.1" customHeight="1"/>
    <row r="3951" ht="14.1" customHeight="1"/>
    <row r="3952" ht="14.1" customHeight="1"/>
    <row r="3953" ht="14.1" customHeight="1"/>
    <row r="3954" ht="14.1" customHeight="1"/>
    <row r="3955" ht="14.1" customHeight="1"/>
    <row r="3956" ht="14.1" customHeight="1"/>
    <row r="3957" ht="14.1" customHeight="1"/>
    <row r="3958" ht="14.1" customHeight="1"/>
    <row r="3959" ht="14.1" customHeight="1"/>
    <row r="3960" ht="14.1" customHeight="1"/>
    <row r="3961" ht="14.1" customHeight="1"/>
    <row r="3962" ht="14.1" customHeight="1"/>
    <row r="3963" ht="14.1" customHeight="1"/>
    <row r="3964" ht="14.1" customHeight="1"/>
    <row r="3965" ht="14.1" customHeight="1"/>
    <row r="3966" ht="14.1" customHeight="1"/>
    <row r="3967" ht="14.1" customHeight="1"/>
    <row r="3968" ht="14.1" customHeight="1"/>
    <row r="3969" ht="14.1" customHeight="1"/>
    <row r="3970" ht="14.1" customHeight="1"/>
    <row r="3971" ht="14.1" customHeight="1"/>
    <row r="3972" ht="14.1" customHeight="1"/>
    <row r="3973" ht="14.1" customHeight="1"/>
    <row r="3974" ht="14.1" customHeight="1"/>
    <row r="3975" ht="14.1" customHeight="1"/>
    <row r="3976" ht="14.1" customHeight="1"/>
    <row r="3977" ht="14.1" customHeight="1"/>
    <row r="3978" ht="14.1" customHeight="1"/>
    <row r="3979" ht="14.1" customHeight="1"/>
    <row r="3980" ht="14.1" customHeight="1"/>
    <row r="3981" ht="14.1" customHeight="1"/>
    <row r="3982" ht="14.1" customHeight="1"/>
    <row r="3983" ht="14.1" customHeight="1"/>
    <row r="3984" ht="14.1" customHeight="1"/>
    <row r="3985" ht="14.1" customHeight="1"/>
    <row r="3986" ht="14.1" customHeight="1"/>
    <row r="3987" ht="14.1" customHeight="1"/>
    <row r="3988" ht="14.1" customHeight="1"/>
    <row r="3989" ht="14.1" customHeight="1"/>
    <row r="3990" ht="14.1" customHeight="1"/>
    <row r="3991" ht="14.1" customHeight="1"/>
    <row r="3992" ht="14.1" customHeight="1"/>
    <row r="3993" ht="14.1" customHeight="1"/>
    <row r="3994" ht="14.1" customHeight="1"/>
    <row r="3995" ht="14.1" customHeight="1"/>
    <row r="3996" ht="14.1" customHeight="1"/>
    <row r="3997" ht="14.1" customHeight="1"/>
    <row r="3998" ht="14.1" customHeight="1"/>
    <row r="3999" ht="14.1" customHeight="1"/>
    <row r="4000" ht="14.1" customHeight="1"/>
    <row r="4001" ht="14.1" customHeight="1"/>
    <row r="4002" ht="14.1" customHeight="1"/>
    <row r="4003" ht="14.1" customHeight="1"/>
    <row r="4004" ht="14.1" customHeight="1"/>
    <row r="4005" ht="14.1" customHeight="1"/>
    <row r="4006" ht="14.1" customHeight="1"/>
    <row r="4007" ht="14.1" customHeight="1"/>
    <row r="4008" ht="14.1" customHeight="1"/>
    <row r="4009" ht="14.1" customHeight="1"/>
    <row r="4010" ht="14.1" customHeight="1"/>
    <row r="4011" ht="14.1" customHeight="1"/>
    <row r="4012" ht="14.1" customHeight="1"/>
    <row r="4013" ht="14.1" customHeight="1"/>
    <row r="4014" ht="14.1" customHeight="1"/>
    <row r="4015" ht="14.1" customHeight="1"/>
    <row r="4016" ht="14.1" customHeight="1"/>
    <row r="4017" ht="14.1" customHeight="1"/>
    <row r="4018" ht="14.1" customHeight="1"/>
    <row r="4019" ht="14.1" customHeight="1"/>
    <row r="4020" ht="14.1" customHeight="1"/>
    <row r="4021" ht="14.1" customHeight="1"/>
    <row r="4022" ht="14.1" customHeight="1"/>
    <row r="4023" ht="14.1" customHeight="1"/>
    <row r="4024" ht="14.1" customHeight="1"/>
    <row r="4025" ht="14.1" customHeight="1"/>
    <row r="4026" ht="14.1" customHeight="1"/>
    <row r="4027" ht="14.1" customHeight="1"/>
    <row r="4028" ht="14.1" customHeight="1"/>
    <row r="4029" ht="14.1" customHeight="1"/>
    <row r="4030" ht="14.1" customHeight="1"/>
    <row r="4031" ht="14.1" customHeight="1"/>
    <row r="4032" ht="14.1" customHeight="1"/>
    <row r="4033" ht="14.1" customHeight="1"/>
    <row r="4034" ht="14.1" customHeight="1"/>
    <row r="4035" ht="14.1" customHeight="1"/>
    <row r="4036" ht="14.1" customHeight="1"/>
    <row r="4037" ht="14.1" customHeight="1"/>
    <row r="4038" ht="14.1" customHeight="1"/>
    <row r="4039" ht="14.1" customHeight="1"/>
    <row r="4040" ht="14.1" customHeight="1"/>
    <row r="4041" ht="14.1" customHeight="1"/>
    <row r="4042" ht="14.1" customHeight="1"/>
    <row r="4043" ht="14.1" customHeight="1"/>
    <row r="4044" ht="14.1" customHeight="1"/>
    <row r="4045" ht="14.1" customHeight="1"/>
    <row r="4046" ht="14.1" customHeight="1"/>
    <row r="4047" ht="14.1" customHeight="1"/>
    <row r="4048" ht="14.1" customHeight="1"/>
    <row r="4049" ht="14.1" customHeight="1"/>
    <row r="4050" ht="14.1" customHeight="1"/>
    <row r="4051" ht="14.1" customHeight="1"/>
    <row r="4052" ht="14.1" customHeight="1"/>
    <row r="4053" ht="14.1" customHeight="1"/>
    <row r="4054" ht="14.1" customHeight="1"/>
    <row r="4055" ht="14.1" customHeight="1"/>
    <row r="4056" ht="14.1" customHeight="1"/>
    <row r="4057" ht="14.1" customHeight="1"/>
    <row r="4058" ht="14.1" customHeight="1"/>
    <row r="4059" ht="14.1" customHeight="1"/>
    <row r="4060" ht="14.1" customHeight="1"/>
    <row r="4061" ht="14.1" customHeight="1"/>
    <row r="4062" ht="14.1" customHeight="1"/>
    <row r="4063" ht="14.1" customHeight="1"/>
    <row r="4064" ht="14.1" customHeight="1"/>
    <row r="4065" ht="14.1" customHeight="1"/>
    <row r="4066" ht="14.1" customHeight="1"/>
    <row r="4067" ht="14.1" customHeight="1"/>
    <row r="4068" ht="14.1" customHeight="1"/>
    <row r="4069" ht="14.1" customHeight="1"/>
    <row r="4070" ht="14.1" customHeight="1"/>
    <row r="4071" ht="14.1" customHeight="1"/>
    <row r="4072" ht="14.1" customHeight="1"/>
    <row r="4073" ht="14.1" customHeight="1"/>
    <row r="4074" ht="14.1" customHeight="1"/>
    <row r="4075" ht="14.1" customHeight="1"/>
    <row r="4076" ht="14.1" customHeight="1"/>
    <row r="4077" ht="14.1" customHeight="1"/>
    <row r="4078" ht="14.1" customHeight="1"/>
    <row r="4079" ht="14.1" customHeight="1"/>
    <row r="4080" ht="14.1" customHeight="1"/>
    <row r="4081" ht="14.1" customHeight="1"/>
    <row r="4082" ht="14.1" customHeight="1"/>
    <row r="4083" ht="14.1" customHeight="1"/>
    <row r="4084" ht="14.1" customHeight="1"/>
    <row r="4085" ht="14.1" customHeight="1"/>
    <row r="4086" ht="14.1" customHeight="1"/>
    <row r="4087" ht="14.1" customHeight="1"/>
    <row r="4088" ht="14.1" customHeight="1"/>
    <row r="4089" ht="14.1" customHeight="1"/>
    <row r="4090" ht="14.1" customHeight="1"/>
    <row r="4091" ht="14.1" customHeight="1"/>
    <row r="4092" ht="14.1" customHeight="1"/>
    <row r="4093" ht="14.1" customHeight="1"/>
    <row r="4094" ht="14.1" customHeight="1"/>
    <row r="4095" ht="14.1" customHeight="1"/>
    <row r="4096" ht="14.1" customHeight="1"/>
    <row r="4097" ht="14.1" customHeight="1"/>
    <row r="4098" ht="14.1" customHeight="1"/>
    <row r="4099" ht="14.1" customHeight="1"/>
    <row r="4100" ht="14.1" customHeight="1"/>
    <row r="4101" ht="14.1" customHeight="1"/>
    <row r="4102" ht="14.1" customHeight="1"/>
    <row r="4103" ht="14.1" customHeight="1"/>
    <row r="4104" ht="14.1" customHeight="1"/>
    <row r="4105" ht="14.1" customHeight="1"/>
    <row r="4106" ht="14.1" customHeight="1"/>
    <row r="4107" ht="14.1" customHeight="1"/>
    <row r="4108" ht="14.1" customHeight="1"/>
    <row r="4109" ht="14.1" customHeight="1"/>
    <row r="4110" ht="14.1" customHeight="1"/>
    <row r="4111" ht="14.1" customHeight="1"/>
    <row r="4112" ht="14.1" customHeight="1"/>
    <row r="4113" ht="14.1" customHeight="1"/>
    <row r="4114" ht="14.1" customHeight="1"/>
    <row r="4115" ht="14.1" customHeight="1"/>
    <row r="4116" ht="14.1" customHeight="1"/>
    <row r="4117" ht="14.1" customHeight="1"/>
    <row r="4118" ht="14.1" customHeight="1"/>
    <row r="4119" ht="14.1" customHeight="1"/>
    <row r="4120" ht="14.1" customHeight="1"/>
    <row r="4121" ht="14.1" customHeight="1"/>
    <row r="4122" ht="14.1" customHeight="1"/>
    <row r="4123" ht="14.1" customHeight="1"/>
    <row r="4124" ht="14.1" customHeight="1"/>
    <row r="4125" ht="14.1" customHeight="1"/>
    <row r="4126" ht="14.1" customHeight="1"/>
    <row r="4127" ht="14.1" customHeight="1"/>
    <row r="4128" ht="14.1" customHeight="1"/>
    <row r="4129" ht="14.1" customHeight="1"/>
    <row r="4130" ht="14.1" customHeight="1"/>
    <row r="4131" ht="14.1" customHeight="1"/>
    <row r="4132" ht="14.1" customHeight="1"/>
    <row r="4133" ht="14.1" customHeight="1"/>
    <row r="4134" ht="14.1" customHeight="1"/>
    <row r="4135" ht="14.1" customHeight="1"/>
    <row r="4136" ht="14.1" customHeight="1"/>
    <row r="4137" ht="14.1" customHeight="1"/>
    <row r="4138" ht="14.1" customHeight="1"/>
    <row r="4139" ht="14.1" customHeight="1"/>
    <row r="4140" ht="14.1" customHeight="1"/>
    <row r="4141" ht="14.1" customHeight="1"/>
    <row r="4142" ht="14.1" customHeight="1"/>
    <row r="4143" ht="14.1" customHeight="1"/>
    <row r="4144" ht="14.1" customHeight="1"/>
    <row r="4145" ht="14.1" customHeight="1"/>
    <row r="4146" ht="14.1" customHeight="1"/>
    <row r="4147" ht="14.1" customHeight="1"/>
    <row r="4148" ht="14.1" customHeight="1"/>
    <row r="4149" ht="14.1" customHeight="1"/>
    <row r="4150" ht="14.1" customHeight="1"/>
    <row r="4151" ht="14.1" customHeight="1"/>
    <row r="4152" ht="14.1" customHeight="1"/>
    <row r="4153" ht="14.1" customHeight="1"/>
    <row r="4154" ht="14.1" customHeight="1"/>
    <row r="4155" ht="14.1" customHeight="1"/>
    <row r="4156" ht="14.1" customHeight="1"/>
    <row r="4157" ht="14.1" customHeight="1"/>
    <row r="4158" ht="14.1" customHeight="1"/>
    <row r="4159" ht="14.1" customHeight="1"/>
    <row r="4160" ht="14.1" customHeight="1"/>
    <row r="4161" ht="14.1" customHeight="1"/>
    <row r="4162" ht="14.1" customHeight="1"/>
    <row r="4163" ht="14.1" customHeight="1"/>
    <row r="4164" ht="14.1" customHeight="1"/>
    <row r="4165" ht="14.1" customHeight="1"/>
    <row r="4166" ht="14.1" customHeight="1"/>
    <row r="4167" ht="14.1" customHeight="1"/>
    <row r="4168" ht="14.1" customHeight="1"/>
    <row r="4169" ht="14.1" customHeight="1"/>
    <row r="4170" ht="14.1" customHeight="1"/>
    <row r="4171" ht="14.1" customHeight="1"/>
    <row r="4172" ht="14.1" customHeight="1"/>
    <row r="4173" ht="14.1" customHeight="1"/>
    <row r="4174" ht="14.1" customHeight="1"/>
    <row r="4175" ht="14.1" customHeight="1"/>
    <row r="4176" ht="14.1" customHeight="1"/>
    <row r="4177" ht="14.1" customHeight="1"/>
    <row r="4178" ht="14.1" customHeight="1"/>
    <row r="4179" ht="14.1" customHeight="1"/>
    <row r="4180" ht="14.1" customHeight="1"/>
    <row r="4181" ht="14.1" customHeight="1"/>
    <row r="4182" ht="14.1" customHeight="1"/>
    <row r="4183" ht="14.1" customHeight="1"/>
    <row r="4184" ht="14.1" customHeight="1"/>
    <row r="4185" ht="14.1" customHeight="1"/>
    <row r="4186" ht="14.1" customHeight="1"/>
    <row r="4187" ht="14.1" customHeight="1"/>
    <row r="4188" ht="14.1" customHeight="1"/>
    <row r="4189" ht="14.1" customHeight="1"/>
    <row r="4190" ht="14.1" customHeight="1"/>
    <row r="4191" ht="14.1" customHeight="1"/>
    <row r="4192" ht="14.1" customHeight="1"/>
    <row r="4193" ht="14.1" customHeight="1"/>
    <row r="4194" ht="14.1" customHeight="1"/>
    <row r="4195" ht="14.1" customHeight="1"/>
    <row r="4196" ht="14.1" customHeight="1"/>
    <row r="4197" ht="14.1" customHeight="1"/>
    <row r="4198" ht="14.1" customHeight="1"/>
    <row r="4199" ht="14.1" customHeight="1"/>
    <row r="4200" ht="14.1" customHeight="1"/>
    <row r="4201" ht="14.1" customHeight="1"/>
    <row r="4202" ht="14.1" customHeight="1"/>
    <row r="4203" ht="14.1" customHeight="1"/>
    <row r="4204" ht="14.1" customHeight="1"/>
    <row r="4205" ht="14.1" customHeight="1"/>
    <row r="4206" ht="14.1" customHeight="1"/>
    <row r="4207" ht="14.1" customHeight="1"/>
    <row r="4208" ht="14.1" customHeight="1"/>
    <row r="4209" ht="14.1" customHeight="1"/>
    <row r="4210" ht="14.1" customHeight="1"/>
    <row r="4211" ht="14.1" customHeight="1"/>
    <row r="4212" ht="14.1" customHeight="1"/>
    <row r="4213" ht="14.1" customHeight="1"/>
    <row r="4214" ht="14.1" customHeight="1"/>
    <row r="4215" ht="14.1" customHeight="1"/>
    <row r="4216" ht="14.1" customHeight="1"/>
    <row r="4217" ht="14.1" customHeight="1"/>
    <row r="4218" ht="14.1" customHeight="1"/>
    <row r="4219" ht="14.1" customHeight="1"/>
    <row r="4220" ht="14.1" customHeight="1"/>
    <row r="4221" ht="14.1" customHeight="1"/>
    <row r="4222" ht="14.1" customHeight="1"/>
    <row r="4223" ht="14.1" customHeight="1"/>
    <row r="4224" ht="14.1" customHeight="1"/>
    <row r="4225" ht="14.1" customHeight="1"/>
    <row r="4226" ht="14.1" customHeight="1"/>
    <row r="4227" ht="14.1" customHeight="1"/>
    <row r="4228" ht="14.1" customHeight="1"/>
    <row r="4229" ht="14.1" customHeight="1"/>
    <row r="4230" ht="14.1" customHeight="1"/>
    <row r="4231" ht="14.1" customHeight="1"/>
    <row r="4232" ht="14.1" customHeight="1"/>
    <row r="4233" ht="14.1" customHeight="1"/>
    <row r="4234" ht="14.1" customHeight="1"/>
    <row r="4235" ht="14.1" customHeight="1"/>
    <row r="4236" ht="14.1" customHeight="1"/>
    <row r="4237" ht="14.1" customHeight="1"/>
    <row r="4238" ht="14.1" customHeight="1"/>
    <row r="4239" ht="14.1" customHeight="1"/>
    <row r="4240" ht="14.1" customHeight="1"/>
    <row r="4241" ht="14.1" customHeight="1"/>
    <row r="4242" ht="14.1" customHeight="1"/>
    <row r="4243" ht="14.1" customHeight="1"/>
    <row r="4244" ht="14.1" customHeight="1"/>
    <row r="4245" ht="14.1" customHeight="1"/>
    <row r="4246" ht="14.1" customHeight="1"/>
    <row r="4247" ht="14.1" customHeight="1"/>
    <row r="4248" ht="14.1" customHeight="1"/>
    <row r="4249" ht="14.1" customHeight="1"/>
    <row r="4250" ht="14.1" customHeight="1"/>
    <row r="4251" ht="14.1" customHeight="1"/>
    <row r="4252" ht="14.1" customHeight="1"/>
    <row r="4253" ht="14.1" customHeight="1"/>
    <row r="4254" ht="14.1" customHeight="1"/>
    <row r="4255" ht="14.1" customHeight="1"/>
    <row r="4256" ht="14.1" customHeight="1"/>
    <row r="4257" ht="14.1" customHeight="1"/>
    <row r="4258" ht="14.1" customHeight="1"/>
    <row r="4259" ht="14.1" customHeight="1"/>
    <row r="4260" ht="14.1" customHeight="1"/>
    <row r="4261" ht="14.1" customHeight="1"/>
    <row r="4262" ht="14.1" customHeight="1"/>
    <row r="4263" ht="14.1" customHeight="1"/>
    <row r="4264" ht="14.1" customHeight="1"/>
    <row r="4265" ht="14.1" customHeight="1"/>
    <row r="4266" ht="14.1" customHeight="1"/>
    <row r="4267" ht="14.1" customHeight="1"/>
    <row r="4268" ht="14.1" customHeight="1"/>
    <row r="4269" ht="14.1" customHeight="1"/>
    <row r="4270" ht="14.1" customHeight="1"/>
    <row r="4271" ht="14.1" customHeight="1"/>
    <row r="4272" ht="14.1" customHeight="1"/>
    <row r="4273" ht="14.1" customHeight="1"/>
    <row r="4274" ht="14.1" customHeight="1"/>
    <row r="4275" ht="14.1" customHeight="1"/>
    <row r="4276" ht="14.1" customHeight="1"/>
    <row r="4277" ht="14.1" customHeight="1"/>
    <row r="4278" ht="14.1" customHeight="1"/>
    <row r="4279" ht="14.1" customHeight="1"/>
    <row r="4280" ht="14.1" customHeight="1"/>
    <row r="4281" ht="14.1" customHeight="1"/>
    <row r="4282" ht="14.1" customHeight="1"/>
    <row r="4283" ht="14.1" customHeight="1"/>
    <row r="4284" ht="14.1" customHeight="1"/>
    <row r="4285" ht="14.1" customHeight="1"/>
    <row r="4286" ht="14.1" customHeight="1"/>
    <row r="4287" ht="14.1" customHeight="1"/>
    <row r="4288" ht="14.1" customHeight="1"/>
    <row r="4289" ht="14.1" customHeight="1"/>
    <row r="4290" ht="14.1" customHeight="1"/>
    <row r="4291" ht="14.1" customHeight="1"/>
    <row r="4292" ht="14.1" customHeight="1"/>
    <row r="4293" ht="14.1" customHeight="1"/>
    <row r="4294" ht="14.1" customHeight="1"/>
    <row r="4295" ht="14.1" customHeight="1"/>
    <row r="4296" ht="14.1" customHeight="1"/>
    <row r="4297" ht="14.1" customHeight="1"/>
    <row r="4298" ht="14.1" customHeight="1"/>
    <row r="4299" ht="14.1" customHeight="1"/>
    <row r="4300" ht="14.1" customHeight="1"/>
    <row r="4301" ht="14.1" customHeight="1"/>
    <row r="4302" ht="14.1" customHeight="1"/>
    <row r="4303" ht="14.1" customHeight="1"/>
    <row r="4304" ht="14.1" customHeight="1"/>
    <row r="4305" ht="14.1" customHeight="1"/>
    <row r="4306" ht="14.1" customHeight="1"/>
    <row r="4307" ht="14.1" customHeight="1"/>
    <row r="4308" ht="14.1" customHeight="1"/>
    <row r="4309" ht="14.1" customHeight="1"/>
    <row r="4310" ht="14.1" customHeight="1"/>
    <row r="4311" ht="14.1" customHeight="1"/>
    <row r="4312" ht="14.1" customHeight="1"/>
    <row r="4313" ht="14.1" customHeight="1"/>
    <row r="4314" ht="14.1" customHeight="1"/>
    <row r="4315" ht="14.1" customHeight="1"/>
    <row r="4316" ht="14.1" customHeight="1"/>
    <row r="4317" ht="14.1" customHeight="1"/>
    <row r="4318" ht="14.1" customHeight="1"/>
    <row r="4319" ht="14.1" customHeight="1"/>
    <row r="4320" ht="14.1" customHeight="1"/>
    <row r="4321" ht="14.1" customHeight="1"/>
    <row r="4322" ht="14.1" customHeight="1"/>
    <row r="4323" ht="14.1" customHeight="1"/>
    <row r="4324" ht="14.1" customHeight="1"/>
    <row r="4325" ht="14.1" customHeight="1"/>
    <row r="4326" ht="14.1" customHeight="1"/>
    <row r="4327" ht="14.1" customHeight="1"/>
    <row r="4328" ht="14.1" customHeight="1"/>
    <row r="4329" ht="14.1" customHeight="1"/>
    <row r="4330" ht="14.1" customHeight="1"/>
    <row r="4331" ht="14.1" customHeight="1"/>
    <row r="4332" ht="14.1" customHeight="1"/>
    <row r="4333" ht="14.1" customHeight="1"/>
    <row r="4334" ht="14.1" customHeight="1"/>
    <row r="4335" ht="14.1" customHeight="1"/>
    <row r="4336" ht="14.1" customHeight="1"/>
    <row r="4337" ht="14.1" customHeight="1"/>
    <row r="4338" ht="14.1" customHeight="1"/>
    <row r="4339" ht="14.1" customHeight="1"/>
    <row r="4340" ht="14.1" customHeight="1"/>
    <row r="4341" ht="14.1" customHeight="1"/>
    <row r="4342" ht="14.1" customHeight="1"/>
    <row r="4343" ht="14.1" customHeight="1"/>
    <row r="4344" ht="14.1" customHeight="1"/>
    <row r="4345" ht="14.1" customHeight="1"/>
    <row r="4346" ht="14.1" customHeight="1"/>
    <row r="4347" ht="14.1" customHeight="1"/>
    <row r="4348" ht="14.1" customHeight="1"/>
    <row r="4349" ht="14.1" customHeight="1"/>
    <row r="4350" ht="14.1" customHeight="1"/>
    <row r="4351" ht="14.1" customHeight="1"/>
    <row r="4352" ht="14.1" customHeight="1"/>
    <row r="4353" ht="14.1" customHeight="1"/>
    <row r="4354" ht="14.1" customHeight="1"/>
    <row r="4355" ht="14.1" customHeight="1"/>
    <row r="4356" ht="14.1" customHeight="1"/>
    <row r="4357" ht="14.1" customHeight="1"/>
    <row r="4358" ht="14.1" customHeight="1"/>
    <row r="4359" ht="14.1" customHeight="1"/>
    <row r="4360" ht="14.1" customHeight="1"/>
    <row r="4361" ht="14.1" customHeight="1"/>
    <row r="4362" ht="14.1" customHeight="1"/>
    <row r="4363" ht="14.1" customHeight="1"/>
    <row r="4364" ht="14.1" customHeight="1"/>
    <row r="4365" ht="14.1" customHeight="1"/>
    <row r="4366" ht="14.1" customHeight="1"/>
    <row r="4367" ht="14.1" customHeight="1"/>
    <row r="4368" ht="14.1" customHeight="1"/>
    <row r="4369" ht="14.1" customHeight="1"/>
    <row r="4370" ht="14.1" customHeight="1"/>
    <row r="4371" ht="14.1" customHeight="1"/>
    <row r="4372" ht="14.1" customHeight="1"/>
    <row r="4373" ht="14.1" customHeight="1"/>
    <row r="4374" ht="14.1" customHeight="1"/>
    <row r="4375" ht="14.1" customHeight="1"/>
    <row r="4376" ht="14.1" customHeight="1"/>
    <row r="4377" ht="14.1" customHeight="1"/>
    <row r="4378" ht="14.1" customHeight="1"/>
    <row r="4379" ht="14.1" customHeight="1"/>
    <row r="4380" ht="14.1" customHeight="1"/>
    <row r="4381" ht="14.1" customHeight="1"/>
    <row r="4382" ht="14.1" customHeight="1"/>
    <row r="4383" ht="14.1" customHeight="1"/>
    <row r="4384" ht="14.1" customHeight="1"/>
    <row r="4385" ht="14.1" customHeight="1"/>
    <row r="4386" ht="14.1" customHeight="1"/>
    <row r="4387" ht="14.1" customHeight="1"/>
    <row r="4388" ht="14.1" customHeight="1"/>
    <row r="4389" ht="14.1" customHeight="1"/>
    <row r="4390" ht="14.1" customHeight="1"/>
    <row r="4391" ht="14.1" customHeight="1"/>
    <row r="4392" ht="14.1" customHeight="1"/>
    <row r="4393" ht="14.1" customHeight="1"/>
    <row r="4394" ht="14.1" customHeight="1"/>
    <row r="4395" ht="14.1" customHeight="1"/>
    <row r="4396" ht="14.1" customHeight="1"/>
    <row r="4397" ht="14.1" customHeight="1"/>
    <row r="4398" ht="14.1" customHeight="1"/>
    <row r="4399" ht="14.1" customHeight="1"/>
    <row r="4400" ht="14.1" customHeight="1"/>
    <row r="4401" ht="14.1" customHeight="1"/>
    <row r="4402" ht="14.1" customHeight="1"/>
    <row r="4403" ht="14.1" customHeight="1"/>
    <row r="4404" ht="14.1" customHeight="1"/>
    <row r="4405" ht="14.1" customHeight="1"/>
    <row r="4406" ht="14.1" customHeight="1"/>
    <row r="4407" ht="14.1" customHeight="1"/>
    <row r="4408" ht="14.1" customHeight="1"/>
    <row r="4409" ht="14.1" customHeight="1"/>
    <row r="4410" ht="14.1" customHeight="1"/>
    <row r="4411" ht="14.1" customHeight="1"/>
    <row r="4412" ht="14.1" customHeight="1"/>
    <row r="4413" ht="14.1" customHeight="1"/>
    <row r="4414" ht="14.1" customHeight="1"/>
    <row r="4415" ht="14.1" customHeight="1"/>
    <row r="4416" ht="14.1" customHeight="1"/>
    <row r="4417" ht="14.1" customHeight="1"/>
    <row r="4418" ht="14.1" customHeight="1"/>
    <row r="4419" ht="14.1" customHeight="1"/>
    <row r="4420" ht="14.1" customHeight="1"/>
    <row r="4421" ht="14.1" customHeight="1"/>
    <row r="4422" ht="14.1" customHeight="1"/>
    <row r="4423" ht="14.1" customHeight="1"/>
    <row r="4424" ht="14.1" customHeight="1"/>
    <row r="4425" ht="14.1" customHeight="1"/>
    <row r="4426" ht="14.1" customHeight="1"/>
    <row r="4427" ht="14.1" customHeight="1"/>
    <row r="4428" ht="14.1" customHeight="1"/>
    <row r="4429" ht="14.1" customHeight="1"/>
    <row r="4430" ht="14.1" customHeight="1"/>
    <row r="4431" ht="14.1" customHeight="1"/>
    <row r="4432" ht="14.1" customHeight="1"/>
    <row r="4433" ht="14.1" customHeight="1"/>
    <row r="4434" ht="14.1" customHeight="1"/>
    <row r="4435" ht="14.1" customHeight="1"/>
    <row r="4436" ht="14.1" customHeight="1"/>
    <row r="4437" ht="14.1" customHeight="1"/>
    <row r="4438" ht="14.1" customHeight="1"/>
    <row r="4439" ht="14.1" customHeight="1"/>
    <row r="4440" ht="14.1" customHeight="1"/>
    <row r="4441" ht="14.1" customHeight="1"/>
    <row r="4442" ht="14.1" customHeight="1"/>
    <row r="4443" ht="14.1" customHeight="1"/>
    <row r="4444" ht="14.1" customHeight="1"/>
    <row r="4445" ht="14.1" customHeight="1"/>
    <row r="4446" ht="14.1" customHeight="1"/>
    <row r="4447" ht="14.1" customHeight="1"/>
    <row r="4448" ht="14.1" customHeight="1"/>
    <row r="4449" ht="14.1" customHeight="1"/>
    <row r="4450" ht="14.1" customHeight="1"/>
    <row r="4451" ht="14.1" customHeight="1"/>
    <row r="4452" ht="14.1" customHeight="1"/>
    <row r="4453" ht="14.1" customHeight="1"/>
    <row r="4454" ht="14.1" customHeight="1"/>
    <row r="4455" ht="14.1" customHeight="1"/>
    <row r="4456" ht="14.1" customHeight="1"/>
    <row r="4457" ht="14.1" customHeight="1"/>
    <row r="4458" ht="14.1" customHeight="1"/>
    <row r="4459" ht="14.1" customHeight="1"/>
    <row r="4460" ht="14.1" customHeight="1"/>
    <row r="4461" ht="14.1" customHeight="1"/>
    <row r="4462" ht="14.1" customHeight="1"/>
    <row r="4463" ht="14.1" customHeight="1"/>
    <row r="4464" ht="14.1" customHeight="1"/>
    <row r="4465" ht="14.1" customHeight="1"/>
    <row r="4466" ht="14.1" customHeight="1"/>
    <row r="4467" ht="14.1" customHeight="1"/>
    <row r="4468" ht="14.1" customHeight="1"/>
    <row r="4469" ht="14.1" customHeight="1"/>
    <row r="4470" ht="14.1" customHeight="1"/>
    <row r="4471" ht="14.1" customHeight="1"/>
    <row r="4472" ht="14.1" customHeight="1"/>
    <row r="4473" ht="14.1" customHeight="1"/>
    <row r="4474" ht="14.1" customHeight="1"/>
    <row r="4475" ht="14.1" customHeight="1"/>
    <row r="4476" ht="14.1" customHeight="1"/>
    <row r="4477" ht="14.1" customHeight="1"/>
    <row r="4478" ht="14.1" customHeight="1"/>
    <row r="4479" ht="14.1" customHeight="1"/>
    <row r="4480" ht="14.1" customHeight="1"/>
    <row r="4481" ht="14.1" customHeight="1"/>
    <row r="4482" ht="14.1" customHeight="1"/>
    <row r="4483" ht="14.1" customHeight="1"/>
    <row r="4484" ht="14.1" customHeight="1"/>
    <row r="4485" ht="14.1" customHeight="1"/>
    <row r="4486" ht="14.1" customHeight="1"/>
    <row r="4487" ht="14.1" customHeight="1"/>
    <row r="4488" ht="14.1" customHeight="1"/>
    <row r="4489" ht="14.1" customHeight="1"/>
    <row r="4490" ht="14.1" customHeight="1"/>
    <row r="4491" ht="14.1" customHeight="1"/>
    <row r="4492" ht="14.1" customHeight="1"/>
    <row r="4493" ht="14.1" customHeight="1"/>
    <row r="4494" ht="14.1" customHeight="1"/>
    <row r="4495" ht="14.1" customHeight="1"/>
    <row r="4496" ht="14.1" customHeight="1"/>
    <row r="4497" ht="14.1" customHeight="1"/>
    <row r="4498" ht="14.1" customHeight="1"/>
    <row r="4499" ht="14.1" customHeight="1"/>
    <row r="4500" ht="14.1" customHeight="1"/>
    <row r="4501" ht="14.1" customHeight="1"/>
    <row r="4502" ht="14.1" customHeight="1"/>
    <row r="4503" ht="14.1" customHeight="1"/>
    <row r="4504" ht="14.1" customHeight="1"/>
    <row r="4505" ht="14.1" customHeight="1"/>
    <row r="4506" ht="14.1" customHeight="1"/>
    <row r="4507" ht="14.1" customHeight="1"/>
    <row r="4508" ht="14.1" customHeight="1"/>
    <row r="4509" ht="14.1" customHeight="1"/>
    <row r="4510" ht="14.1" customHeight="1"/>
    <row r="4511" ht="14.1" customHeight="1"/>
    <row r="4512" ht="14.1" customHeight="1"/>
    <row r="4513" ht="14.1" customHeight="1"/>
    <row r="4514" ht="14.1" customHeight="1"/>
    <row r="4515" ht="14.1" customHeight="1"/>
    <row r="4516" ht="14.1" customHeight="1"/>
    <row r="4517" ht="14.1" customHeight="1"/>
    <row r="4518" ht="14.1" customHeight="1"/>
    <row r="4519" ht="14.1" customHeight="1"/>
    <row r="4520" ht="14.1" customHeight="1"/>
    <row r="4521" ht="14.1" customHeight="1"/>
    <row r="4522" ht="14.1" customHeight="1"/>
    <row r="4523" ht="14.1" customHeight="1"/>
    <row r="4524" ht="14.1" customHeight="1"/>
    <row r="4525" ht="14.1" customHeight="1"/>
    <row r="4526" ht="14.1" customHeight="1"/>
    <row r="4527" ht="14.1" customHeight="1"/>
    <row r="4528" ht="14.1" customHeight="1"/>
    <row r="4529" ht="14.1" customHeight="1"/>
    <row r="4530" ht="14.1" customHeight="1"/>
    <row r="4531" ht="14.1" customHeight="1"/>
    <row r="4532" ht="14.1" customHeight="1"/>
    <row r="4533" ht="14.1" customHeight="1"/>
    <row r="4534" ht="14.1" customHeight="1"/>
    <row r="4535" ht="14.1" customHeight="1"/>
    <row r="4536" ht="14.1" customHeight="1"/>
    <row r="4537" ht="14.1" customHeight="1"/>
    <row r="4538" ht="14.1" customHeight="1"/>
    <row r="4539" ht="14.1" customHeight="1"/>
    <row r="4540" ht="14.1" customHeight="1"/>
    <row r="4541" ht="14.1" customHeight="1"/>
    <row r="4542" ht="14.1" customHeight="1"/>
    <row r="4543" ht="14.1" customHeight="1"/>
    <row r="4544" ht="14.1" customHeight="1"/>
    <row r="4545" ht="14.1" customHeight="1"/>
    <row r="4546" ht="14.1" customHeight="1"/>
    <row r="4547" ht="14.1" customHeight="1"/>
    <row r="4548" ht="14.1" customHeight="1"/>
    <row r="4549" ht="14.1" customHeight="1"/>
    <row r="4550" ht="14.1" customHeight="1"/>
    <row r="4551" ht="14.1" customHeight="1"/>
    <row r="4552" ht="14.1" customHeight="1"/>
    <row r="4553" ht="14.1" customHeight="1"/>
    <row r="4554" ht="14.1" customHeight="1"/>
    <row r="4555" ht="14.1" customHeight="1"/>
    <row r="4556" ht="14.1" customHeight="1"/>
    <row r="4557" ht="14.1" customHeight="1"/>
    <row r="4558" ht="14.1" customHeight="1"/>
    <row r="4559" ht="14.1" customHeight="1"/>
    <row r="4560" ht="14.1" customHeight="1"/>
    <row r="4561" ht="14.1" customHeight="1"/>
    <row r="4562" ht="14.1" customHeight="1"/>
    <row r="4563" ht="14.1" customHeight="1"/>
    <row r="4564" ht="14.1" customHeight="1"/>
    <row r="4565" ht="14.1" customHeight="1"/>
    <row r="4566" ht="14.1" customHeight="1"/>
    <row r="4567" ht="14.1" customHeight="1"/>
    <row r="4568" ht="14.1" customHeight="1"/>
    <row r="4569" ht="14.1" customHeight="1"/>
    <row r="4570" ht="14.1" customHeight="1"/>
    <row r="4571" ht="14.1" customHeight="1"/>
    <row r="4572" ht="14.1" customHeight="1"/>
    <row r="4573" ht="14.1" customHeight="1"/>
    <row r="4574" ht="14.1" customHeight="1"/>
    <row r="4575" ht="14.1" customHeight="1"/>
    <row r="4576" ht="14.1" customHeight="1"/>
    <row r="4577" ht="14.1" customHeight="1"/>
    <row r="4578" ht="14.1" customHeight="1"/>
    <row r="4579" ht="14.1" customHeight="1"/>
    <row r="4580" ht="14.1" customHeight="1"/>
    <row r="4581" ht="14.1" customHeight="1"/>
    <row r="4582" ht="14.1" customHeight="1"/>
    <row r="4583" ht="14.1" customHeight="1"/>
    <row r="4584" ht="14.1" customHeight="1"/>
    <row r="4585" ht="14.1" customHeight="1"/>
    <row r="4586" ht="14.1" customHeight="1"/>
    <row r="4587" ht="14.1" customHeight="1"/>
    <row r="4588" ht="14.1" customHeight="1"/>
    <row r="4589" ht="14.1" customHeight="1"/>
    <row r="4590" ht="14.1" customHeight="1"/>
    <row r="4591" ht="14.1" customHeight="1"/>
    <row r="4592" ht="14.1" customHeight="1"/>
    <row r="4593" ht="14.1" customHeight="1"/>
    <row r="4594" ht="14.1" customHeight="1"/>
    <row r="4595" ht="14.1" customHeight="1"/>
    <row r="4596" ht="14.1" customHeight="1"/>
    <row r="4597" ht="14.1" customHeight="1"/>
    <row r="4598" ht="14.1" customHeight="1"/>
    <row r="4599" ht="14.1" customHeight="1"/>
    <row r="4600" ht="14.1" customHeight="1"/>
    <row r="4601" ht="14.1" customHeight="1"/>
    <row r="4602" ht="14.1" customHeight="1"/>
    <row r="4603" ht="14.1" customHeight="1"/>
    <row r="4604" ht="14.1" customHeight="1"/>
    <row r="4605" ht="14.1" customHeight="1"/>
    <row r="4606" ht="14.1" customHeight="1"/>
    <row r="4607" ht="14.1" customHeight="1"/>
    <row r="4608" ht="14.1" customHeight="1"/>
    <row r="4609" ht="14.1" customHeight="1"/>
    <row r="4610" ht="14.1" customHeight="1"/>
    <row r="4611" ht="14.1" customHeight="1"/>
    <row r="4612" ht="14.1" customHeight="1"/>
    <row r="4613" ht="14.1" customHeight="1"/>
    <row r="4614" ht="14.1" customHeight="1"/>
    <row r="4615" ht="14.1" customHeight="1"/>
    <row r="4616" ht="14.1" customHeight="1"/>
    <row r="4617" ht="14.1" customHeight="1"/>
    <row r="4618" ht="14.1" customHeight="1"/>
    <row r="4619" ht="14.1" customHeight="1"/>
    <row r="4620" ht="14.1" customHeight="1"/>
    <row r="4621" ht="14.1" customHeight="1"/>
    <row r="4622" ht="14.1" customHeight="1"/>
    <row r="4623" ht="14.1" customHeight="1"/>
    <row r="4624" ht="14.1" customHeight="1"/>
    <row r="4625" ht="14.1" customHeight="1"/>
    <row r="4626" ht="14.1" customHeight="1"/>
    <row r="4627" ht="14.1" customHeight="1"/>
    <row r="4628" ht="14.1" customHeight="1"/>
    <row r="4629" ht="14.1" customHeight="1"/>
    <row r="4630" ht="14.1" customHeight="1"/>
    <row r="4631" ht="14.1" customHeight="1"/>
    <row r="4632" ht="14.1" customHeight="1"/>
    <row r="4633" ht="14.1" customHeight="1"/>
    <row r="4634" ht="14.1" customHeight="1"/>
    <row r="4635" ht="14.1" customHeight="1"/>
    <row r="4636" ht="14.1" customHeight="1"/>
    <row r="4637" ht="14.1" customHeight="1"/>
    <row r="4638" ht="14.1" customHeight="1"/>
    <row r="4639" ht="14.1" customHeight="1"/>
    <row r="4640" ht="14.1" customHeight="1"/>
    <row r="4641" ht="14.1" customHeight="1"/>
    <row r="4642" ht="14.1" customHeight="1"/>
    <row r="4643" ht="14.1" customHeight="1"/>
    <row r="4644" ht="14.1" customHeight="1"/>
    <row r="4645" ht="14.1" customHeight="1"/>
    <row r="4646" ht="14.1" customHeight="1"/>
    <row r="4647" ht="14.1" customHeight="1"/>
    <row r="4648" ht="14.1" customHeight="1"/>
    <row r="4649" ht="14.1" customHeight="1"/>
    <row r="4650" ht="14.1" customHeight="1"/>
    <row r="4651" ht="14.1" customHeight="1"/>
    <row r="4652" ht="14.1" customHeight="1"/>
    <row r="4653" ht="14.1" customHeight="1"/>
    <row r="4654" ht="14.1" customHeight="1"/>
    <row r="4655" ht="14.1" customHeight="1"/>
    <row r="4656" ht="14.1" customHeight="1"/>
    <row r="4657" ht="14.1" customHeight="1"/>
    <row r="4658" ht="14.1" customHeight="1"/>
    <row r="4659" ht="14.1" customHeight="1"/>
    <row r="4660" ht="14.1" customHeight="1"/>
    <row r="4661" ht="14.1" customHeight="1"/>
    <row r="4662" ht="14.1" customHeight="1"/>
    <row r="4663" ht="14.1" customHeight="1"/>
    <row r="4664" ht="14.1" customHeight="1"/>
    <row r="4665" ht="14.1" customHeight="1"/>
    <row r="4666" ht="14.1" customHeight="1"/>
    <row r="4667" ht="14.1" customHeight="1"/>
    <row r="4668" ht="14.1" customHeight="1"/>
    <row r="4669" ht="14.1" customHeight="1"/>
    <row r="4670" ht="14.1" customHeight="1"/>
    <row r="4671" ht="14.1" customHeight="1"/>
    <row r="4672" ht="14.1" customHeight="1"/>
    <row r="4673" ht="14.1" customHeight="1"/>
    <row r="4674" ht="14.1" customHeight="1"/>
    <row r="4675" ht="14.1" customHeight="1"/>
    <row r="4676" ht="14.1" customHeight="1"/>
    <row r="4677" ht="14.1" customHeight="1"/>
    <row r="4678" ht="14.1" customHeight="1"/>
    <row r="4679" ht="14.1" customHeight="1"/>
    <row r="4680" ht="14.1" customHeight="1"/>
    <row r="4681" ht="14.1" customHeight="1"/>
    <row r="4682" ht="14.1" customHeight="1"/>
    <row r="4683" ht="14.1" customHeight="1"/>
    <row r="4684" ht="14.1" customHeight="1"/>
    <row r="4685" ht="14.1" customHeight="1"/>
    <row r="4686" ht="14.1" customHeight="1"/>
    <row r="4687" ht="14.1" customHeight="1"/>
    <row r="4688" ht="14.1" customHeight="1"/>
    <row r="4689" ht="14.1" customHeight="1"/>
    <row r="4690" ht="14.1" customHeight="1"/>
    <row r="4691" ht="14.1" customHeight="1"/>
    <row r="4692" ht="14.1" customHeight="1"/>
    <row r="4693" ht="14.1" customHeight="1"/>
    <row r="4694" ht="14.1" customHeight="1"/>
    <row r="4695" ht="14.1" customHeight="1"/>
    <row r="4696" ht="14.1" customHeight="1"/>
    <row r="4697" ht="14.1" customHeight="1"/>
    <row r="4698" ht="14.1" customHeight="1"/>
    <row r="4699" ht="14.1" customHeight="1"/>
    <row r="4700" ht="14.1" customHeight="1"/>
    <row r="4701" ht="14.1" customHeight="1"/>
    <row r="4702" ht="14.1" customHeight="1"/>
    <row r="4703" ht="14.1" customHeight="1"/>
    <row r="4704" ht="14.1" customHeight="1"/>
    <row r="4705" ht="14.1" customHeight="1"/>
    <row r="4706" ht="14.1" customHeight="1"/>
    <row r="4707" ht="14.1" customHeight="1"/>
    <row r="4708" ht="14.1" customHeight="1"/>
    <row r="4709" ht="14.1" customHeight="1"/>
    <row r="4710" ht="14.1" customHeight="1"/>
    <row r="4711" ht="14.1" customHeight="1"/>
    <row r="4712" ht="14.1" customHeight="1"/>
    <row r="4713" ht="14.1" customHeight="1"/>
    <row r="4714" ht="14.1" customHeight="1"/>
    <row r="4715" ht="14.1" customHeight="1"/>
    <row r="4716" ht="14.1" customHeight="1"/>
    <row r="4717" ht="14.1" customHeight="1"/>
    <row r="4718" ht="14.1" customHeight="1"/>
    <row r="4719" ht="14.1" customHeight="1"/>
    <row r="4720" ht="14.1" customHeight="1"/>
    <row r="4721" ht="14.1" customHeight="1"/>
    <row r="4722" ht="14.1" customHeight="1"/>
    <row r="4723" ht="14.1" customHeight="1"/>
    <row r="4724" ht="14.1" customHeight="1"/>
    <row r="4725" ht="14.1" customHeight="1"/>
    <row r="4726" ht="14.1" customHeight="1"/>
    <row r="4727" ht="14.1" customHeight="1"/>
    <row r="4728" ht="14.1" customHeight="1"/>
    <row r="4729" ht="14.1" customHeight="1"/>
    <row r="4730" ht="14.1" customHeight="1"/>
    <row r="4731" ht="14.1" customHeight="1"/>
    <row r="4732" ht="14.1" customHeight="1"/>
    <row r="4733" ht="14.1" customHeight="1"/>
    <row r="4734" ht="14.1" customHeight="1"/>
    <row r="4735" ht="14.1" customHeight="1"/>
    <row r="4736" ht="14.1" customHeight="1"/>
    <row r="4737" ht="14.1" customHeight="1"/>
    <row r="4738" ht="14.1" customHeight="1"/>
    <row r="4739" ht="14.1" customHeight="1"/>
    <row r="4740" ht="14.1" customHeight="1"/>
    <row r="4741" ht="14.1" customHeight="1"/>
    <row r="4742" ht="14.1" customHeight="1"/>
    <row r="4743" ht="14.1" customHeight="1"/>
    <row r="4744" ht="14.1" customHeight="1"/>
    <row r="4745" ht="14.1" customHeight="1"/>
    <row r="4746" ht="14.1" customHeight="1"/>
    <row r="4747" ht="14.1" customHeight="1"/>
    <row r="4748" ht="14.1" customHeight="1"/>
    <row r="4749" ht="14.1" customHeight="1"/>
    <row r="4750" ht="14.1" customHeight="1"/>
    <row r="4751" ht="14.1" customHeight="1"/>
    <row r="4752" ht="14.1" customHeight="1"/>
    <row r="4753" ht="14.1" customHeight="1"/>
    <row r="4754" ht="14.1" customHeight="1"/>
    <row r="4755" ht="14.1" customHeight="1"/>
    <row r="4756" ht="14.1" customHeight="1"/>
    <row r="4757" ht="14.1" customHeight="1"/>
    <row r="4758" ht="14.1" customHeight="1"/>
    <row r="4759" ht="14.1" customHeight="1"/>
    <row r="4760" ht="14.1" customHeight="1"/>
    <row r="4761" ht="14.1" customHeight="1"/>
    <row r="4762" ht="14.1" customHeight="1"/>
    <row r="4763" ht="14.1" customHeight="1"/>
    <row r="4764" ht="14.1" customHeight="1"/>
    <row r="4765" ht="14.1" customHeight="1"/>
    <row r="4766" ht="14.1" customHeight="1"/>
    <row r="4767" ht="14.1" customHeight="1"/>
    <row r="4768" ht="14.1" customHeight="1"/>
    <row r="4769" ht="14.1" customHeight="1"/>
    <row r="4770" ht="14.1" customHeight="1"/>
    <row r="4771" ht="14.1" customHeight="1"/>
    <row r="4772" ht="14.1" customHeight="1"/>
    <row r="4773" ht="14.1" customHeight="1"/>
    <row r="4774" ht="14.1" customHeight="1"/>
    <row r="4775" ht="14.1" customHeight="1"/>
    <row r="4776" ht="14.1" customHeight="1"/>
    <row r="4777" ht="14.1" customHeight="1"/>
    <row r="4778" ht="14.1" customHeight="1"/>
    <row r="4779" ht="14.1" customHeight="1"/>
    <row r="4780" ht="14.1" customHeight="1"/>
    <row r="4781" ht="14.1" customHeight="1"/>
    <row r="4782" ht="14.1" customHeight="1"/>
    <row r="4783" ht="14.1" customHeight="1"/>
    <row r="4784" ht="14.1" customHeight="1"/>
    <row r="4785" ht="14.1" customHeight="1"/>
    <row r="4786" ht="14.1" customHeight="1"/>
    <row r="4787" ht="14.1" customHeight="1"/>
    <row r="4788" ht="14.1" customHeight="1"/>
    <row r="4789" ht="14.1" customHeight="1"/>
    <row r="4790" ht="14.1" customHeight="1"/>
    <row r="4791" ht="14.1" customHeight="1"/>
    <row r="4792" ht="14.1" customHeight="1"/>
    <row r="4793" ht="14.1" customHeight="1"/>
    <row r="4794" ht="14.1" customHeight="1"/>
    <row r="4795" ht="14.1" customHeight="1"/>
    <row r="4796" ht="14.1" customHeight="1"/>
    <row r="4797" ht="14.1" customHeight="1"/>
    <row r="4798" ht="14.1" customHeight="1"/>
    <row r="4799" ht="14.1" customHeight="1"/>
    <row r="4800" ht="14.1" customHeight="1"/>
    <row r="4801" ht="14.1" customHeight="1"/>
    <row r="4802" ht="14.1" customHeight="1"/>
    <row r="4803" ht="14.1" customHeight="1"/>
    <row r="4804" ht="14.1" customHeight="1"/>
    <row r="4805" ht="14.1" customHeight="1"/>
    <row r="4806" ht="14.1" customHeight="1"/>
    <row r="4807" ht="14.1" customHeight="1"/>
    <row r="4808" ht="14.1" customHeight="1"/>
    <row r="4809" ht="14.1" customHeight="1"/>
    <row r="4810" ht="14.1" customHeight="1"/>
    <row r="4811" ht="14.1" customHeight="1"/>
    <row r="4812" ht="14.1" customHeight="1"/>
    <row r="4813" ht="14.1" customHeight="1"/>
    <row r="4814" ht="14.1" customHeight="1"/>
    <row r="4815" ht="14.1" customHeight="1"/>
    <row r="4816" ht="14.1" customHeight="1"/>
    <row r="4817" ht="14.1" customHeight="1"/>
    <row r="4818" ht="14.1" customHeight="1"/>
    <row r="4819" ht="14.1" customHeight="1"/>
    <row r="4820" ht="14.1" customHeight="1"/>
    <row r="4821" ht="14.1" customHeight="1"/>
    <row r="4822" ht="14.1" customHeight="1"/>
    <row r="4823" ht="14.1" customHeight="1"/>
    <row r="4824" ht="14.1" customHeight="1"/>
    <row r="4825" ht="14.1" customHeight="1"/>
    <row r="4826" ht="14.1" customHeight="1"/>
    <row r="4827" ht="14.1" customHeight="1"/>
    <row r="4828" ht="14.1" customHeight="1"/>
    <row r="4829" ht="14.1" customHeight="1"/>
    <row r="4830" ht="14.1" customHeight="1"/>
    <row r="4831" ht="14.1" customHeight="1"/>
    <row r="4832" ht="14.1" customHeight="1"/>
    <row r="4833" ht="14.1" customHeight="1"/>
    <row r="4834" ht="14.1" customHeight="1"/>
    <row r="4835" ht="14.1" customHeight="1"/>
    <row r="4836" ht="14.1" customHeight="1"/>
    <row r="4837" ht="14.1" customHeight="1"/>
    <row r="4838" ht="14.1" customHeight="1"/>
    <row r="4839" ht="14.1" customHeight="1"/>
    <row r="4840" ht="14.1" customHeight="1"/>
    <row r="4841" ht="14.1" customHeight="1"/>
    <row r="4842" ht="14.1" customHeight="1"/>
    <row r="4843" ht="14.1" customHeight="1"/>
    <row r="4844" ht="14.1" customHeight="1"/>
    <row r="4845" ht="14.1" customHeight="1"/>
    <row r="4846" ht="14.1" customHeight="1"/>
    <row r="4847" ht="14.1" customHeight="1"/>
    <row r="4848" ht="14.1" customHeight="1"/>
    <row r="4849" ht="14.1" customHeight="1"/>
    <row r="4850" ht="14.1" customHeight="1"/>
    <row r="4851" ht="14.1" customHeight="1"/>
    <row r="4852" ht="14.1" customHeight="1"/>
    <row r="4853" ht="14.1" customHeight="1"/>
    <row r="4854" ht="14.1" customHeight="1"/>
    <row r="4855" ht="14.1" customHeight="1"/>
    <row r="4856" ht="14.1" customHeight="1"/>
    <row r="4857" ht="14.1" customHeight="1"/>
    <row r="4858" ht="14.1" customHeight="1"/>
    <row r="4859" ht="14.1" customHeight="1"/>
    <row r="4860" ht="14.1" customHeight="1"/>
    <row r="4861" ht="14.1" customHeight="1"/>
    <row r="4862" ht="14.1" customHeight="1"/>
    <row r="4863" ht="14.1" customHeight="1"/>
    <row r="4864" ht="14.1" customHeight="1"/>
    <row r="4865" ht="14.1" customHeight="1"/>
    <row r="4866" ht="14.1" customHeight="1"/>
    <row r="4867" ht="14.1" customHeight="1"/>
    <row r="4868" ht="14.1" customHeight="1"/>
    <row r="4869" ht="14.1" customHeight="1"/>
    <row r="4870" ht="14.1" customHeight="1"/>
    <row r="4871" ht="14.1" customHeight="1"/>
    <row r="4872" ht="14.1" customHeight="1"/>
    <row r="4873" ht="14.1" customHeight="1"/>
    <row r="4874" ht="14.1" customHeight="1"/>
    <row r="4875" ht="14.1" customHeight="1"/>
    <row r="4876" ht="14.1" customHeight="1"/>
    <row r="4877" ht="14.1" customHeight="1"/>
    <row r="4878" ht="14.1" customHeight="1"/>
    <row r="4879" ht="14.1" customHeight="1"/>
    <row r="4880" ht="14.1" customHeight="1"/>
    <row r="4881" ht="14.1" customHeight="1"/>
    <row r="4882" ht="14.1" customHeight="1"/>
    <row r="4883" ht="14.1" customHeight="1"/>
    <row r="4884" ht="14.1" customHeight="1"/>
    <row r="4885" ht="14.1" customHeight="1"/>
    <row r="4886" ht="14.1" customHeight="1"/>
    <row r="4887" ht="14.1" customHeight="1"/>
    <row r="4888" ht="14.1" customHeight="1"/>
    <row r="4889" ht="14.1" customHeight="1"/>
    <row r="4890" ht="14.1" customHeight="1"/>
    <row r="4891" ht="14.1" customHeight="1"/>
    <row r="4892" ht="14.1" customHeight="1"/>
    <row r="4893" ht="14.1" customHeight="1"/>
    <row r="4894" ht="14.1" customHeight="1"/>
    <row r="4895" ht="14.1" customHeight="1"/>
    <row r="4896" ht="14.1" customHeight="1"/>
    <row r="4897" ht="14.1" customHeight="1"/>
    <row r="4898" ht="14.1" customHeight="1"/>
    <row r="4899" ht="14.1" customHeight="1"/>
    <row r="4900" ht="14.1" customHeight="1"/>
    <row r="4901" ht="14.1" customHeight="1"/>
    <row r="4902" ht="14.1" customHeight="1"/>
    <row r="4903" ht="14.1" customHeight="1"/>
    <row r="4904" ht="14.1" customHeight="1"/>
    <row r="4905" ht="14.1" customHeight="1"/>
    <row r="4906" ht="14.1" customHeight="1"/>
    <row r="4907" ht="14.1" customHeight="1"/>
    <row r="4908" ht="14.1" customHeight="1"/>
    <row r="4909" ht="14.1" customHeight="1"/>
    <row r="4910" ht="14.1" customHeight="1"/>
    <row r="4911" ht="14.1" customHeight="1"/>
    <row r="4912" ht="14.1" customHeight="1"/>
    <row r="4913" ht="14.1" customHeight="1"/>
    <row r="4914" ht="14.1" customHeight="1"/>
    <row r="4915" ht="14.1" customHeight="1"/>
    <row r="4916" ht="14.1" customHeight="1"/>
    <row r="4917" ht="14.1" customHeight="1"/>
    <row r="4918" ht="14.1" customHeight="1"/>
    <row r="4919" ht="14.1" customHeight="1"/>
    <row r="4920" ht="14.1" customHeight="1"/>
    <row r="4921" ht="14.1" customHeight="1"/>
    <row r="4922" ht="14.1" customHeight="1"/>
    <row r="4923" ht="14.1" customHeight="1"/>
    <row r="4924" ht="14.1" customHeight="1"/>
    <row r="4925" ht="14.1" customHeight="1"/>
    <row r="4926" ht="14.1" customHeight="1"/>
    <row r="4927" ht="14.1" customHeight="1"/>
    <row r="4928" ht="14.1" customHeight="1"/>
    <row r="4929" ht="14.1" customHeight="1"/>
    <row r="4930" ht="14.1" customHeight="1"/>
    <row r="4931" ht="14.1" customHeight="1"/>
    <row r="4932" ht="14.1" customHeight="1"/>
    <row r="4933" ht="14.1" customHeight="1"/>
    <row r="4934" ht="14.1" customHeight="1"/>
    <row r="4935" ht="14.1" customHeight="1"/>
    <row r="4936" ht="14.1" customHeight="1"/>
    <row r="4937" ht="14.1" customHeight="1"/>
    <row r="4938" ht="14.1" customHeight="1"/>
    <row r="4939" ht="14.1" customHeight="1"/>
    <row r="4940" ht="14.1" customHeight="1"/>
    <row r="4941" ht="14.1" customHeight="1"/>
    <row r="4942" ht="14.1" customHeight="1"/>
    <row r="4943" ht="14.1" customHeight="1"/>
    <row r="4944" ht="14.1" customHeight="1"/>
    <row r="4945" ht="14.1" customHeight="1"/>
    <row r="4946" ht="14.1" customHeight="1"/>
    <row r="4947" ht="14.1" customHeight="1"/>
    <row r="4948" ht="14.1" customHeight="1"/>
    <row r="4949" ht="14.1" customHeight="1"/>
    <row r="4950" ht="14.1" customHeight="1"/>
    <row r="4951" ht="14.1" customHeight="1"/>
    <row r="4952" ht="14.1" customHeight="1"/>
    <row r="4953" ht="14.1" customHeight="1"/>
    <row r="4954" ht="14.1" customHeight="1"/>
    <row r="4955" ht="14.1" customHeight="1"/>
    <row r="4956" ht="14.1" customHeight="1"/>
    <row r="4957" ht="14.1" customHeight="1"/>
    <row r="4958" ht="14.1" customHeight="1"/>
    <row r="4959" ht="14.1" customHeight="1"/>
    <row r="4960" ht="14.1" customHeight="1"/>
    <row r="4961" ht="14.1" customHeight="1"/>
    <row r="4962" ht="14.1" customHeight="1"/>
    <row r="4963" ht="14.1" customHeight="1"/>
    <row r="4964" ht="14.1" customHeight="1"/>
    <row r="4965" ht="14.1" customHeight="1"/>
    <row r="4966" ht="14.1" customHeight="1"/>
    <row r="4967" ht="14.1" customHeight="1"/>
    <row r="4968" ht="14.1" customHeight="1"/>
    <row r="4969" ht="14.1" customHeight="1"/>
    <row r="4970" ht="14.1" customHeight="1"/>
    <row r="4971" ht="14.1" customHeight="1"/>
    <row r="4972" ht="14.1" customHeight="1"/>
    <row r="4973" ht="14.1" customHeight="1"/>
    <row r="4974" ht="14.1" customHeight="1"/>
    <row r="4975" ht="14.1" customHeight="1"/>
    <row r="4976" ht="14.1" customHeight="1"/>
    <row r="4977" ht="14.1" customHeight="1"/>
    <row r="4978" ht="14.1" customHeight="1"/>
    <row r="4979" ht="14.1" customHeight="1"/>
    <row r="4980" ht="14.1" customHeight="1"/>
    <row r="4981" ht="14.1" customHeight="1"/>
    <row r="4982" ht="14.1" customHeight="1"/>
    <row r="4983" ht="14.1" customHeight="1"/>
    <row r="4984" ht="14.1" customHeight="1"/>
    <row r="4985" ht="14.1" customHeight="1"/>
    <row r="4986" ht="14.1" customHeight="1"/>
    <row r="4987" ht="14.1" customHeight="1"/>
    <row r="4988" ht="14.1" customHeight="1"/>
    <row r="4989" ht="14.1" customHeight="1"/>
    <row r="4990" ht="14.1" customHeight="1"/>
    <row r="4991" ht="14.1" customHeight="1"/>
    <row r="4992" ht="14.1" customHeight="1"/>
    <row r="4993" ht="14.1" customHeight="1"/>
    <row r="4994" ht="14.1" customHeight="1"/>
    <row r="4995" ht="14.1" customHeight="1"/>
    <row r="4996" ht="14.1" customHeight="1"/>
    <row r="4997" ht="14.1" customHeight="1"/>
    <row r="4998" ht="14.1" customHeight="1"/>
    <row r="4999" ht="14.1" customHeight="1"/>
    <row r="5000" ht="14.1" customHeight="1"/>
    <row r="5001" ht="14.1" customHeight="1"/>
    <row r="5002" ht="14.1" customHeight="1"/>
    <row r="5003" ht="14.1" customHeight="1"/>
    <row r="5004" ht="14.1" customHeight="1"/>
    <row r="5005" ht="14.1" customHeight="1"/>
    <row r="5006" ht="14.1" customHeight="1"/>
    <row r="5007" ht="14.1" customHeight="1"/>
    <row r="5008" ht="14.1" customHeight="1"/>
    <row r="5009" ht="14.1" customHeight="1"/>
    <row r="5010" ht="14.1" customHeight="1"/>
    <row r="5011" ht="14.1" customHeight="1"/>
    <row r="5012" ht="14.1" customHeight="1"/>
    <row r="5013" ht="14.1" customHeight="1"/>
    <row r="5014" ht="14.1" customHeight="1"/>
    <row r="5015" ht="14.1" customHeight="1"/>
    <row r="5016" ht="14.1" customHeight="1"/>
    <row r="5017" ht="14.1" customHeight="1"/>
    <row r="5018" ht="14.1" customHeight="1"/>
    <row r="5019" ht="14.1" customHeight="1"/>
    <row r="5020" ht="14.1" customHeight="1"/>
    <row r="5021" ht="14.1" customHeight="1"/>
    <row r="5022" ht="14.1" customHeight="1"/>
    <row r="5023" ht="14.1" customHeight="1"/>
    <row r="5024" ht="14.1" customHeight="1"/>
    <row r="5025" ht="14.1" customHeight="1"/>
    <row r="5026" ht="14.1" customHeight="1"/>
    <row r="5027" ht="14.1" customHeight="1"/>
    <row r="5028" ht="14.1" customHeight="1"/>
    <row r="5029" ht="14.1" customHeight="1"/>
    <row r="5030" ht="14.1" customHeight="1"/>
    <row r="5031" ht="14.1" customHeight="1"/>
    <row r="5032" ht="14.1" customHeight="1"/>
    <row r="5033" ht="14.1" customHeight="1"/>
    <row r="5034" ht="14.1" customHeight="1"/>
    <row r="5035" ht="14.1" customHeight="1"/>
    <row r="5036" ht="14.1" customHeight="1"/>
    <row r="5037" ht="14.1" customHeight="1"/>
    <row r="5038" ht="14.1" customHeight="1"/>
    <row r="5039" ht="14.1" customHeight="1"/>
    <row r="5040" ht="14.1" customHeight="1"/>
    <row r="5041" ht="14.1" customHeight="1"/>
    <row r="5042" ht="14.1" customHeight="1"/>
    <row r="5043" ht="14.1" customHeight="1"/>
    <row r="5044" ht="14.1" customHeight="1"/>
    <row r="5045" ht="14.1" customHeight="1"/>
    <row r="5046" ht="14.1" customHeight="1"/>
    <row r="5047" ht="14.1" customHeight="1"/>
    <row r="5048" ht="14.1" customHeight="1"/>
    <row r="5049" ht="14.1" customHeight="1"/>
    <row r="5050" ht="14.1" customHeight="1"/>
    <row r="5051" ht="14.1" customHeight="1"/>
    <row r="5052" ht="14.1" customHeight="1"/>
    <row r="5053" ht="14.1" customHeight="1"/>
    <row r="5054" ht="14.1" customHeight="1"/>
    <row r="5055" ht="14.1" customHeight="1"/>
    <row r="5056" ht="14.1" customHeight="1"/>
    <row r="5057" ht="14.1" customHeight="1"/>
    <row r="5058" ht="14.1" customHeight="1"/>
    <row r="5059" ht="14.1" customHeight="1"/>
    <row r="5060" ht="14.1" customHeight="1"/>
    <row r="5061" ht="14.1" customHeight="1"/>
    <row r="5062" ht="14.1" customHeight="1"/>
    <row r="5063" ht="14.1" customHeight="1"/>
    <row r="5064" ht="14.1" customHeight="1"/>
    <row r="5065" ht="14.1" customHeight="1"/>
    <row r="5066" ht="14.1" customHeight="1"/>
    <row r="5067" ht="14.1" customHeight="1"/>
    <row r="5068" ht="14.1" customHeight="1"/>
    <row r="5069" ht="14.1" customHeight="1"/>
    <row r="5070" ht="14.1" customHeight="1"/>
    <row r="5071" ht="14.1" customHeight="1"/>
    <row r="5072" ht="14.1" customHeight="1"/>
    <row r="5073" ht="14.1" customHeight="1"/>
    <row r="5074" ht="14.1" customHeight="1"/>
    <row r="5075" ht="14.1" customHeight="1"/>
    <row r="5076" ht="14.1" customHeight="1"/>
    <row r="5077" ht="14.1" customHeight="1"/>
    <row r="5078" ht="14.1" customHeight="1"/>
    <row r="5079" ht="14.1" customHeight="1"/>
    <row r="5080" ht="14.1" customHeight="1"/>
    <row r="5081" ht="14.1" customHeight="1"/>
    <row r="5082" ht="14.1" customHeight="1"/>
    <row r="5083" ht="14.1" customHeight="1"/>
    <row r="5084" ht="14.1" customHeight="1"/>
    <row r="5085" ht="14.1" customHeight="1"/>
    <row r="5086" ht="14.1" customHeight="1"/>
    <row r="5087" ht="14.1" customHeight="1"/>
    <row r="5088" ht="14.1" customHeight="1"/>
    <row r="5089" ht="14.1" customHeight="1"/>
    <row r="5090" ht="14.1" customHeight="1"/>
    <row r="5091" ht="14.1" customHeight="1"/>
    <row r="5092" ht="14.1" customHeight="1"/>
    <row r="5093" ht="14.1" customHeight="1"/>
    <row r="5094" ht="14.1" customHeight="1"/>
    <row r="5095" ht="14.1" customHeight="1"/>
    <row r="5096" ht="14.1" customHeight="1"/>
    <row r="5097" ht="14.1" customHeight="1"/>
    <row r="5098" ht="14.1" customHeight="1"/>
    <row r="5099" ht="14.1" customHeight="1"/>
    <row r="5100" ht="14.1" customHeight="1"/>
    <row r="5101" ht="14.1" customHeight="1"/>
    <row r="5102" ht="14.1" customHeight="1"/>
    <row r="5103" ht="14.1" customHeight="1"/>
    <row r="5104" ht="14.1" customHeight="1"/>
    <row r="5105" ht="14.1" customHeight="1"/>
    <row r="5106" ht="14.1" customHeight="1"/>
    <row r="5107" ht="14.1" customHeight="1"/>
    <row r="5108" ht="14.1" customHeight="1"/>
    <row r="5109" ht="14.1" customHeight="1"/>
    <row r="5110" ht="14.1" customHeight="1"/>
    <row r="5111" ht="14.1" customHeight="1"/>
    <row r="5112" ht="14.1" customHeight="1"/>
    <row r="5113" ht="14.1" customHeight="1"/>
    <row r="5114" ht="14.1" customHeight="1"/>
    <row r="5115" ht="14.1" customHeight="1"/>
    <row r="5116" ht="14.1" customHeight="1"/>
    <row r="5117" ht="14.1" customHeight="1"/>
    <row r="5118" ht="14.1" customHeight="1"/>
    <row r="5119" ht="14.1" customHeight="1"/>
    <row r="5120" ht="14.1" customHeight="1"/>
    <row r="5121" ht="14.1" customHeight="1"/>
    <row r="5122" ht="14.1" customHeight="1"/>
    <row r="5123" ht="14.1" customHeight="1"/>
    <row r="5124" ht="14.1" customHeight="1"/>
    <row r="5125" ht="14.1" customHeight="1"/>
    <row r="5126" ht="14.1" customHeight="1"/>
    <row r="5127" ht="14.1" customHeight="1"/>
    <row r="5128" ht="14.1" customHeight="1"/>
    <row r="5129" ht="14.1" customHeight="1"/>
    <row r="5130" ht="14.1" customHeight="1"/>
    <row r="5131" ht="14.1" customHeight="1"/>
    <row r="5132" ht="14.1" customHeight="1"/>
    <row r="5133" ht="14.1" customHeight="1"/>
    <row r="5134" ht="14.1" customHeight="1"/>
    <row r="5135" ht="14.1" customHeight="1"/>
    <row r="5136" ht="14.1" customHeight="1"/>
    <row r="5137" ht="14.1" customHeight="1"/>
    <row r="5138" ht="14.1" customHeight="1"/>
    <row r="5139" ht="14.1" customHeight="1"/>
    <row r="5140" ht="14.1" customHeight="1"/>
    <row r="5141" ht="14.1" customHeight="1"/>
    <row r="5142" ht="14.1" customHeight="1"/>
    <row r="5143" ht="14.1" customHeight="1"/>
    <row r="5144" ht="14.1" customHeight="1"/>
    <row r="5145" ht="14.1" customHeight="1"/>
    <row r="5146" ht="14.1" customHeight="1"/>
    <row r="5147" ht="14.1" customHeight="1"/>
    <row r="5148" ht="14.1" customHeight="1"/>
    <row r="5149" ht="14.1" customHeight="1"/>
    <row r="5150" ht="14.1" customHeight="1"/>
    <row r="5151" ht="14.1" customHeight="1"/>
    <row r="5152" ht="14.1" customHeight="1"/>
    <row r="5153" ht="14.1" customHeight="1"/>
    <row r="5154" ht="14.1" customHeight="1"/>
    <row r="5155" ht="14.1" customHeight="1"/>
    <row r="5156" ht="14.1" customHeight="1"/>
    <row r="5157" ht="14.1" customHeight="1"/>
    <row r="5158" ht="14.1" customHeight="1"/>
    <row r="5159" ht="14.1" customHeight="1"/>
    <row r="5160" ht="14.1" customHeight="1"/>
    <row r="5161" ht="14.1" customHeight="1"/>
    <row r="5162" ht="14.1" customHeight="1"/>
    <row r="5163" ht="14.1" customHeight="1"/>
    <row r="5164" ht="14.1" customHeight="1"/>
    <row r="5165" ht="14.1" customHeight="1"/>
    <row r="5166" ht="14.1" customHeight="1"/>
    <row r="5167" ht="14.1" customHeight="1"/>
    <row r="5168" ht="14.1" customHeight="1"/>
    <row r="5169" ht="14.1" customHeight="1"/>
    <row r="5170" ht="14.1" customHeight="1"/>
    <row r="5171" ht="14.1" customHeight="1"/>
    <row r="5172" ht="14.1" customHeight="1"/>
    <row r="5173" ht="14.1" customHeight="1"/>
    <row r="5174" ht="14.1" customHeight="1"/>
    <row r="5175" ht="14.1" customHeight="1"/>
    <row r="5176" ht="14.1" customHeight="1"/>
    <row r="5177" ht="14.1" customHeight="1"/>
    <row r="5178" ht="14.1" customHeight="1"/>
    <row r="5179" ht="14.1" customHeight="1"/>
    <row r="5180" ht="14.1" customHeight="1"/>
    <row r="5181" ht="14.1" customHeight="1"/>
    <row r="5182" ht="14.1" customHeight="1"/>
    <row r="5183" ht="14.1" customHeight="1"/>
    <row r="5184" ht="14.1" customHeight="1"/>
    <row r="5185" ht="14.1" customHeight="1"/>
    <row r="5186" ht="14.1" customHeight="1"/>
    <row r="5187" ht="14.1" customHeight="1"/>
    <row r="5188" ht="14.1" customHeight="1"/>
    <row r="5189" ht="14.1" customHeight="1"/>
    <row r="5190" ht="14.1" customHeight="1"/>
    <row r="5191" ht="14.1" customHeight="1"/>
    <row r="5192" ht="14.1" customHeight="1"/>
    <row r="5193" ht="14.1" customHeight="1"/>
    <row r="5194" ht="14.1" customHeight="1"/>
    <row r="5195" ht="14.1" customHeight="1"/>
    <row r="5196" ht="14.1" customHeight="1"/>
    <row r="5197" ht="14.1" customHeight="1"/>
    <row r="5198" ht="14.1" customHeight="1"/>
    <row r="5199" ht="14.1" customHeight="1"/>
    <row r="5200" ht="14.1" customHeight="1"/>
    <row r="5201" ht="14.1" customHeight="1"/>
    <row r="5202" ht="14.1" customHeight="1"/>
    <row r="5203" ht="14.1" customHeight="1"/>
    <row r="5204" ht="14.1" customHeight="1"/>
    <row r="5205" ht="14.1" customHeight="1"/>
    <row r="5206" ht="14.1" customHeight="1"/>
    <row r="5207" ht="14.1" customHeight="1"/>
    <row r="5208" ht="14.1" customHeight="1"/>
    <row r="5209" ht="14.1" customHeight="1"/>
    <row r="5210" ht="14.1" customHeight="1"/>
    <row r="5211" ht="14.1" customHeight="1"/>
    <row r="5212" ht="14.1" customHeight="1"/>
    <row r="5213" ht="14.1" customHeight="1"/>
    <row r="5214" ht="14.1" customHeight="1"/>
    <row r="5215" ht="14.1" customHeight="1"/>
    <row r="5216" ht="14.1" customHeight="1"/>
    <row r="5217" ht="14.1" customHeight="1"/>
    <row r="5218" ht="14.1" customHeight="1"/>
    <row r="5219" ht="14.1" customHeight="1"/>
    <row r="5220" ht="14.1" customHeight="1"/>
    <row r="5221" ht="14.1" customHeight="1"/>
    <row r="5222" ht="14.1" customHeight="1"/>
    <row r="5223" ht="14.1" customHeight="1"/>
    <row r="5224" ht="14.1" customHeight="1"/>
    <row r="5225" ht="14.1" customHeight="1"/>
    <row r="5226" ht="14.1" customHeight="1"/>
    <row r="5227" ht="14.1" customHeight="1"/>
    <row r="5228" ht="14.1" customHeight="1"/>
    <row r="5229" ht="14.1" customHeight="1"/>
    <row r="5230" ht="14.1" customHeight="1"/>
    <row r="5231" ht="14.1" customHeight="1"/>
    <row r="5232" ht="14.1" customHeight="1"/>
    <row r="5233" ht="14.1" customHeight="1"/>
    <row r="5234" ht="14.1" customHeight="1"/>
    <row r="5235" ht="14.1" customHeight="1"/>
    <row r="5236" ht="14.1" customHeight="1"/>
    <row r="5237" ht="14.1" customHeight="1"/>
    <row r="5238" ht="14.1" customHeight="1"/>
    <row r="5239" ht="14.1" customHeight="1"/>
    <row r="5240" ht="14.1" customHeight="1"/>
    <row r="5241" ht="14.1" customHeight="1"/>
    <row r="5242" ht="14.1" customHeight="1"/>
    <row r="5243" ht="14.1" customHeight="1"/>
    <row r="5244" ht="14.1" customHeight="1"/>
    <row r="5245" ht="14.1" customHeight="1"/>
    <row r="5246" ht="14.1" customHeight="1"/>
    <row r="5247" ht="14.1" customHeight="1"/>
    <row r="5248" ht="14.1" customHeight="1"/>
    <row r="5249" ht="14.1" customHeight="1"/>
    <row r="5250" ht="14.1" customHeight="1"/>
    <row r="5251" ht="14.1" customHeight="1"/>
    <row r="5252" ht="14.1" customHeight="1"/>
    <row r="5253" ht="14.1" customHeight="1"/>
    <row r="5254" ht="14.1" customHeight="1"/>
    <row r="5255" ht="14.1" customHeight="1"/>
    <row r="5256" ht="14.1" customHeight="1"/>
    <row r="5257" ht="14.1" customHeight="1"/>
    <row r="5258" ht="14.1" customHeight="1"/>
    <row r="5259" ht="14.1" customHeight="1"/>
    <row r="5260" ht="14.1" customHeight="1"/>
    <row r="5261" ht="14.1" customHeight="1"/>
    <row r="5262" ht="14.1" customHeight="1"/>
    <row r="5263" ht="14.1" customHeight="1"/>
    <row r="5264" ht="14.1" customHeight="1"/>
    <row r="5265" ht="14.1" customHeight="1"/>
    <row r="5266" ht="14.1" customHeight="1"/>
    <row r="5267" ht="14.1" customHeight="1"/>
    <row r="5268" ht="14.1" customHeight="1"/>
    <row r="5269" ht="14.1" customHeight="1"/>
    <row r="5270" ht="14.1" customHeight="1"/>
    <row r="5271" ht="14.1" customHeight="1"/>
    <row r="5272" ht="14.1" customHeight="1"/>
    <row r="5273" ht="14.1" customHeight="1"/>
    <row r="5274" ht="14.1" customHeight="1"/>
    <row r="5275" ht="14.1" customHeight="1"/>
    <row r="5276" ht="14.1" customHeight="1"/>
    <row r="5277" ht="14.1" customHeight="1"/>
    <row r="5278" ht="14.1" customHeight="1"/>
    <row r="5279" ht="14.1" customHeight="1"/>
    <row r="5280" ht="14.1" customHeight="1"/>
    <row r="5281" ht="14.1" customHeight="1"/>
    <row r="5282" ht="14.1" customHeight="1"/>
    <row r="5283" ht="14.1" customHeight="1"/>
    <row r="5284" ht="14.1" customHeight="1"/>
    <row r="5285" ht="14.1" customHeight="1"/>
    <row r="5286" ht="14.1" customHeight="1"/>
    <row r="5287" ht="14.1" customHeight="1"/>
    <row r="5288" ht="14.1" customHeight="1"/>
    <row r="5289" ht="14.1" customHeight="1"/>
    <row r="5290" ht="14.1" customHeight="1"/>
    <row r="5291" ht="14.1" customHeight="1"/>
    <row r="5292" ht="14.1" customHeight="1"/>
    <row r="5293" ht="14.1" customHeight="1"/>
    <row r="5294" ht="14.1" customHeight="1"/>
    <row r="5295" ht="14.1" customHeight="1"/>
    <row r="5296" ht="14.1" customHeight="1"/>
    <row r="5297" ht="14.1" customHeight="1"/>
    <row r="5298" ht="14.1" customHeight="1"/>
    <row r="5299" ht="14.1" customHeight="1"/>
    <row r="5300" ht="14.1" customHeight="1"/>
    <row r="5301" ht="14.1" customHeight="1"/>
    <row r="5302" ht="14.1" customHeight="1"/>
    <row r="5303" ht="14.1" customHeight="1"/>
    <row r="5304" ht="14.1" customHeight="1"/>
    <row r="5305" ht="14.1" customHeight="1"/>
    <row r="5306" ht="14.1" customHeight="1"/>
    <row r="5307" ht="14.1" customHeight="1"/>
    <row r="5308" ht="14.1" customHeight="1"/>
    <row r="5309" ht="14.1" customHeight="1"/>
    <row r="5310" ht="14.1" customHeight="1"/>
    <row r="5311" ht="14.1" customHeight="1"/>
    <row r="5312" ht="14.1" customHeight="1"/>
    <row r="5313" ht="14.1" customHeight="1"/>
    <row r="5314" ht="14.1" customHeight="1"/>
    <row r="5315" ht="14.1" customHeight="1"/>
    <row r="5316" ht="14.1" customHeight="1"/>
    <row r="5317" ht="14.1" customHeight="1"/>
    <row r="5318" ht="14.1" customHeight="1"/>
    <row r="5319" ht="14.1" customHeight="1"/>
    <row r="5320" ht="14.1" customHeight="1"/>
    <row r="5321" ht="14.1" customHeight="1"/>
    <row r="5322" ht="14.1" customHeight="1"/>
    <row r="5323" ht="14.1" customHeight="1"/>
    <row r="5324" ht="14.1" customHeight="1"/>
    <row r="5325" ht="14.1" customHeight="1"/>
    <row r="5326" ht="14.1" customHeight="1"/>
    <row r="5327" ht="14.1" customHeight="1"/>
    <row r="5328" ht="14.1" customHeight="1"/>
    <row r="5329" ht="14.1" customHeight="1"/>
    <row r="5330" ht="14.1" customHeight="1"/>
    <row r="5331" ht="14.1" customHeight="1"/>
    <row r="5332" ht="14.1" customHeight="1"/>
    <row r="5333" ht="14.1" customHeight="1"/>
    <row r="5334" ht="14.1" customHeight="1"/>
    <row r="5335" ht="14.1" customHeight="1"/>
    <row r="5336" ht="14.1" customHeight="1"/>
    <row r="5337" ht="14.1" customHeight="1"/>
    <row r="5338" ht="14.1" customHeight="1"/>
    <row r="5339" ht="14.1" customHeight="1"/>
    <row r="5340" ht="14.1" customHeight="1"/>
    <row r="5341" ht="14.1" customHeight="1"/>
    <row r="5342" ht="14.1" customHeight="1"/>
    <row r="5343" ht="14.1" customHeight="1"/>
    <row r="5344" ht="14.1" customHeight="1"/>
    <row r="5345" ht="14.1" customHeight="1"/>
    <row r="5346" ht="14.1" customHeight="1"/>
    <row r="5347" ht="14.1" customHeight="1"/>
    <row r="5348" ht="14.1" customHeight="1"/>
    <row r="5349" ht="14.1" customHeight="1"/>
    <row r="5350" ht="14.1" customHeight="1"/>
    <row r="5351" ht="14.1" customHeight="1"/>
    <row r="5352" ht="14.1" customHeight="1"/>
    <row r="5353" ht="14.1" customHeight="1"/>
    <row r="5354" ht="14.1" customHeight="1"/>
    <row r="5355" ht="14.1" customHeight="1"/>
    <row r="5356" ht="14.1" customHeight="1"/>
    <row r="5357" ht="14.1" customHeight="1"/>
    <row r="5358" ht="14.1" customHeight="1"/>
    <row r="5359" ht="14.1" customHeight="1"/>
    <row r="5360" ht="14.1" customHeight="1"/>
    <row r="5361" ht="14.1" customHeight="1"/>
    <row r="5362" ht="14.1" customHeight="1"/>
    <row r="5363" ht="14.1" customHeight="1"/>
    <row r="5364" ht="14.1" customHeight="1"/>
    <row r="5365" ht="14.1" customHeight="1"/>
    <row r="5366" ht="14.1" customHeight="1"/>
    <row r="5367" ht="14.1" customHeight="1"/>
    <row r="5368" ht="14.1" customHeight="1"/>
    <row r="5369" ht="14.1" customHeight="1"/>
    <row r="5370" ht="14.1" customHeight="1"/>
    <row r="5371" ht="14.1" customHeight="1"/>
    <row r="5372" ht="14.1" customHeight="1"/>
    <row r="5373" ht="14.1" customHeight="1"/>
    <row r="5374" ht="14.1" customHeight="1"/>
    <row r="5375" ht="14.1" customHeight="1"/>
    <row r="5376" ht="14.1" customHeight="1"/>
    <row r="5377" ht="14.1" customHeight="1"/>
    <row r="5378" ht="14.1" customHeight="1"/>
    <row r="5379" ht="14.1" customHeight="1"/>
    <row r="5380" ht="14.1" customHeight="1"/>
    <row r="5381" ht="14.1" customHeight="1"/>
    <row r="5382" ht="14.1" customHeight="1"/>
    <row r="5383" ht="14.1" customHeight="1"/>
    <row r="5384" ht="14.1" customHeight="1"/>
    <row r="5385" ht="14.1" customHeight="1"/>
    <row r="5386" ht="14.1" customHeight="1"/>
    <row r="5387" ht="14.1" customHeight="1"/>
    <row r="5388" ht="14.1" customHeight="1"/>
    <row r="5389" ht="14.1" customHeight="1"/>
    <row r="5390" ht="14.1" customHeight="1"/>
    <row r="5391" ht="14.1" customHeight="1"/>
    <row r="5392" ht="14.1" customHeight="1"/>
    <row r="5393" ht="14.1" customHeight="1"/>
    <row r="5394" ht="14.1" customHeight="1"/>
    <row r="5395" ht="14.1" customHeight="1"/>
    <row r="5396" ht="14.1" customHeight="1"/>
    <row r="5397" ht="14.1" customHeight="1"/>
    <row r="5398" ht="14.1" customHeight="1"/>
    <row r="5399" ht="14.1" customHeight="1"/>
    <row r="5400" ht="14.1" customHeight="1"/>
    <row r="5401" ht="14.1" customHeight="1"/>
    <row r="5402" ht="14.1" customHeight="1"/>
    <row r="5403" ht="14.1" customHeight="1"/>
    <row r="5404" ht="14.1" customHeight="1"/>
    <row r="5405" ht="14.1" customHeight="1"/>
    <row r="5406" ht="14.1" customHeight="1"/>
    <row r="5407" ht="14.1" customHeight="1"/>
    <row r="5408" ht="14.1" customHeight="1"/>
    <row r="5409" ht="14.1" customHeight="1"/>
    <row r="5410" ht="14.1" customHeight="1"/>
    <row r="5411" ht="14.1" customHeight="1"/>
    <row r="5412" ht="14.1" customHeight="1"/>
    <row r="5413" ht="14.1" customHeight="1"/>
    <row r="5414" ht="14.1" customHeight="1"/>
    <row r="5415" ht="14.1" customHeight="1"/>
    <row r="5416" ht="14.1" customHeight="1"/>
    <row r="5417" ht="14.1" customHeight="1"/>
    <row r="5418" ht="14.1" customHeight="1"/>
    <row r="5419" ht="14.1" customHeight="1"/>
    <row r="5420" ht="14.1" customHeight="1"/>
    <row r="5421" ht="14.1" customHeight="1"/>
    <row r="5422" ht="14.1" customHeight="1"/>
    <row r="5423" ht="14.1" customHeight="1"/>
    <row r="5424" ht="14.1" customHeight="1"/>
    <row r="5425" ht="14.1" customHeight="1"/>
    <row r="5426" ht="14.1" customHeight="1"/>
    <row r="5427" ht="14.1" customHeight="1"/>
    <row r="5428" ht="14.1" customHeight="1"/>
    <row r="5429" ht="14.1" customHeight="1"/>
    <row r="5430" ht="14.1" customHeight="1"/>
    <row r="5431" ht="14.1" customHeight="1"/>
    <row r="5432" ht="14.1" customHeight="1"/>
    <row r="5433" ht="14.1" customHeight="1"/>
    <row r="5434" ht="14.1" customHeight="1"/>
    <row r="5435" ht="14.1" customHeight="1"/>
    <row r="5436" ht="14.1" customHeight="1"/>
    <row r="5437" ht="14.1" customHeight="1"/>
    <row r="5438" ht="14.1" customHeight="1"/>
    <row r="5439" ht="14.1" customHeight="1"/>
    <row r="5440" ht="14.1" customHeight="1"/>
    <row r="5441" ht="14.1" customHeight="1"/>
    <row r="5442" ht="14.1" customHeight="1"/>
    <row r="5443" ht="14.1" customHeight="1"/>
    <row r="5444" ht="14.1" customHeight="1"/>
    <row r="5445" ht="14.1" customHeight="1"/>
    <row r="5446" ht="14.1" customHeight="1"/>
    <row r="5447" ht="14.1" customHeight="1"/>
    <row r="5448" ht="14.1" customHeight="1"/>
    <row r="5449" ht="14.1" customHeight="1"/>
    <row r="5450" ht="14.1" customHeight="1"/>
    <row r="5451" ht="14.1" customHeight="1"/>
    <row r="5452" ht="14.1" customHeight="1"/>
    <row r="5453" ht="14.1" customHeight="1"/>
    <row r="5454" ht="14.1" customHeight="1"/>
    <row r="5455" ht="14.1" customHeight="1"/>
    <row r="5456" ht="14.1" customHeight="1"/>
    <row r="5457" ht="14.1" customHeight="1"/>
    <row r="5458" ht="14.1" customHeight="1"/>
    <row r="5459" ht="14.1" customHeight="1"/>
    <row r="5460" ht="14.1" customHeight="1"/>
    <row r="5461" ht="14.1" customHeight="1"/>
    <row r="5462" ht="14.1" customHeight="1"/>
    <row r="5463" ht="14.1" customHeight="1"/>
    <row r="5464" ht="14.1" customHeight="1"/>
    <row r="5465" ht="14.1" customHeight="1"/>
    <row r="5466" ht="14.1" customHeight="1"/>
    <row r="5467" ht="14.1" customHeight="1"/>
    <row r="5468" ht="14.1" customHeight="1"/>
    <row r="5469" ht="14.1" customHeight="1"/>
    <row r="5470" ht="14.1" customHeight="1"/>
    <row r="5471" ht="14.1" customHeight="1"/>
    <row r="5472" ht="14.1" customHeight="1"/>
    <row r="5473" ht="14.1" customHeight="1"/>
    <row r="5474" ht="14.1" customHeight="1"/>
    <row r="5475" ht="14.1" customHeight="1"/>
    <row r="5476" ht="14.1" customHeight="1"/>
    <row r="5477" ht="14.1" customHeight="1"/>
    <row r="5478" ht="14.1" customHeight="1"/>
    <row r="5479" ht="14.1" customHeight="1"/>
    <row r="5480" ht="14.1" customHeight="1"/>
    <row r="5481" ht="14.1" customHeight="1"/>
    <row r="5482" ht="14.1" customHeight="1"/>
    <row r="5483" ht="14.1" customHeight="1"/>
    <row r="5484" ht="14.1" customHeight="1"/>
    <row r="5485" ht="14.1" customHeight="1"/>
    <row r="5486" ht="14.1" customHeight="1"/>
    <row r="5487" ht="14.1" customHeight="1"/>
    <row r="5488" ht="14.1" customHeight="1"/>
    <row r="5489" ht="14.1" customHeight="1"/>
    <row r="5490" ht="14.1" customHeight="1"/>
    <row r="5491" ht="14.1" customHeight="1"/>
    <row r="5492" ht="14.1" customHeight="1"/>
    <row r="5493" ht="14.1" customHeight="1"/>
    <row r="5494" ht="14.1" customHeight="1"/>
    <row r="5495" ht="14.1" customHeight="1"/>
    <row r="5496" ht="14.1" customHeight="1"/>
    <row r="5497" ht="14.1" customHeight="1"/>
    <row r="5498" ht="14.1" customHeight="1"/>
    <row r="5499" ht="14.1" customHeight="1"/>
    <row r="5500" ht="14.1" customHeight="1"/>
    <row r="5501" ht="14.1" customHeight="1"/>
    <row r="5502" ht="14.1" customHeight="1"/>
    <row r="5503" ht="14.1" customHeight="1"/>
    <row r="5504" ht="14.1" customHeight="1"/>
    <row r="5505" ht="14.1" customHeight="1"/>
    <row r="5506" ht="14.1" customHeight="1"/>
    <row r="5507" ht="14.1" customHeight="1"/>
    <row r="5508" ht="14.1" customHeight="1"/>
    <row r="5509" ht="14.1" customHeight="1"/>
    <row r="5510" ht="14.1" customHeight="1"/>
    <row r="5511" ht="14.1" customHeight="1"/>
    <row r="5512" ht="14.1" customHeight="1"/>
    <row r="5513" ht="14.1" customHeight="1"/>
    <row r="5514" ht="14.1" customHeight="1"/>
    <row r="5515" ht="14.1" customHeight="1"/>
    <row r="5516" ht="14.1" customHeight="1"/>
    <row r="5517" ht="14.1" customHeight="1"/>
    <row r="5518" ht="14.1" customHeight="1"/>
    <row r="5519" ht="14.1" customHeight="1"/>
    <row r="5520" ht="14.1" customHeight="1"/>
    <row r="5521" ht="14.1" customHeight="1"/>
    <row r="5522" ht="14.1" customHeight="1"/>
    <row r="5523" ht="14.1" customHeight="1"/>
    <row r="5524" ht="14.1" customHeight="1"/>
    <row r="5525" ht="14.1" customHeight="1"/>
    <row r="5526" ht="14.1" customHeight="1"/>
    <row r="5527" ht="14.1" customHeight="1"/>
    <row r="5528" ht="14.1" customHeight="1"/>
    <row r="5529" ht="14.1" customHeight="1"/>
    <row r="5530" ht="14.1" customHeight="1"/>
    <row r="5531" ht="14.1" customHeight="1"/>
    <row r="5532" ht="14.1" customHeight="1"/>
    <row r="5533" ht="14.1" customHeight="1"/>
    <row r="5534" ht="14.1" customHeight="1"/>
    <row r="5535" ht="14.1" customHeight="1"/>
    <row r="5536" ht="14.1" customHeight="1"/>
    <row r="5537" ht="14.1" customHeight="1"/>
    <row r="5538" ht="14.1" customHeight="1"/>
    <row r="5539" ht="14.1" customHeight="1"/>
    <row r="5540" ht="14.1" customHeight="1"/>
    <row r="5541" ht="14.1" customHeight="1"/>
    <row r="5542" ht="14.1" customHeight="1"/>
    <row r="5543" ht="14.1" customHeight="1"/>
    <row r="5544" ht="14.1" customHeight="1"/>
    <row r="5545" ht="14.1" customHeight="1"/>
    <row r="5546" ht="14.1" customHeight="1"/>
    <row r="5547" ht="14.1" customHeight="1"/>
    <row r="5548" ht="14.1" customHeight="1"/>
    <row r="5549" ht="14.1" customHeight="1"/>
    <row r="5550" ht="14.1" customHeight="1"/>
    <row r="5551" ht="14.1" customHeight="1"/>
    <row r="5552" ht="14.1" customHeight="1"/>
    <row r="5553" ht="14.1" customHeight="1"/>
    <row r="5554" ht="14.1" customHeight="1"/>
    <row r="5555" ht="14.1" customHeight="1"/>
    <row r="5556" ht="14.1" customHeight="1"/>
    <row r="5557" ht="14.1" customHeight="1"/>
    <row r="5558" ht="14.1" customHeight="1"/>
    <row r="5559" ht="14.1" customHeight="1"/>
    <row r="5560" ht="14.1" customHeight="1"/>
    <row r="5561" ht="14.1" customHeight="1"/>
    <row r="5562" ht="14.1" customHeight="1"/>
    <row r="5563" ht="14.1" customHeight="1"/>
    <row r="5564" ht="14.1" customHeight="1"/>
    <row r="5565" ht="14.1" customHeight="1"/>
    <row r="5566" ht="14.1" customHeight="1"/>
    <row r="5567" ht="14.1" customHeight="1"/>
    <row r="5568" ht="14.1" customHeight="1"/>
    <row r="5569" ht="14.1" customHeight="1"/>
    <row r="5570" ht="14.1" customHeight="1"/>
    <row r="5571" ht="14.1" customHeight="1"/>
    <row r="5572" ht="14.1" customHeight="1"/>
    <row r="5573" ht="14.1" customHeight="1"/>
    <row r="5574" ht="14.1" customHeight="1"/>
    <row r="5575" ht="14.1" customHeight="1"/>
    <row r="5576" ht="14.1" customHeight="1"/>
    <row r="5577" ht="14.1" customHeight="1"/>
    <row r="5578" ht="14.1" customHeight="1"/>
    <row r="5579" ht="14.1" customHeight="1"/>
    <row r="5580" ht="14.1" customHeight="1"/>
    <row r="5581" ht="14.1" customHeight="1"/>
    <row r="5582" ht="14.1" customHeight="1"/>
    <row r="5583" ht="14.1" customHeight="1"/>
    <row r="5584" ht="14.1" customHeight="1"/>
    <row r="5585" ht="14.1" customHeight="1"/>
    <row r="5586" ht="14.1" customHeight="1"/>
    <row r="5587" ht="14.1" customHeight="1"/>
    <row r="5588" ht="14.1" customHeight="1"/>
    <row r="5589" ht="14.1" customHeight="1"/>
    <row r="5590" ht="14.1" customHeight="1"/>
    <row r="5591" ht="14.1" customHeight="1"/>
    <row r="5592" ht="14.1" customHeight="1"/>
    <row r="5593" ht="14.1" customHeight="1"/>
    <row r="5594" ht="14.1" customHeight="1"/>
    <row r="5595" ht="14.1" customHeight="1"/>
    <row r="5596" ht="14.1" customHeight="1"/>
    <row r="5597" ht="14.1" customHeight="1"/>
    <row r="5598" ht="14.1" customHeight="1"/>
    <row r="5599" ht="14.1" customHeight="1"/>
    <row r="5600" ht="14.1" customHeight="1"/>
    <row r="5601" ht="14.1" customHeight="1"/>
    <row r="5602" ht="14.1" customHeight="1"/>
    <row r="5603" ht="14.1" customHeight="1"/>
    <row r="5604" ht="14.1" customHeight="1"/>
    <row r="5605" ht="14.1" customHeight="1"/>
    <row r="5606" ht="14.1" customHeight="1"/>
    <row r="5607" ht="14.1" customHeight="1"/>
    <row r="5608" ht="14.1" customHeight="1"/>
    <row r="5609" ht="14.1" customHeight="1"/>
    <row r="5610" ht="14.1" customHeight="1"/>
    <row r="5611" ht="14.1" customHeight="1"/>
    <row r="5612" ht="14.1" customHeight="1"/>
    <row r="5613" ht="14.1" customHeight="1"/>
    <row r="5614" ht="14.1" customHeight="1"/>
    <row r="5615" ht="14.1" customHeight="1"/>
    <row r="5616" ht="14.1" customHeight="1"/>
    <row r="5617" ht="14.1" customHeight="1"/>
    <row r="5618" ht="14.1" customHeight="1"/>
    <row r="5619" ht="14.1" customHeight="1"/>
    <row r="5620" ht="14.1" customHeight="1"/>
    <row r="5621" ht="14.1" customHeight="1"/>
    <row r="5622" ht="14.1" customHeight="1"/>
    <row r="5623" ht="14.1" customHeight="1"/>
    <row r="5624" ht="14.1" customHeight="1"/>
    <row r="5625" ht="14.1" customHeight="1"/>
    <row r="5626" ht="14.1" customHeight="1"/>
    <row r="5627" ht="14.1" customHeight="1"/>
    <row r="5628" ht="14.1" customHeight="1"/>
    <row r="5629" ht="14.1" customHeight="1"/>
    <row r="5630" ht="14.1" customHeight="1"/>
    <row r="5631" ht="14.1" customHeight="1"/>
    <row r="5632" ht="14.1" customHeight="1"/>
    <row r="5633" ht="14.1" customHeight="1"/>
    <row r="5634" ht="14.1" customHeight="1"/>
    <row r="5635" ht="14.1" customHeight="1"/>
    <row r="5636" ht="14.1" customHeight="1"/>
    <row r="5637" ht="14.1" customHeight="1"/>
    <row r="5638" ht="14.1" customHeight="1"/>
    <row r="5639" ht="14.1" customHeight="1"/>
    <row r="5640" ht="14.1" customHeight="1"/>
    <row r="5641" ht="14.1" customHeight="1"/>
    <row r="5642" ht="14.1" customHeight="1"/>
    <row r="5643" ht="14.1" customHeight="1"/>
    <row r="5644" ht="14.1" customHeight="1"/>
    <row r="5645" ht="14.1" customHeight="1"/>
    <row r="5646" ht="14.1" customHeight="1"/>
    <row r="5647" ht="14.1" customHeight="1"/>
    <row r="5648" ht="14.1" customHeight="1"/>
    <row r="5649" ht="14.1" customHeight="1"/>
    <row r="5650" ht="14.1" customHeight="1"/>
    <row r="5651" ht="14.1" customHeight="1"/>
    <row r="5652" ht="14.1" customHeight="1"/>
    <row r="5653" ht="14.1" customHeight="1"/>
    <row r="5654" ht="14.1" customHeight="1"/>
    <row r="5655" ht="14.1" customHeight="1"/>
    <row r="5656" ht="14.1" customHeight="1"/>
    <row r="5657" ht="14.1" customHeight="1"/>
    <row r="5658" ht="14.1" customHeight="1"/>
    <row r="5659" ht="14.1" customHeight="1"/>
    <row r="5660" ht="14.1" customHeight="1"/>
    <row r="5661" ht="14.1" customHeight="1"/>
    <row r="5662" ht="14.1" customHeight="1"/>
    <row r="5663" ht="14.1" customHeight="1"/>
    <row r="5664" ht="14.1" customHeight="1"/>
    <row r="5665" ht="14.1" customHeight="1"/>
    <row r="5666" ht="14.1" customHeight="1"/>
    <row r="5667" ht="14.1" customHeight="1"/>
    <row r="5668" ht="14.1" customHeight="1"/>
    <row r="5669" ht="14.1" customHeight="1"/>
    <row r="5670" ht="14.1" customHeight="1"/>
    <row r="5671" ht="14.1" customHeight="1"/>
    <row r="5672" ht="14.1" customHeight="1"/>
    <row r="5673" ht="14.1" customHeight="1"/>
    <row r="5674" ht="14.1" customHeight="1"/>
    <row r="5675" ht="14.1" customHeight="1"/>
    <row r="5676" ht="14.1" customHeight="1"/>
    <row r="5677" ht="14.1" customHeight="1"/>
    <row r="5678" ht="14.1" customHeight="1"/>
    <row r="5679" ht="14.1" customHeight="1"/>
    <row r="5680" ht="14.1" customHeight="1"/>
    <row r="5681" ht="14.1" customHeight="1"/>
    <row r="5682" ht="14.1" customHeight="1"/>
    <row r="5683" ht="14.1" customHeight="1"/>
    <row r="5684" ht="14.1" customHeight="1"/>
    <row r="5685" ht="14.1" customHeight="1"/>
    <row r="5686" ht="14.1" customHeight="1"/>
    <row r="5687" ht="14.1" customHeight="1"/>
    <row r="5688" ht="14.1" customHeight="1"/>
    <row r="5689" ht="14.1" customHeight="1"/>
    <row r="5690" ht="14.1" customHeight="1"/>
    <row r="5691" ht="14.1" customHeight="1"/>
    <row r="5692" ht="14.1" customHeight="1"/>
    <row r="5693" ht="14.1" customHeight="1"/>
    <row r="5694" ht="14.1" customHeight="1"/>
    <row r="5695" ht="14.1" customHeight="1"/>
    <row r="5696" ht="14.1" customHeight="1"/>
    <row r="5697" ht="14.1" customHeight="1"/>
    <row r="5698" ht="14.1" customHeight="1"/>
    <row r="5699" ht="14.1" customHeight="1"/>
    <row r="5700" ht="14.1" customHeight="1"/>
    <row r="5701" ht="14.1" customHeight="1"/>
    <row r="5702" ht="14.1" customHeight="1"/>
    <row r="5703" ht="14.1" customHeight="1"/>
    <row r="5704" ht="14.1" customHeight="1"/>
    <row r="5705" ht="14.1" customHeight="1"/>
    <row r="5706" ht="14.1" customHeight="1"/>
    <row r="5707" ht="14.1" customHeight="1"/>
    <row r="5708" ht="14.1" customHeight="1"/>
    <row r="5709" ht="14.1" customHeight="1"/>
    <row r="5710" ht="14.1" customHeight="1"/>
    <row r="5711" ht="14.1" customHeight="1"/>
    <row r="5712" ht="14.1" customHeight="1"/>
    <row r="5713" ht="14.1" customHeight="1"/>
    <row r="5714" ht="14.1" customHeight="1"/>
    <row r="5715" ht="14.1" customHeight="1"/>
    <row r="5716" ht="14.1" customHeight="1"/>
    <row r="5717" ht="14.1" customHeight="1"/>
    <row r="5718" ht="14.1" customHeight="1"/>
    <row r="5719" ht="14.1" customHeight="1"/>
    <row r="5720" ht="14.1" customHeight="1"/>
    <row r="5721" ht="14.1" customHeight="1"/>
    <row r="5722" ht="14.1" customHeight="1"/>
    <row r="5723" ht="14.1" customHeight="1"/>
    <row r="5724" ht="14.1" customHeight="1"/>
    <row r="5725" ht="14.1" customHeight="1"/>
    <row r="5726" ht="14.1" customHeight="1"/>
    <row r="5727" ht="14.1" customHeight="1"/>
    <row r="5728" ht="14.1" customHeight="1"/>
    <row r="5729" ht="14.1" customHeight="1"/>
    <row r="5730" ht="14.1" customHeight="1"/>
    <row r="5731" ht="14.1" customHeight="1"/>
    <row r="5732" ht="14.1" customHeight="1"/>
    <row r="5733" ht="14.1" customHeight="1"/>
    <row r="5734" ht="14.1" customHeight="1"/>
    <row r="5735" ht="14.1" customHeight="1"/>
    <row r="5736" ht="14.1" customHeight="1"/>
    <row r="5737" ht="14.1" customHeight="1"/>
    <row r="5738" ht="14.1" customHeight="1"/>
    <row r="5739" ht="14.1" customHeight="1"/>
    <row r="5740" ht="14.1" customHeight="1"/>
    <row r="5741" ht="14.1" customHeight="1"/>
    <row r="5742" ht="14.1" customHeight="1"/>
    <row r="5743" ht="14.1" customHeight="1"/>
    <row r="5744" ht="14.1" customHeight="1"/>
    <row r="5745" ht="14.1" customHeight="1"/>
    <row r="5746" ht="14.1" customHeight="1"/>
    <row r="5747" ht="14.1" customHeight="1"/>
    <row r="5748" ht="14.1" customHeight="1"/>
    <row r="5749" ht="14.1" customHeight="1"/>
    <row r="5750" ht="14.1" customHeight="1"/>
    <row r="5751" ht="14.1" customHeight="1"/>
    <row r="5752" ht="14.1" customHeight="1"/>
    <row r="5753" ht="14.1" customHeight="1"/>
    <row r="5754" ht="14.1" customHeight="1"/>
    <row r="5755" ht="14.1" customHeight="1"/>
    <row r="5756" ht="14.1" customHeight="1"/>
    <row r="5757" ht="14.1" customHeight="1"/>
    <row r="5758" ht="14.1" customHeight="1"/>
    <row r="5759" ht="14.1" customHeight="1"/>
    <row r="5760" ht="14.1" customHeight="1"/>
    <row r="5761" ht="14.1" customHeight="1"/>
    <row r="5762" ht="14.1" customHeight="1"/>
    <row r="5763" ht="14.1" customHeight="1"/>
    <row r="5764" ht="14.1" customHeight="1"/>
    <row r="5765" ht="14.1" customHeight="1"/>
    <row r="5766" ht="14.1" customHeight="1"/>
    <row r="5767" ht="14.1" customHeight="1"/>
    <row r="5768" ht="14.1" customHeight="1"/>
    <row r="5769" ht="14.1" customHeight="1"/>
    <row r="5770" ht="14.1" customHeight="1"/>
    <row r="5771" ht="14.1" customHeight="1"/>
    <row r="5772" ht="14.1" customHeight="1"/>
    <row r="5773" ht="14.1" customHeight="1"/>
    <row r="5774" ht="14.1" customHeight="1"/>
    <row r="5775" ht="14.1" customHeight="1"/>
    <row r="5776" ht="14.1" customHeight="1"/>
    <row r="5777" ht="14.1" customHeight="1"/>
    <row r="5778" ht="14.1" customHeight="1"/>
    <row r="5779" ht="14.1" customHeight="1"/>
    <row r="5780" ht="14.1" customHeight="1"/>
    <row r="5781" ht="14.1" customHeight="1"/>
    <row r="5782" ht="14.1" customHeight="1"/>
    <row r="5783" ht="14.1" customHeight="1"/>
    <row r="5784" ht="14.1" customHeight="1"/>
    <row r="5785" ht="14.1" customHeight="1"/>
    <row r="5786" ht="14.1" customHeight="1"/>
    <row r="5787" ht="14.1" customHeight="1"/>
    <row r="5788" ht="14.1" customHeight="1"/>
    <row r="5789" ht="14.1" customHeight="1"/>
    <row r="5790" ht="14.1" customHeight="1"/>
    <row r="5791" ht="14.1" customHeight="1"/>
    <row r="5792" ht="14.1" customHeight="1"/>
    <row r="5793" ht="14.1" customHeight="1"/>
    <row r="5794" ht="14.1" customHeight="1"/>
    <row r="5795" ht="14.1" customHeight="1"/>
    <row r="5796" ht="14.1" customHeight="1"/>
    <row r="5797" ht="14.1" customHeight="1"/>
    <row r="5798" ht="14.1" customHeight="1"/>
    <row r="5799" ht="14.1" customHeight="1"/>
    <row r="5800" ht="14.1" customHeight="1"/>
    <row r="5801" ht="14.1" customHeight="1"/>
    <row r="5802" ht="14.1" customHeight="1"/>
    <row r="5803" ht="14.1" customHeight="1"/>
    <row r="5804" ht="14.1" customHeight="1"/>
    <row r="5805" ht="14.1" customHeight="1"/>
    <row r="5806" ht="14.1" customHeight="1"/>
    <row r="5807" ht="14.1" customHeight="1"/>
    <row r="5808" ht="14.1" customHeight="1"/>
    <row r="5809" ht="14.1" customHeight="1"/>
    <row r="5810" ht="14.1" customHeight="1"/>
    <row r="5811" ht="14.1" customHeight="1"/>
    <row r="5812" ht="14.1" customHeight="1"/>
    <row r="5813" ht="14.1" customHeight="1"/>
    <row r="5814" ht="14.1" customHeight="1"/>
    <row r="5815" ht="14.1" customHeight="1"/>
    <row r="5816" ht="14.1" customHeight="1"/>
    <row r="5817" ht="14.1" customHeight="1"/>
    <row r="5818" ht="14.1" customHeight="1"/>
    <row r="5819" ht="14.1" customHeight="1"/>
    <row r="5820" ht="14.1" customHeight="1"/>
    <row r="5821" ht="14.1" customHeight="1"/>
    <row r="5822" ht="14.1" customHeight="1"/>
    <row r="5823" ht="14.1" customHeight="1"/>
    <row r="5824" ht="14.1" customHeight="1"/>
    <row r="5825" ht="14.1" customHeight="1"/>
    <row r="5826" ht="14.1" customHeight="1"/>
    <row r="5827" ht="14.1" customHeight="1"/>
    <row r="5828" ht="14.1" customHeight="1"/>
    <row r="5829" ht="14.1" customHeight="1"/>
    <row r="5830" ht="14.1" customHeight="1"/>
    <row r="5831" ht="14.1" customHeight="1"/>
    <row r="5832" ht="14.1" customHeight="1"/>
    <row r="5833" ht="14.1" customHeight="1"/>
    <row r="5834" ht="14.1" customHeight="1"/>
    <row r="5835" ht="14.1" customHeight="1"/>
    <row r="5836" ht="14.1" customHeight="1"/>
    <row r="5837" ht="14.1" customHeight="1"/>
    <row r="5838" ht="14.1" customHeight="1"/>
    <row r="5839" ht="14.1" customHeight="1"/>
    <row r="5840" ht="14.1" customHeight="1"/>
    <row r="5841" ht="14.1" customHeight="1"/>
    <row r="5842" ht="14.1" customHeight="1"/>
    <row r="5843" ht="14.1" customHeight="1"/>
    <row r="5844" ht="14.1" customHeight="1"/>
    <row r="5845" ht="14.1" customHeight="1"/>
    <row r="5846" ht="14.1" customHeight="1"/>
    <row r="5847" ht="14.1" customHeight="1"/>
    <row r="5848" ht="14.1" customHeight="1"/>
    <row r="5849" ht="14.1" customHeight="1"/>
    <row r="5850" ht="14.1" customHeight="1"/>
    <row r="5851" ht="14.1" customHeight="1"/>
    <row r="5852" ht="14.1" customHeight="1"/>
    <row r="5853" ht="14.1" customHeight="1"/>
    <row r="5854" ht="14.1" customHeight="1"/>
    <row r="5855" ht="14.1" customHeight="1"/>
    <row r="5856" ht="14.1" customHeight="1"/>
    <row r="5857" ht="14.1" customHeight="1"/>
    <row r="5858" ht="14.1" customHeight="1"/>
    <row r="5859" ht="14.1" customHeight="1"/>
    <row r="5860" ht="14.1" customHeight="1"/>
    <row r="5861" ht="14.1" customHeight="1"/>
    <row r="5862" ht="14.1" customHeight="1"/>
    <row r="5863" ht="14.1" customHeight="1"/>
    <row r="5864" ht="14.1" customHeight="1"/>
    <row r="5865" ht="14.1" customHeight="1"/>
    <row r="5866" ht="14.1" customHeight="1"/>
    <row r="5867" ht="14.1" customHeight="1"/>
    <row r="5868" ht="14.1" customHeight="1"/>
    <row r="5869" ht="14.1" customHeight="1"/>
    <row r="5870" ht="14.1" customHeight="1"/>
    <row r="5871" ht="14.1" customHeight="1"/>
    <row r="5872" ht="14.1" customHeight="1"/>
    <row r="5873" ht="14.1" customHeight="1"/>
    <row r="5874" ht="14.1" customHeight="1"/>
    <row r="5875" ht="14.1" customHeight="1"/>
    <row r="5876" ht="14.1" customHeight="1"/>
    <row r="5877" ht="14.1" customHeight="1"/>
    <row r="5878" ht="14.1" customHeight="1"/>
    <row r="5879" ht="14.1" customHeight="1"/>
    <row r="5880" ht="14.1" customHeight="1"/>
    <row r="5881" ht="14.1" customHeight="1"/>
    <row r="5882" ht="14.1" customHeight="1"/>
    <row r="5883" ht="14.1" customHeight="1"/>
    <row r="5884" ht="14.1" customHeight="1"/>
    <row r="5885" ht="14.1" customHeight="1"/>
    <row r="5886" ht="14.1" customHeight="1"/>
    <row r="5887" ht="14.1" customHeight="1"/>
    <row r="5888" ht="14.1" customHeight="1"/>
    <row r="5889" ht="14.1" customHeight="1"/>
    <row r="5890" ht="14.1" customHeight="1"/>
    <row r="5891" ht="14.1" customHeight="1"/>
    <row r="5892" ht="14.1" customHeight="1"/>
    <row r="5893" ht="14.1" customHeight="1"/>
    <row r="5894" ht="14.1" customHeight="1"/>
    <row r="5895" ht="14.1" customHeight="1"/>
    <row r="5896" ht="14.1" customHeight="1"/>
    <row r="5897" ht="14.1" customHeight="1"/>
    <row r="5898" ht="14.1" customHeight="1"/>
    <row r="5899" ht="14.1" customHeight="1"/>
    <row r="5900" ht="14.1" customHeight="1"/>
    <row r="5901" ht="14.1" customHeight="1"/>
    <row r="5902" ht="14.1" customHeight="1"/>
    <row r="5903" ht="14.1" customHeight="1"/>
    <row r="5904" ht="14.1" customHeight="1"/>
    <row r="5905" ht="14.1" customHeight="1"/>
    <row r="5906" ht="14.1" customHeight="1"/>
    <row r="5907" ht="14.1" customHeight="1"/>
    <row r="5908" ht="14.1" customHeight="1"/>
    <row r="5909" ht="14.1" customHeight="1"/>
    <row r="5910" ht="14.1" customHeight="1"/>
    <row r="5911" ht="14.1" customHeight="1"/>
    <row r="5912" ht="14.1" customHeight="1"/>
    <row r="5913" ht="14.1" customHeight="1"/>
    <row r="5914" ht="14.1" customHeight="1"/>
    <row r="5915" ht="14.1" customHeight="1"/>
    <row r="5916" ht="14.1" customHeight="1"/>
    <row r="5917" ht="14.1" customHeight="1"/>
    <row r="5918" ht="14.1" customHeight="1"/>
    <row r="5919" ht="14.1" customHeight="1"/>
    <row r="5920" ht="14.1" customHeight="1"/>
    <row r="5921" ht="14.1" customHeight="1"/>
    <row r="5922" ht="14.1" customHeight="1"/>
    <row r="5923" ht="14.1" customHeight="1"/>
    <row r="5924" ht="14.1" customHeight="1"/>
    <row r="5925" ht="14.1" customHeight="1"/>
    <row r="5926" ht="14.1" customHeight="1"/>
    <row r="5927" ht="14.1" customHeight="1"/>
    <row r="5928" ht="14.1" customHeight="1"/>
    <row r="5929" ht="14.1" customHeight="1"/>
    <row r="5930" ht="14.1" customHeight="1"/>
    <row r="5931" ht="14.1" customHeight="1"/>
    <row r="5932" ht="14.1" customHeight="1"/>
    <row r="5933" ht="14.1" customHeight="1"/>
    <row r="5934" ht="14.1" customHeight="1"/>
    <row r="5935" ht="14.1" customHeight="1"/>
    <row r="5936" ht="14.1" customHeight="1"/>
    <row r="5937" ht="14.1" customHeight="1"/>
    <row r="5938" ht="14.1" customHeight="1"/>
    <row r="5939" ht="14.1" customHeight="1"/>
    <row r="5940" ht="14.1" customHeight="1"/>
    <row r="5941" ht="14.1" customHeight="1"/>
    <row r="5942" ht="14.1" customHeight="1"/>
    <row r="5943" ht="14.1" customHeight="1"/>
    <row r="5944" ht="14.1" customHeight="1"/>
    <row r="5945" ht="14.1" customHeight="1"/>
    <row r="5946" ht="14.1" customHeight="1"/>
    <row r="5947" ht="14.1" customHeight="1"/>
    <row r="5948" ht="14.1" customHeight="1"/>
    <row r="5949" ht="14.1" customHeight="1"/>
    <row r="5950" ht="14.1" customHeight="1"/>
    <row r="5951" ht="14.1" customHeight="1"/>
    <row r="5952" ht="14.1" customHeight="1"/>
    <row r="5953" ht="14.1" customHeight="1"/>
    <row r="5954" ht="14.1" customHeight="1"/>
    <row r="5955" ht="14.1" customHeight="1"/>
    <row r="5956" ht="14.1" customHeight="1"/>
    <row r="5957" ht="14.1" customHeight="1"/>
    <row r="5958" ht="14.1" customHeight="1"/>
    <row r="5959" ht="14.1" customHeight="1"/>
    <row r="5960" ht="14.1" customHeight="1"/>
    <row r="5961" ht="14.1" customHeight="1"/>
    <row r="5962" ht="14.1" customHeight="1"/>
    <row r="5963" ht="14.1" customHeight="1"/>
    <row r="5964" ht="14.1" customHeight="1"/>
    <row r="5965" ht="14.1" customHeight="1"/>
    <row r="5966" ht="14.1" customHeight="1"/>
    <row r="5967" ht="14.1" customHeight="1"/>
    <row r="5968" ht="14.1" customHeight="1"/>
    <row r="5969" ht="14.1" customHeight="1"/>
    <row r="5970" ht="14.1" customHeight="1"/>
    <row r="5971" ht="14.1" customHeight="1"/>
    <row r="5972" ht="14.1" customHeight="1"/>
    <row r="5973" ht="14.1" customHeight="1"/>
    <row r="5974" ht="14.1" customHeight="1"/>
    <row r="5975" ht="14.1" customHeight="1"/>
    <row r="5976" ht="14.1" customHeight="1"/>
    <row r="5977" ht="14.1" customHeight="1"/>
    <row r="5978" ht="14.1" customHeight="1"/>
    <row r="5979" ht="14.1" customHeight="1"/>
    <row r="5980" ht="14.1" customHeight="1"/>
    <row r="5981" ht="14.1" customHeight="1"/>
    <row r="5982" ht="14.1" customHeight="1"/>
    <row r="5983" ht="14.1" customHeight="1"/>
    <row r="5984" ht="14.1" customHeight="1"/>
    <row r="5985" ht="14.1" customHeight="1"/>
    <row r="5986" ht="14.1" customHeight="1"/>
    <row r="5987" ht="14.1" customHeight="1"/>
    <row r="5988" ht="14.1" customHeight="1"/>
    <row r="5989" ht="14.1" customHeight="1"/>
    <row r="5990" ht="14.1" customHeight="1"/>
    <row r="5991" ht="14.1" customHeight="1"/>
    <row r="5992" ht="14.1" customHeight="1"/>
    <row r="5993" ht="14.1" customHeight="1"/>
    <row r="5994" ht="14.1" customHeight="1"/>
    <row r="5995" ht="14.1" customHeight="1"/>
    <row r="5996" ht="14.1" customHeight="1"/>
    <row r="5997" ht="14.1" customHeight="1"/>
    <row r="5998" ht="14.1" customHeight="1"/>
    <row r="5999" ht="14.1" customHeight="1"/>
    <row r="6000" ht="14.1" customHeight="1"/>
    <row r="6001" ht="14.1" customHeight="1"/>
    <row r="6002" ht="14.1" customHeight="1"/>
    <row r="6003" ht="14.1" customHeight="1"/>
    <row r="6004" ht="14.1" customHeight="1"/>
    <row r="6005" ht="14.1" customHeight="1"/>
    <row r="6006" ht="14.1" customHeight="1"/>
    <row r="6007" ht="14.1" customHeight="1"/>
    <row r="6008" ht="14.1" customHeight="1"/>
    <row r="6009" ht="14.1" customHeight="1"/>
    <row r="6010" ht="14.1" customHeight="1"/>
    <row r="6011" ht="14.1" customHeight="1"/>
    <row r="6012" ht="14.1" customHeight="1"/>
    <row r="6013" ht="14.1" customHeight="1"/>
    <row r="6014" ht="14.1" customHeight="1"/>
    <row r="6015" ht="14.1" customHeight="1"/>
    <row r="6016" ht="14.1" customHeight="1"/>
    <row r="6017" ht="14.1" customHeight="1"/>
    <row r="6018" ht="14.1" customHeight="1"/>
    <row r="6019" ht="14.1" customHeight="1"/>
    <row r="6020" ht="14.1" customHeight="1"/>
    <row r="6021" ht="14.1" customHeight="1"/>
    <row r="6022" ht="14.1" customHeight="1"/>
    <row r="6023" ht="14.1" customHeight="1"/>
    <row r="6024" ht="14.1" customHeight="1"/>
    <row r="6025" ht="14.1" customHeight="1"/>
    <row r="6026" ht="14.1" customHeight="1"/>
    <row r="6027" ht="14.1" customHeight="1"/>
    <row r="6028" ht="14.1" customHeight="1"/>
    <row r="6029" ht="14.1" customHeight="1"/>
    <row r="6030" ht="14.1" customHeight="1"/>
    <row r="6031" ht="14.1" customHeight="1"/>
    <row r="6032" ht="14.1" customHeight="1"/>
    <row r="6033" ht="14.1" customHeight="1"/>
    <row r="6034" ht="14.1" customHeight="1"/>
    <row r="6035" ht="14.1" customHeight="1"/>
    <row r="6036" ht="14.1" customHeight="1"/>
    <row r="6037" ht="14.1" customHeight="1"/>
    <row r="6038" ht="14.1" customHeight="1"/>
    <row r="6039" ht="14.1" customHeight="1"/>
    <row r="6040" ht="14.1" customHeight="1"/>
    <row r="6041" ht="14.1" customHeight="1"/>
    <row r="6042" ht="14.1" customHeight="1"/>
    <row r="6043" ht="14.1" customHeight="1"/>
    <row r="6044" ht="14.1" customHeight="1"/>
    <row r="6045" ht="14.1" customHeight="1"/>
    <row r="6046" ht="14.1" customHeight="1"/>
    <row r="6047" ht="14.1" customHeight="1"/>
    <row r="6048" ht="14.1" customHeight="1"/>
    <row r="6049" ht="14.1" customHeight="1"/>
    <row r="6050" ht="14.1" customHeight="1"/>
    <row r="6051" ht="14.1" customHeight="1"/>
    <row r="6052" ht="14.1" customHeight="1"/>
    <row r="6053" ht="14.1" customHeight="1"/>
    <row r="6054" ht="14.1" customHeight="1"/>
    <row r="6055" ht="14.1" customHeight="1"/>
    <row r="6056" ht="14.1" customHeight="1"/>
    <row r="6057" ht="14.1" customHeight="1"/>
    <row r="6058" ht="14.1" customHeight="1"/>
    <row r="6059" ht="14.1" customHeight="1"/>
    <row r="6060" ht="14.1" customHeight="1"/>
    <row r="6061" ht="14.1" customHeight="1"/>
    <row r="6062" ht="14.1" customHeight="1"/>
    <row r="6063" ht="14.1" customHeight="1"/>
    <row r="6064" ht="14.1" customHeight="1"/>
    <row r="6065" ht="14.1" customHeight="1"/>
    <row r="6066" ht="14.1" customHeight="1"/>
    <row r="6067" ht="14.1" customHeight="1"/>
    <row r="6068" ht="14.1" customHeight="1"/>
    <row r="6069" ht="14.1" customHeight="1"/>
    <row r="6070" ht="14.1" customHeight="1"/>
    <row r="6071" ht="14.1" customHeight="1"/>
    <row r="6072" ht="14.1" customHeight="1"/>
    <row r="6073" ht="14.1" customHeight="1"/>
    <row r="6074" ht="14.1" customHeight="1"/>
    <row r="6075" ht="14.1" customHeight="1"/>
    <row r="6076" ht="14.1" customHeight="1"/>
    <row r="6077" ht="14.1" customHeight="1"/>
    <row r="6078" ht="14.1" customHeight="1"/>
    <row r="6079" ht="14.1" customHeight="1"/>
    <row r="6080" ht="14.1" customHeight="1"/>
    <row r="6081" ht="14.1" customHeight="1"/>
    <row r="6082" ht="14.1" customHeight="1"/>
    <row r="6083" ht="14.1" customHeight="1"/>
    <row r="6084" ht="14.1" customHeight="1"/>
    <row r="6085" ht="14.1" customHeight="1"/>
    <row r="6086" ht="14.1" customHeight="1"/>
    <row r="6087" ht="14.1" customHeight="1"/>
    <row r="6088" ht="14.1" customHeight="1"/>
    <row r="6089" ht="14.1" customHeight="1"/>
    <row r="6090" ht="14.1" customHeight="1"/>
    <row r="6091" ht="14.1" customHeight="1"/>
    <row r="6092" ht="14.1" customHeight="1"/>
    <row r="6093" ht="14.1" customHeight="1"/>
    <row r="6094" ht="14.1" customHeight="1"/>
    <row r="6095" ht="14.1" customHeight="1"/>
    <row r="6096" ht="14.1" customHeight="1"/>
    <row r="6097" ht="14.1" customHeight="1"/>
    <row r="6098" ht="14.1" customHeight="1"/>
    <row r="6099" ht="14.1" customHeight="1"/>
    <row r="6100" ht="14.1" customHeight="1"/>
    <row r="6101" ht="14.1" customHeight="1"/>
    <row r="6102" ht="14.1" customHeight="1"/>
    <row r="6103" ht="14.1" customHeight="1"/>
    <row r="6104" ht="14.1" customHeight="1"/>
    <row r="6105" ht="14.1" customHeight="1"/>
    <row r="6106" ht="14.1" customHeight="1"/>
    <row r="6107" ht="14.1" customHeight="1"/>
    <row r="6108" ht="14.1" customHeight="1"/>
    <row r="6109" ht="14.1" customHeight="1"/>
    <row r="6110" ht="14.1" customHeight="1"/>
    <row r="6111" ht="14.1" customHeight="1"/>
    <row r="6112" ht="14.1" customHeight="1"/>
    <row r="6113" ht="14.1" customHeight="1"/>
    <row r="6114" ht="14.1" customHeight="1"/>
    <row r="6115" ht="14.1" customHeight="1"/>
    <row r="6116" ht="14.1" customHeight="1"/>
    <row r="6117" ht="14.1" customHeight="1"/>
    <row r="6118" ht="14.1" customHeight="1"/>
    <row r="6119" ht="14.1" customHeight="1"/>
    <row r="6120" ht="14.1" customHeight="1"/>
    <row r="6121" ht="14.1" customHeight="1"/>
    <row r="6122" ht="14.1" customHeight="1"/>
    <row r="6123" ht="14.1" customHeight="1"/>
    <row r="6124" ht="14.1" customHeight="1"/>
    <row r="6125" ht="14.1" customHeight="1"/>
    <row r="6126" ht="14.1" customHeight="1"/>
    <row r="6127" ht="14.1" customHeight="1"/>
    <row r="6128" ht="14.1" customHeight="1"/>
    <row r="6129" ht="14.1" customHeight="1"/>
    <row r="6130" ht="14.1" customHeight="1"/>
    <row r="6131" ht="14.1" customHeight="1"/>
    <row r="6132" ht="14.1" customHeight="1"/>
    <row r="6133" ht="14.1" customHeight="1"/>
    <row r="6134" ht="14.1" customHeight="1"/>
    <row r="6135" ht="14.1" customHeight="1"/>
    <row r="6136" ht="14.1" customHeight="1"/>
    <row r="6137" ht="14.1" customHeight="1"/>
    <row r="6138" ht="14.1" customHeight="1"/>
    <row r="6139" ht="14.1" customHeight="1"/>
    <row r="6140" ht="14.1" customHeight="1"/>
    <row r="6141" ht="14.1" customHeight="1"/>
    <row r="6142" ht="14.1" customHeight="1"/>
    <row r="6143" ht="14.1" customHeight="1"/>
    <row r="6144" ht="14.1" customHeight="1"/>
    <row r="6145" ht="14.1" customHeight="1"/>
    <row r="6146" ht="14.1" customHeight="1"/>
    <row r="6147" ht="14.1" customHeight="1"/>
    <row r="6148" ht="14.1" customHeight="1"/>
    <row r="6149" ht="14.1" customHeight="1"/>
    <row r="6150" ht="14.1" customHeight="1"/>
    <row r="6151" ht="14.1" customHeight="1"/>
    <row r="6152" ht="14.1" customHeight="1"/>
    <row r="6153" ht="14.1" customHeight="1"/>
    <row r="6154" ht="14.1" customHeight="1"/>
    <row r="6155" ht="14.1" customHeight="1"/>
    <row r="6156" ht="14.1" customHeight="1"/>
    <row r="6157" ht="14.1" customHeight="1"/>
    <row r="6158" ht="14.1" customHeight="1"/>
    <row r="6159" ht="14.1" customHeight="1"/>
    <row r="6160" ht="14.1" customHeight="1"/>
    <row r="6161" ht="14.1" customHeight="1"/>
    <row r="6162" ht="14.1" customHeight="1"/>
    <row r="6163" ht="14.1" customHeight="1"/>
    <row r="6164" ht="14.1" customHeight="1"/>
    <row r="6165" ht="14.1" customHeight="1"/>
    <row r="6166" ht="14.1" customHeight="1"/>
    <row r="6167" ht="14.1" customHeight="1"/>
    <row r="6168" ht="14.1" customHeight="1"/>
    <row r="6169" ht="14.1" customHeight="1"/>
    <row r="6170" ht="14.1" customHeight="1"/>
    <row r="6171" ht="14.1" customHeight="1"/>
    <row r="6172" ht="14.1" customHeight="1"/>
    <row r="6173" ht="14.1" customHeight="1"/>
    <row r="6174" ht="14.1" customHeight="1"/>
    <row r="6175" ht="14.1" customHeight="1"/>
    <row r="6176" ht="14.1" customHeight="1"/>
    <row r="6177" ht="14.1" customHeight="1"/>
    <row r="6178" ht="14.1" customHeight="1"/>
    <row r="6179" ht="14.1" customHeight="1"/>
    <row r="6180" ht="14.1" customHeight="1"/>
    <row r="6181" ht="14.1" customHeight="1"/>
    <row r="6182" ht="14.1" customHeight="1"/>
    <row r="6183" ht="14.1" customHeight="1"/>
    <row r="6184" ht="14.1" customHeight="1"/>
    <row r="6185" ht="14.1" customHeight="1"/>
    <row r="6186" ht="14.1" customHeight="1"/>
    <row r="6187" ht="14.1" customHeight="1"/>
    <row r="6188" ht="14.1" customHeight="1"/>
    <row r="6189" ht="14.1" customHeight="1"/>
    <row r="6190" ht="14.1" customHeight="1"/>
    <row r="6191" ht="14.1" customHeight="1"/>
    <row r="6192" ht="14.1" customHeight="1"/>
    <row r="6193" ht="14.1" customHeight="1"/>
    <row r="6194" ht="14.1" customHeight="1"/>
    <row r="6195" ht="14.1" customHeight="1"/>
    <row r="6196" ht="14.1" customHeight="1"/>
    <row r="6197" ht="14.1" customHeight="1"/>
    <row r="6198" ht="14.1" customHeight="1"/>
    <row r="6199" ht="14.1" customHeight="1"/>
    <row r="6200" ht="14.1" customHeight="1"/>
    <row r="6201" ht="14.1" customHeight="1"/>
    <row r="6202" ht="14.1" customHeight="1"/>
    <row r="6203" ht="14.1" customHeight="1"/>
    <row r="6204" ht="14.1" customHeight="1"/>
    <row r="6205" ht="14.1" customHeight="1"/>
    <row r="6206" ht="14.1" customHeight="1"/>
    <row r="6207" ht="14.1" customHeight="1"/>
    <row r="6208" ht="14.1" customHeight="1"/>
    <row r="6209" ht="14.1" customHeight="1"/>
    <row r="6210" ht="14.1" customHeight="1"/>
    <row r="6211" ht="14.1" customHeight="1"/>
    <row r="6212" ht="14.1" customHeight="1"/>
    <row r="6213" ht="14.1" customHeight="1"/>
    <row r="6214" ht="14.1" customHeight="1"/>
    <row r="6215" ht="14.1" customHeight="1"/>
    <row r="6216" ht="14.1" customHeight="1"/>
    <row r="6217" ht="14.1" customHeight="1"/>
    <row r="6218" ht="14.1" customHeight="1"/>
    <row r="6219" ht="14.1" customHeight="1"/>
    <row r="6220" ht="14.1" customHeight="1"/>
    <row r="6221" ht="14.1" customHeight="1"/>
    <row r="6222" ht="14.1" customHeight="1"/>
    <row r="6223" ht="14.1" customHeight="1"/>
    <row r="6224" ht="14.1" customHeight="1"/>
    <row r="6225" ht="14.1" customHeight="1"/>
    <row r="6226" ht="14.1" customHeight="1"/>
    <row r="6227" ht="14.1" customHeight="1"/>
    <row r="6228" ht="14.1" customHeight="1"/>
    <row r="6229" ht="14.1" customHeight="1"/>
    <row r="6230" ht="14.1" customHeight="1"/>
    <row r="6231" ht="14.1" customHeight="1"/>
    <row r="6232" ht="14.1" customHeight="1"/>
    <row r="6233" ht="14.1" customHeight="1"/>
    <row r="6234" ht="14.1" customHeight="1"/>
    <row r="6235" ht="14.1" customHeight="1"/>
    <row r="6236" ht="14.1" customHeight="1"/>
    <row r="6237" ht="14.1" customHeight="1"/>
    <row r="6238" ht="14.1" customHeight="1"/>
    <row r="6239" ht="14.1" customHeight="1"/>
    <row r="6240" ht="14.1" customHeight="1"/>
    <row r="6241" ht="14.1" customHeight="1"/>
    <row r="6242" ht="14.1" customHeight="1"/>
    <row r="6243" ht="14.1" customHeight="1"/>
    <row r="6244" ht="14.1" customHeight="1"/>
    <row r="6245" ht="14.1" customHeight="1"/>
    <row r="6246" ht="14.1" customHeight="1"/>
    <row r="6247" ht="14.1" customHeight="1"/>
    <row r="6248" ht="14.1" customHeight="1"/>
    <row r="6249" ht="14.1" customHeight="1"/>
    <row r="6250" ht="14.1" customHeight="1"/>
    <row r="6251" ht="14.1" customHeight="1"/>
    <row r="6252" ht="14.1" customHeight="1"/>
    <row r="6253" ht="14.1" customHeight="1"/>
    <row r="6254" ht="14.1" customHeight="1"/>
    <row r="6255" ht="14.1" customHeight="1"/>
    <row r="6256" ht="14.1" customHeight="1"/>
    <row r="6257" ht="14.1" customHeight="1"/>
    <row r="6258" ht="14.1" customHeight="1"/>
    <row r="6259" ht="14.1" customHeight="1"/>
    <row r="6260" ht="14.1" customHeight="1"/>
    <row r="6261" ht="14.1" customHeight="1"/>
    <row r="6262" ht="14.1" customHeight="1"/>
    <row r="6263" ht="14.1" customHeight="1"/>
    <row r="6264" ht="14.1" customHeight="1"/>
    <row r="6265" ht="14.1" customHeight="1"/>
    <row r="6266" ht="14.1" customHeight="1"/>
    <row r="6267" ht="14.1" customHeight="1"/>
    <row r="6268" ht="14.1" customHeight="1"/>
    <row r="6269" ht="14.1" customHeight="1"/>
    <row r="6270" ht="14.1" customHeight="1"/>
    <row r="6271" ht="14.1" customHeight="1"/>
    <row r="6272" ht="14.1" customHeight="1"/>
    <row r="6273" ht="14.1" customHeight="1"/>
    <row r="6274" ht="14.1" customHeight="1"/>
    <row r="6275" ht="14.1" customHeight="1"/>
    <row r="6276" ht="14.1" customHeight="1"/>
    <row r="6277" ht="14.1" customHeight="1"/>
    <row r="6278" ht="14.1" customHeight="1"/>
    <row r="6279" ht="14.1" customHeight="1"/>
    <row r="6280" ht="14.1" customHeight="1"/>
    <row r="6281" ht="14.1" customHeight="1"/>
    <row r="6282" ht="14.1" customHeight="1"/>
    <row r="6283" ht="14.1" customHeight="1"/>
    <row r="6284" ht="14.1" customHeight="1"/>
    <row r="6285" ht="14.1" customHeight="1"/>
    <row r="6286" ht="14.1" customHeight="1"/>
    <row r="6287" ht="14.1" customHeight="1"/>
    <row r="6288" ht="14.1" customHeight="1"/>
    <row r="6289" ht="14.1" customHeight="1"/>
    <row r="6290" ht="14.1" customHeight="1"/>
    <row r="6291" ht="14.1" customHeight="1"/>
    <row r="6292" ht="14.1" customHeight="1"/>
    <row r="6293" ht="14.1" customHeight="1"/>
    <row r="6294" ht="14.1" customHeight="1"/>
    <row r="6295" ht="14.1" customHeight="1"/>
    <row r="6296" ht="14.1" customHeight="1"/>
    <row r="6297" ht="14.1" customHeight="1"/>
    <row r="6298" ht="14.1" customHeight="1"/>
    <row r="6299" ht="14.1" customHeight="1"/>
    <row r="6300" ht="14.1" customHeight="1"/>
    <row r="6301" ht="14.1" customHeight="1"/>
    <row r="6302" ht="14.1" customHeight="1"/>
    <row r="6303" ht="14.1" customHeight="1"/>
    <row r="6304" ht="14.1" customHeight="1"/>
    <row r="6305" ht="14.1" customHeight="1"/>
    <row r="6306" ht="14.1" customHeight="1"/>
    <row r="6307" ht="14.1" customHeight="1"/>
    <row r="6308" ht="14.1" customHeight="1"/>
    <row r="6309" ht="14.1" customHeight="1"/>
    <row r="6310" ht="14.1" customHeight="1"/>
    <row r="6311" ht="14.1" customHeight="1"/>
    <row r="6312" ht="14.1" customHeight="1"/>
    <row r="6313" ht="14.1" customHeight="1"/>
    <row r="6314" ht="14.1" customHeight="1"/>
    <row r="6315" ht="14.1" customHeight="1"/>
    <row r="6316" ht="14.1" customHeight="1"/>
    <row r="6317" ht="14.1" customHeight="1"/>
    <row r="6318" ht="14.1" customHeight="1"/>
    <row r="6319" ht="14.1" customHeight="1"/>
    <row r="6320" ht="14.1" customHeight="1"/>
    <row r="6321" ht="14.1" customHeight="1"/>
    <row r="6322" ht="14.1" customHeight="1"/>
    <row r="6323" ht="14.1" customHeight="1"/>
    <row r="6324" ht="14.1" customHeight="1"/>
    <row r="6325" ht="14.1" customHeight="1"/>
    <row r="6326" ht="14.1" customHeight="1"/>
    <row r="6327" ht="14.1" customHeight="1"/>
    <row r="6328" ht="14.1" customHeight="1"/>
    <row r="6329" ht="14.1" customHeight="1"/>
    <row r="6330" ht="14.1" customHeight="1"/>
    <row r="6331" ht="14.1" customHeight="1"/>
    <row r="6332" ht="14.1" customHeight="1"/>
    <row r="6333" ht="14.1" customHeight="1"/>
    <row r="6334" ht="14.1" customHeight="1"/>
    <row r="6335" ht="14.1" customHeight="1"/>
    <row r="6336" ht="14.1" customHeight="1"/>
    <row r="6337" ht="14.1" customHeight="1"/>
    <row r="6338" ht="14.1" customHeight="1"/>
    <row r="6339" ht="14.1" customHeight="1"/>
    <row r="6340" ht="14.1" customHeight="1"/>
    <row r="6341" ht="14.1" customHeight="1"/>
    <row r="6342" ht="14.1" customHeight="1"/>
    <row r="6343" ht="14.1" customHeight="1"/>
    <row r="6344" ht="14.1" customHeight="1"/>
    <row r="6345" ht="14.1" customHeight="1"/>
    <row r="6346" ht="14.1" customHeight="1"/>
    <row r="6347" ht="14.1" customHeight="1"/>
    <row r="6348" ht="14.1" customHeight="1"/>
    <row r="6349" ht="14.1" customHeight="1"/>
    <row r="6350" ht="14.1" customHeight="1"/>
    <row r="6351" ht="14.1" customHeight="1"/>
    <row r="6352" ht="14.1" customHeight="1"/>
    <row r="6353" ht="14.1" customHeight="1"/>
    <row r="6354" ht="14.1" customHeight="1"/>
    <row r="6355" ht="14.1" customHeight="1"/>
    <row r="6356" ht="14.1" customHeight="1"/>
    <row r="6357" ht="14.1" customHeight="1"/>
    <row r="6358" ht="14.1" customHeight="1"/>
    <row r="6359" ht="14.1" customHeight="1"/>
    <row r="6360" ht="14.1" customHeight="1"/>
    <row r="6361" ht="14.1" customHeight="1"/>
    <row r="6362" ht="14.1" customHeight="1"/>
    <row r="6363" ht="14.1" customHeight="1"/>
    <row r="6364" ht="14.1" customHeight="1"/>
    <row r="6365" ht="14.1" customHeight="1"/>
    <row r="6366" ht="14.1" customHeight="1"/>
    <row r="6367" ht="14.1" customHeight="1"/>
    <row r="6368" ht="14.1" customHeight="1"/>
    <row r="6369" ht="14.1" customHeight="1"/>
    <row r="6370" ht="14.1" customHeight="1"/>
    <row r="6371" ht="14.1" customHeight="1"/>
    <row r="6372" ht="14.1" customHeight="1"/>
    <row r="6373" ht="14.1" customHeight="1"/>
    <row r="6374" ht="14.1" customHeight="1"/>
    <row r="6375" ht="14.1" customHeight="1"/>
    <row r="6376" ht="14.1" customHeight="1"/>
    <row r="6377" ht="14.1" customHeight="1"/>
    <row r="6378" ht="14.1" customHeight="1"/>
    <row r="6379" ht="14.1" customHeight="1"/>
    <row r="6380" ht="14.1" customHeight="1"/>
    <row r="6381" ht="14.1" customHeight="1"/>
    <row r="6382" ht="14.1" customHeight="1"/>
    <row r="6383" ht="14.1" customHeight="1"/>
    <row r="6384" ht="14.1" customHeight="1"/>
    <row r="6385" ht="14.1" customHeight="1"/>
    <row r="6386" ht="14.1" customHeight="1"/>
    <row r="6387" ht="14.1" customHeight="1"/>
    <row r="6388" ht="14.1" customHeight="1"/>
    <row r="6389" ht="14.1" customHeight="1"/>
    <row r="6390" ht="14.1" customHeight="1"/>
    <row r="6391" ht="14.1" customHeight="1"/>
    <row r="6392" ht="14.1" customHeight="1"/>
    <row r="6393" ht="14.1" customHeight="1"/>
    <row r="6394" ht="14.1" customHeight="1"/>
    <row r="6395" ht="14.1" customHeight="1"/>
    <row r="6396" ht="14.1" customHeight="1"/>
    <row r="6397" ht="14.1" customHeight="1"/>
    <row r="6398" ht="14.1" customHeight="1"/>
    <row r="6399" ht="14.1" customHeight="1"/>
    <row r="6400" ht="14.1" customHeight="1"/>
    <row r="6401" ht="14.1" customHeight="1"/>
    <row r="6402" ht="14.1" customHeight="1"/>
    <row r="6403" ht="14.1" customHeight="1"/>
    <row r="6404" ht="14.1" customHeight="1"/>
    <row r="6405" ht="14.1" customHeight="1"/>
    <row r="6406" ht="14.1" customHeight="1"/>
    <row r="6407" ht="14.1" customHeight="1"/>
    <row r="6408" ht="14.1" customHeight="1"/>
    <row r="6409" ht="14.1" customHeight="1"/>
    <row r="6410" ht="14.1" customHeight="1"/>
    <row r="6411" ht="14.1" customHeight="1"/>
    <row r="6412" ht="14.1" customHeight="1"/>
    <row r="6413" ht="14.1" customHeight="1"/>
    <row r="6414" ht="14.1" customHeight="1"/>
    <row r="6415" ht="14.1" customHeight="1"/>
    <row r="6416" ht="14.1" customHeight="1"/>
    <row r="6417" ht="14.1" customHeight="1"/>
    <row r="6418" ht="14.1" customHeight="1"/>
    <row r="6419" ht="14.1" customHeight="1"/>
    <row r="6420" ht="14.1" customHeight="1"/>
    <row r="6421" ht="14.1" customHeight="1"/>
    <row r="6422" ht="14.1" customHeight="1"/>
    <row r="6423" ht="14.1" customHeight="1"/>
    <row r="6424" ht="14.1" customHeight="1"/>
    <row r="6425" ht="14.1" customHeight="1"/>
    <row r="6426" ht="14.1" customHeight="1"/>
    <row r="6427" ht="14.1" customHeight="1"/>
    <row r="6428" ht="14.1" customHeight="1"/>
    <row r="6429" ht="14.1" customHeight="1"/>
    <row r="6430" ht="14.1" customHeight="1"/>
    <row r="6431" ht="14.1" customHeight="1"/>
    <row r="6432" ht="14.1" customHeight="1"/>
    <row r="6433" ht="14.1" customHeight="1"/>
    <row r="6434" ht="14.1" customHeight="1"/>
    <row r="6435" ht="14.1" customHeight="1"/>
    <row r="6436" ht="14.1" customHeight="1"/>
    <row r="6437" ht="14.1" customHeight="1"/>
    <row r="6438" ht="14.1" customHeight="1"/>
    <row r="6439" ht="14.1" customHeight="1"/>
    <row r="6440" ht="14.1" customHeight="1"/>
    <row r="6441" ht="14.1" customHeight="1"/>
    <row r="6442" ht="14.1" customHeight="1"/>
    <row r="6443" ht="14.1" customHeight="1"/>
    <row r="6444" ht="14.1" customHeight="1"/>
    <row r="6445" ht="14.1" customHeight="1"/>
    <row r="6446" ht="14.1" customHeight="1"/>
    <row r="6447" ht="14.1" customHeight="1"/>
    <row r="6448" ht="14.1" customHeight="1"/>
    <row r="6449" ht="14.1" customHeight="1"/>
    <row r="6450" ht="14.1" customHeight="1"/>
    <row r="6451" ht="14.1" customHeight="1"/>
    <row r="6452" ht="14.1" customHeight="1"/>
    <row r="6453" ht="14.1" customHeight="1"/>
    <row r="6454" ht="14.1" customHeight="1"/>
    <row r="6455" ht="14.1" customHeight="1"/>
    <row r="6456" ht="14.1" customHeight="1"/>
    <row r="6457" ht="14.1" customHeight="1"/>
    <row r="6458" ht="14.1" customHeight="1"/>
    <row r="6459" ht="14.1" customHeight="1"/>
    <row r="6460" ht="14.1" customHeight="1"/>
    <row r="6461" ht="14.1" customHeight="1"/>
    <row r="6462" ht="14.1" customHeight="1"/>
    <row r="6463" ht="14.1" customHeight="1"/>
    <row r="6464" ht="14.1" customHeight="1"/>
    <row r="6465" ht="14.1" customHeight="1"/>
    <row r="6466" ht="14.1" customHeight="1"/>
    <row r="6467" ht="14.1" customHeight="1"/>
    <row r="6468" ht="14.1" customHeight="1"/>
    <row r="6469" ht="14.1" customHeight="1"/>
    <row r="6470" ht="14.1" customHeight="1"/>
    <row r="6471" ht="14.1" customHeight="1"/>
    <row r="6472" ht="14.1" customHeight="1"/>
    <row r="6473" ht="14.1" customHeight="1"/>
    <row r="6474" ht="14.1" customHeight="1"/>
    <row r="6475" ht="14.1" customHeight="1"/>
    <row r="6476" ht="14.1" customHeight="1"/>
    <row r="6477" ht="14.1" customHeight="1"/>
    <row r="6478" ht="14.1" customHeight="1"/>
    <row r="6479" ht="14.1" customHeight="1"/>
    <row r="6480" ht="14.1" customHeight="1"/>
    <row r="6481" ht="14.1" customHeight="1"/>
    <row r="6482" ht="14.1" customHeight="1"/>
    <row r="6483" ht="14.1" customHeight="1"/>
    <row r="6484" ht="14.1" customHeight="1"/>
    <row r="6485" ht="14.1" customHeight="1"/>
    <row r="6486" ht="14.1" customHeight="1"/>
    <row r="6487" ht="14.1" customHeight="1"/>
    <row r="6488" ht="14.1" customHeight="1"/>
    <row r="6489" ht="14.1" customHeight="1"/>
    <row r="6490" ht="14.1" customHeight="1"/>
    <row r="6491" ht="14.1" customHeight="1"/>
    <row r="6492" ht="14.1" customHeight="1"/>
    <row r="6493" ht="14.1" customHeight="1"/>
    <row r="6494" ht="14.1" customHeight="1"/>
    <row r="6495" ht="14.1" customHeight="1"/>
    <row r="6496" ht="14.1" customHeight="1"/>
    <row r="6497" ht="14.1" customHeight="1"/>
    <row r="6498" ht="14.1" customHeight="1"/>
    <row r="6499" ht="14.1" customHeight="1"/>
    <row r="6500" ht="14.1" customHeight="1"/>
    <row r="6501" ht="14.1" customHeight="1"/>
    <row r="6502" ht="14.1" customHeight="1"/>
    <row r="6503" ht="14.1" customHeight="1"/>
    <row r="6504" ht="14.1" customHeight="1"/>
    <row r="6505" ht="14.1" customHeight="1"/>
    <row r="6506" ht="14.1" customHeight="1"/>
    <row r="6507" ht="14.1" customHeight="1"/>
    <row r="6508" ht="14.1" customHeight="1"/>
    <row r="6509" ht="14.1" customHeight="1"/>
    <row r="6510" ht="14.1" customHeight="1"/>
    <row r="6511" ht="14.1" customHeight="1"/>
    <row r="6512" ht="14.1" customHeight="1"/>
    <row r="6513" ht="14.1" customHeight="1"/>
    <row r="6514" ht="14.1" customHeight="1"/>
    <row r="6515" ht="14.1" customHeight="1"/>
    <row r="6516" ht="14.1" customHeight="1"/>
    <row r="6517" ht="14.1" customHeight="1"/>
    <row r="6518" ht="14.1" customHeight="1"/>
    <row r="6519" ht="14.1" customHeight="1"/>
    <row r="6520" ht="14.1" customHeight="1"/>
    <row r="6521" ht="14.1" customHeight="1"/>
    <row r="6522" ht="14.1" customHeight="1"/>
    <row r="6523" ht="14.1" customHeight="1"/>
    <row r="6524" ht="14.1" customHeight="1"/>
    <row r="6525" ht="14.1" customHeight="1"/>
    <row r="6526" ht="14.1" customHeight="1"/>
    <row r="6527" ht="14.1" customHeight="1"/>
    <row r="6528" ht="14.1" customHeight="1"/>
    <row r="6529" ht="14.1" customHeight="1"/>
    <row r="6530" ht="14.1" customHeight="1"/>
    <row r="6531" ht="14.1" customHeight="1"/>
    <row r="6532" ht="14.1" customHeight="1"/>
    <row r="6533" ht="14.1" customHeight="1"/>
    <row r="6534" ht="14.1" customHeight="1"/>
    <row r="6535" ht="14.1" customHeight="1"/>
    <row r="6536" ht="14.1" customHeight="1"/>
    <row r="6537" ht="14.1" customHeight="1"/>
    <row r="6538" ht="14.1" customHeight="1"/>
    <row r="6539" ht="14.1" customHeight="1"/>
    <row r="6540" ht="14.1" customHeight="1"/>
    <row r="6541" ht="14.1" customHeight="1"/>
    <row r="6542" ht="14.1" customHeight="1"/>
    <row r="6543" ht="14.1" customHeight="1"/>
    <row r="6544" ht="14.1" customHeight="1"/>
    <row r="6545" ht="14.1" customHeight="1"/>
    <row r="6546" ht="14.1" customHeight="1"/>
    <row r="6547" ht="14.1" customHeight="1"/>
    <row r="6548" ht="14.1" customHeight="1"/>
    <row r="6549" ht="14.1" customHeight="1"/>
    <row r="6550" ht="14.1" customHeight="1"/>
    <row r="6551" ht="14.1" customHeight="1"/>
    <row r="6552" ht="14.1" customHeight="1"/>
    <row r="6553" ht="14.1" customHeight="1"/>
    <row r="6554" ht="14.1" customHeight="1"/>
    <row r="6555" ht="14.1" customHeight="1"/>
    <row r="6556" ht="14.1" customHeight="1"/>
    <row r="6557" ht="14.1" customHeight="1"/>
    <row r="6558" ht="14.1" customHeight="1"/>
    <row r="6559" ht="14.1" customHeight="1"/>
    <row r="6560" ht="14.1" customHeight="1"/>
    <row r="6561" ht="14.1" customHeight="1"/>
    <row r="6562" ht="14.1" customHeight="1"/>
    <row r="6563" ht="14.1" customHeight="1"/>
    <row r="6564" ht="14.1" customHeight="1"/>
    <row r="6565" ht="14.1" customHeight="1"/>
    <row r="6566" ht="14.1" customHeight="1"/>
    <row r="6567" ht="14.1" customHeight="1"/>
    <row r="6568" ht="14.1" customHeight="1"/>
    <row r="6569" ht="14.1" customHeight="1"/>
    <row r="6570" ht="14.1" customHeight="1"/>
    <row r="6571" ht="14.1" customHeight="1"/>
    <row r="6572" ht="14.1" customHeight="1"/>
    <row r="6573" ht="14.1" customHeight="1"/>
    <row r="6574" ht="14.1" customHeight="1"/>
    <row r="6575" ht="14.1" customHeight="1"/>
    <row r="6576" ht="14.1" customHeight="1"/>
    <row r="6577" ht="14.1" customHeight="1"/>
    <row r="6578" ht="14.1" customHeight="1"/>
    <row r="6579" ht="14.1" customHeight="1"/>
    <row r="6580" ht="14.1" customHeight="1"/>
    <row r="6581" ht="14.1" customHeight="1"/>
    <row r="6582" ht="14.1" customHeight="1"/>
    <row r="6583" ht="14.1" customHeight="1"/>
    <row r="6584" ht="14.1" customHeight="1"/>
    <row r="6585" ht="14.1" customHeight="1"/>
    <row r="6586" ht="14.1" customHeight="1"/>
    <row r="6587" ht="14.1" customHeight="1"/>
    <row r="6588" ht="14.1" customHeight="1"/>
    <row r="6589" ht="14.1" customHeight="1"/>
    <row r="6590" ht="14.1" customHeight="1"/>
    <row r="6591" ht="14.1" customHeight="1"/>
    <row r="6592" ht="14.1" customHeight="1"/>
    <row r="6593" ht="14.1" customHeight="1"/>
    <row r="6594" ht="14.1" customHeight="1"/>
    <row r="6595" ht="14.1" customHeight="1"/>
    <row r="6596" ht="14.1" customHeight="1"/>
    <row r="6597" ht="14.1" customHeight="1"/>
    <row r="6598" ht="14.1" customHeight="1"/>
    <row r="6599" ht="14.1" customHeight="1"/>
    <row r="6600" ht="14.1" customHeight="1"/>
    <row r="6601" ht="14.1" customHeight="1"/>
    <row r="6602" ht="14.1" customHeight="1"/>
    <row r="6603" ht="14.1" customHeight="1"/>
    <row r="6604" ht="14.1" customHeight="1"/>
    <row r="6605" ht="14.1" customHeight="1"/>
    <row r="6606" ht="14.1" customHeight="1"/>
    <row r="6607" ht="14.1" customHeight="1"/>
    <row r="6608" ht="14.1" customHeight="1"/>
    <row r="6609" ht="14.1" customHeight="1"/>
    <row r="6610" ht="14.1" customHeight="1"/>
    <row r="6611" ht="14.1" customHeight="1"/>
    <row r="6612" ht="14.1" customHeight="1"/>
    <row r="6613" ht="14.1" customHeight="1"/>
    <row r="6614" ht="14.1" customHeight="1"/>
    <row r="6615" ht="14.1" customHeight="1"/>
    <row r="6616" ht="14.1" customHeight="1"/>
    <row r="6617" ht="14.1" customHeight="1"/>
    <row r="6618" ht="14.1" customHeight="1"/>
    <row r="6619" ht="14.1" customHeight="1"/>
    <row r="6620" ht="14.1" customHeight="1"/>
    <row r="6621" ht="14.1" customHeight="1"/>
    <row r="6622" ht="14.1" customHeight="1"/>
    <row r="6623" ht="14.1" customHeight="1"/>
    <row r="6624" ht="14.1" customHeight="1"/>
    <row r="6625" ht="14.1" customHeight="1"/>
    <row r="6626" ht="14.1" customHeight="1"/>
    <row r="6627" ht="14.1" customHeight="1"/>
    <row r="6628" ht="14.1" customHeight="1"/>
    <row r="6629" ht="14.1" customHeight="1"/>
    <row r="6630" ht="14.1" customHeight="1"/>
    <row r="6631" ht="14.1" customHeight="1"/>
    <row r="6632" ht="14.1" customHeight="1"/>
    <row r="6633" ht="14.1" customHeight="1"/>
    <row r="6634" ht="14.1" customHeight="1"/>
    <row r="6635" ht="14.1" customHeight="1"/>
    <row r="6636" ht="14.1" customHeight="1"/>
    <row r="6637" ht="14.1" customHeight="1"/>
    <row r="6638" ht="14.1" customHeight="1"/>
    <row r="6639" ht="14.1" customHeight="1"/>
    <row r="6640" ht="14.1" customHeight="1"/>
    <row r="6641" ht="14.1" customHeight="1"/>
    <row r="6642" ht="14.1" customHeight="1"/>
    <row r="6643" ht="14.1" customHeight="1"/>
    <row r="6644" ht="14.1" customHeight="1"/>
    <row r="6645" ht="14.1" customHeight="1"/>
    <row r="6646" ht="14.1" customHeight="1"/>
    <row r="6647" ht="14.1" customHeight="1"/>
    <row r="6648" ht="14.1" customHeight="1"/>
    <row r="6649" ht="14.1" customHeight="1"/>
    <row r="6650" ht="14.1" customHeight="1"/>
    <row r="6651" ht="14.1" customHeight="1"/>
    <row r="6652" ht="14.1" customHeight="1"/>
    <row r="6653" ht="14.1" customHeight="1"/>
    <row r="6654" ht="14.1" customHeight="1"/>
    <row r="6655" ht="14.1" customHeight="1"/>
    <row r="6656" ht="14.1" customHeight="1"/>
    <row r="6657" ht="14.1" customHeight="1"/>
    <row r="6658" ht="14.1" customHeight="1"/>
    <row r="6659" ht="14.1" customHeight="1"/>
    <row r="6660" ht="14.1" customHeight="1"/>
    <row r="6661" ht="14.1" customHeight="1"/>
    <row r="6662" ht="14.1" customHeight="1"/>
    <row r="6663" ht="14.1" customHeight="1"/>
    <row r="6664" ht="14.1" customHeight="1"/>
    <row r="6665" ht="14.1" customHeight="1"/>
    <row r="6666" ht="14.1" customHeight="1"/>
    <row r="6667" ht="14.1" customHeight="1"/>
    <row r="6668" ht="14.1" customHeight="1"/>
    <row r="6669" ht="14.1" customHeight="1"/>
    <row r="6670" ht="14.1" customHeight="1"/>
    <row r="6671" ht="14.1" customHeight="1"/>
    <row r="6672" ht="14.1" customHeight="1"/>
    <row r="6673" ht="14.1" customHeight="1"/>
    <row r="6674" ht="14.1" customHeight="1"/>
    <row r="6675" ht="14.1" customHeight="1"/>
    <row r="6676" ht="14.1" customHeight="1"/>
    <row r="6677" ht="14.1" customHeight="1"/>
    <row r="6678" ht="14.1" customHeight="1"/>
    <row r="6679" ht="14.1" customHeight="1"/>
    <row r="6680" ht="14.1" customHeight="1"/>
    <row r="6681" ht="14.1" customHeight="1"/>
    <row r="6682" ht="14.1" customHeight="1"/>
    <row r="6683" ht="14.1" customHeight="1"/>
    <row r="6684" ht="14.1" customHeight="1"/>
    <row r="6685" ht="14.1" customHeight="1"/>
    <row r="6686" ht="14.1" customHeight="1"/>
    <row r="6687" ht="14.1" customHeight="1"/>
    <row r="6688" ht="14.1" customHeight="1"/>
    <row r="6689" ht="14.1" customHeight="1"/>
    <row r="6690" ht="14.1" customHeight="1"/>
    <row r="6691" ht="14.1" customHeight="1"/>
    <row r="6692" ht="14.1" customHeight="1"/>
    <row r="6693" ht="14.1" customHeight="1"/>
    <row r="6694" ht="14.1" customHeight="1"/>
    <row r="6695" ht="14.1" customHeight="1"/>
    <row r="6696" ht="14.1" customHeight="1"/>
    <row r="6697" ht="14.1" customHeight="1"/>
    <row r="6698" ht="14.1" customHeight="1"/>
    <row r="6699" ht="14.1" customHeight="1"/>
    <row r="6700" ht="14.1" customHeight="1"/>
    <row r="6701" ht="14.1" customHeight="1"/>
    <row r="6702" ht="14.1" customHeight="1"/>
    <row r="6703" ht="14.1" customHeight="1"/>
    <row r="6704" ht="14.1" customHeight="1"/>
    <row r="6705" ht="14.1" customHeight="1"/>
    <row r="6706" ht="14.1" customHeight="1"/>
    <row r="6707" ht="14.1" customHeight="1"/>
    <row r="6708" ht="14.1" customHeight="1"/>
    <row r="6709" ht="14.1" customHeight="1"/>
    <row r="6710" ht="14.1" customHeight="1"/>
    <row r="6711" ht="14.1" customHeight="1"/>
    <row r="6712" ht="14.1" customHeight="1"/>
    <row r="6713" ht="14.1" customHeight="1"/>
    <row r="6714" ht="14.1" customHeight="1"/>
    <row r="6715" ht="14.1" customHeight="1"/>
    <row r="6716" ht="14.1" customHeight="1"/>
    <row r="6717" ht="14.1" customHeight="1"/>
    <row r="6718" ht="14.1" customHeight="1"/>
    <row r="6719" ht="14.1" customHeight="1"/>
    <row r="6720" ht="14.1" customHeight="1"/>
    <row r="6721" ht="14.1" customHeight="1"/>
    <row r="6722" ht="14.1" customHeight="1"/>
    <row r="6723" ht="14.1" customHeight="1"/>
    <row r="6724" ht="14.1" customHeight="1"/>
    <row r="6725" ht="14.1" customHeight="1"/>
    <row r="6726" ht="14.1" customHeight="1"/>
    <row r="6727" ht="14.1" customHeight="1"/>
    <row r="6728" ht="14.1" customHeight="1"/>
    <row r="6729" ht="14.1" customHeight="1"/>
    <row r="6730" ht="14.1" customHeight="1"/>
    <row r="6731" ht="14.1" customHeight="1"/>
    <row r="6732" ht="14.1" customHeight="1"/>
    <row r="6733" ht="14.1" customHeight="1"/>
    <row r="6734" ht="14.1" customHeight="1"/>
    <row r="6735" ht="14.1" customHeight="1"/>
    <row r="6736" ht="14.1" customHeight="1"/>
    <row r="6737" ht="14.1" customHeight="1"/>
    <row r="6738" ht="14.1" customHeight="1"/>
    <row r="6739" ht="14.1" customHeight="1"/>
    <row r="6740" ht="14.1" customHeight="1"/>
    <row r="6741" ht="14.1" customHeight="1"/>
    <row r="6742" ht="14.1" customHeight="1"/>
    <row r="6743" ht="14.1" customHeight="1"/>
    <row r="6744" ht="14.1" customHeight="1"/>
    <row r="6745" ht="14.1" customHeight="1"/>
    <row r="6746" ht="14.1" customHeight="1"/>
    <row r="6747" ht="14.1" customHeight="1"/>
    <row r="6748" ht="14.1" customHeight="1"/>
    <row r="6749" ht="14.1" customHeight="1"/>
    <row r="6750" ht="14.1" customHeight="1"/>
    <row r="6751" ht="14.1" customHeight="1"/>
    <row r="6752" ht="14.1" customHeight="1"/>
    <row r="6753" ht="14.1" customHeight="1"/>
    <row r="6754" ht="14.1" customHeight="1"/>
    <row r="6755" ht="14.1" customHeight="1"/>
    <row r="6756" ht="14.1" customHeight="1"/>
    <row r="6757" ht="14.1" customHeight="1"/>
    <row r="6758" ht="14.1" customHeight="1"/>
    <row r="6759" ht="14.1" customHeight="1"/>
    <row r="6760" ht="14.1" customHeight="1"/>
    <row r="6761" ht="14.1" customHeight="1"/>
    <row r="6762" ht="14.1" customHeight="1"/>
    <row r="6763" ht="14.1" customHeight="1"/>
    <row r="6764" ht="14.1" customHeight="1"/>
    <row r="6765" ht="14.1" customHeight="1"/>
    <row r="6766" ht="14.1" customHeight="1"/>
    <row r="6767" ht="14.1" customHeight="1"/>
    <row r="6768" ht="14.1" customHeight="1"/>
    <row r="6769" ht="14.1" customHeight="1"/>
    <row r="6770" ht="14.1" customHeight="1"/>
    <row r="6771" ht="14.1" customHeight="1"/>
    <row r="6772" ht="14.1" customHeight="1"/>
    <row r="6773" ht="14.1" customHeight="1"/>
    <row r="6774" ht="14.1" customHeight="1"/>
    <row r="6775" ht="14.1" customHeight="1"/>
    <row r="6776" ht="14.1" customHeight="1"/>
    <row r="6777" ht="14.1" customHeight="1"/>
    <row r="6778" ht="14.1" customHeight="1"/>
    <row r="6779" ht="14.1" customHeight="1"/>
    <row r="6780" ht="14.1" customHeight="1"/>
    <row r="6781" ht="14.1" customHeight="1"/>
    <row r="6782" ht="14.1" customHeight="1"/>
    <row r="6783" ht="14.1" customHeight="1"/>
    <row r="6784" ht="14.1" customHeight="1"/>
    <row r="6785" ht="14.1" customHeight="1"/>
    <row r="6786" ht="14.1" customHeight="1"/>
    <row r="6787" ht="14.1" customHeight="1"/>
    <row r="6788" ht="14.1" customHeight="1"/>
    <row r="6789" ht="14.1" customHeight="1"/>
    <row r="6790" ht="14.1" customHeight="1"/>
    <row r="6791" ht="14.1" customHeight="1"/>
    <row r="6792" ht="14.1" customHeight="1"/>
    <row r="6793" ht="14.1" customHeight="1"/>
    <row r="6794" ht="14.1" customHeight="1"/>
    <row r="6795" ht="14.1" customHeight="1"/>
    <row r="6796" ht="14.1" customHeight="1"/>
    <row r="6797" ht="14.1" customHeight="1"/>
    <row r="6798" ht="14.1" customHeight="1"/>
    <row r="6799" ht="14.1" customHeight="1"/>
    <row r="6800" ht="14.1" customHeight="1"/>
    <row r="6801" ht="14.1" customHeight="1"/>
    <row r="6802" ht="14.1" customHeight="1"/>
    <row r="6803" ht="14.1" customHeight="1"/>
    <row r="6804" ht="14.1" customHeight="1"/>
    <row r="6805" ht="14.1" customHeight="1"/>
    <row r="6806" ht="14.1" customHeight="1"/>
    <row r="6807" ht="14.1" customHeight="1"/>
    <row r="6808" ht="14.1" customHeight="1"/>
    <row r="6809" ht="14.1" customHeight="1"/>
    <row r="6810" ht="14.1" customHeight="1"/>
    <row r="6811" ht="14.1" customHeight="1"/>
    <row r="6812" ht="14.1" customHeight="1"/>
    <row r="6813" ht="14.1" customHeight="1"/>
    <row r="6814" ht="14.1" customHeight="1"/>
    <row r="6815" ht="14.1" customHeight="1"/>
    <row r="6816" ht="14.1" customHeight="1"/>
    <row r="6817" ht="14.1" customHeight="1"/>
    <row r="6818" ht="14.1" customHeight="1"/>
    <row r="6819" ht="14.1" customHeight="1"/>
    <row r="6820" ht="14.1" customHeight="1"/>
    <row r="6821" ht="14.1" customHeight="1"/>
    <row r="6822" ht="14.1" customHeight="1"/>
    <row r="6823" ht="14.1" customHeight="1"/>
    <row r="6824" ht="14.1" customHeight="1"/>
    <row r="6825" ht="14.1" customHeight="1"/>
    <row r="6826" ht="14.1" customHeight="1"/>
    <row r="6827" ht="14.1" customHeight="1"/>
    <row r="6828" ht="14.1" customHeight="1"/>
    <row r="6829" ht="14.1" customHeight="1"/>
    <row r="6830" ht="14.1" customHeight="1"/>
    <row r="6831" ht="14.1" customHeight="1"/>
    <row r="6832" ht="14.1" customHeight="1"/>
    <row r="6833" ht="14.1" customHeight="1"/>
    <row r="6834" ht="14.1" customHeight="1"/>
    <row r="6835" ht="14.1" customHeight="1"/>
    <row r="6836" ht="14.1" customHeight="1"/>
    <row r="6837" ht="14.1" customHeight="1"/>
    <row r="6838" ht="14.1" customHeight="1"/>
    <row r="6839" ht="14.1" customHeight="1"/>
    <row r="6840" ht="14.1" customHeight="1"/>
    <row r="6841" ht="14.1" customHeight="1"/>
    <row r="6842" ht="14.1" customHeight="1"/>
    <row r="6843" ht="14.1" customHeight="1"/>
    <row r="6844" ht="14.1" customHeight="1"/>
    <row r="6845" ht="14.1" customHeight="1"/>
    <row r="6846" ht="14.1" customHeight="1"/>
    <row r="6847" ht="14.1" customHeight="1"/>
    <row r="6848" ht="14.1" customHeight="1"/>
    <row r="6849" ht="14.1" customHeight="1"/>
    <row r="6850" ht="14.1" customHeight="1"/>
    <row r="6851" ht="14.1" customHeight="1"/>
    <row r="6852" ht="14.1" customHeight="1"/>
    <row r="6853" ht="14.1" customHeight="1"/>
    <row r="6854" ht="14.1" customHeight="1"/>
    <row r="6855" ht="14.1" customHeight="1"/>
    <row r="6856" ht="14.1" customHeight="1"/>
    <row r="6857" ht="14.1" customHeight="1"/>
    <row r="6858" ht="14.1" customHeight="1"/>
    <row r="6859" ht="14.1" customHeight="1"/>
    <row r="6860" ht="14.1" customHeight="1"/>
    <row r="6861" ht="14.1" customHeight="1"/>
    <row r="6862" ht="14.1" customHeight="1"/>
    <row r="6863" ht="14.1" customHeight="1"/>
    <row r="6864" ht="14.1" customHeight="1"/>
    <row r="6865" ht="14.1" customHeight="1"/>
    <row r="6866" ht="14.1" customHeight="1"/>
    <row r="6867" ht="14.1" customHeight="1"/>
    <row r="6868" ht="14.1" customHeight="1"/>
    <row r="6869" ht="14.1" customHeight="1"/>
    <row r="6870" ht="14.1" customHeight="1"/>
    <row r="6871" ht="14.1" customHeight="1"/>
    <row r="6872" ht="14.1" customHeight="1"/>
    <row r="6873" ht="14.1" customHeight="1"/>
    <row r="6874" ht="14.1" customHeight="1"/>
    <row r="6875" ht="14.1" customHeight="1"/>
    <row r="6876" ht="14.1" customHeight="1"/>
    <row r="6877" ht="14.1" customHeight="1"/>
    <row r="6878" ht="14.1" customHeight="1"/>
    <row r="6879" ht="14.1" customHeight="1"/>
    <row r="6880" ht="14.1" customHeight="1"/>
    <row r="6881" ht="14.1" customHeight="1"/>
    <row r="6882" ht="14.1" customHeight="1"/>
    <row r="6883" ht="14.1" customHeight="1"/>
    <row r="6884" ht="14.1" customHeight="1"/>
    <row r="6885" ht="14.1" customHeight="1"/>
    <row r="6886" ht="14.1" customHeight="1"/>
    <row r="6887" ht="14.1" customHeight="1"/>
    <row r="6888" ht="14.1" customHeight="1"/>
    <row r="6889" ht="14.1" customHeight="1"/>
    <row r="6890" ht="14.1" customHeight="1"/>
    <row r="6891" ht="14.1" customHeight="1"/>
    <row r="6892" ht="14.1" customHeight="1"/>
    <row r="6893" ht="14.1" customHeight="1"/>
    <row r="6894" ht="14.1" customHeight="1"/>
    <row r="6895" ht="14.1" customHeight="1"/>
    <row r="6896" ht="14.1" customHeight="1"/>
    <row r="6897" ht="14.1" customHeight="1"/>
    <row r="6898" ht="14.1" customHeight="1"/>
    <row r="6899" ht="14.1" customHeight="1"/>
    <row r="6900" ht="14.1" customHeight="1"/>
    <row r="6901" ht="14.1" customHeight="1"/>
    <row r="6902" ht="14.1" customHeight="1"/>
    <row r="6903" ht="14.1" customHeight="1"/>
    <row r="6904" ht="14.1" customHeight="1"/>
    <row r="6905" ht="14.1" customHeight="1"/>
    <row r="6906" ht="14.1" customHeight="1"/>
    <row r="6907" ht="14.1" customHeight="1"/>
    <row r="6908" ht="14.1" customHeight="1"/>
    <row r="6909" ht="14.1" customHeight="1"/>
    <row r="6910" ht="14.1" customHeight="1"/>
    <row r="6911" ht="14.1" customHeight="1"/>
    <row r="6912" ht="14.1" customHeight="1"/>
    <row r="6913" ht="14.1" customHeight="1"/>
    <row r="6914" ht="14.1" customHeight="1"/>
    <row r="6915" ht="14.1" customHeight="1"/>
    <row r="6916" ht="14.1" customHeight="1"/>
    <row r="6917" ht="14.1" customHeight="1"/>
    <row r="6918" ht="14.1" customHeight="1"/>
    <row r="6919" ht="14.1" customHeight="1"/>
    <row r="6920" ht="14.1" customHeight="1"/>
    <row r="6921" ht="14.1" customHeight="1"/>
    <row r="6922" ht="14.1" customHeight="1"/>
    <row r="6923" ht="14.1" customHeight="1"/>
    <row r="6924" ht="14.1" customHeight="1"/>
    <row r="6925" ht="14.1" customHeight="1"/>
    <row r="6926" ht="14.1" customHeight="1"/>
    <row r="6927" ht="14.1" customHeight="1"/>
    <row r="6928" ht="14.1" customHeight="1"/>
    <row r="6929" ht="14.1" customHeight="1"/>
    <row r="6930" ht="14.1" customHeight="1"/>
    <row r="6931" ht="14.1" customHeight="1"/>
    <row r="6932" ht="14.1" customHeight="1"/>
    <row r="6933" ht="14.1" customHeight="1"/>
    <row r="6934" ht="14.1" customHeight="1"/>
    <row r="6935" ht="14.1" customHeight="1"/>
    <row r="6936" ht="14.1" customHeight="1"/>
    <row r="6937" ht="14.1" customHeight="1"/>
    <row r="6938" ht="14.1" customHeight="1"/>
    <row r="6939" ht="14.1" customHeight="1"/>
    <row r="6940" ht="14.1" customHeight="1"/>
    <row r="6941" ht="14.1" customHeight="1"/>
    <row r="6942" ht="14.1" customHeight="1"/>
    <row r="6943" ht="14.1" customHeight="1"/>
    <row r="6944" ht="14.1" customHeight="1"/>
    <row r="6945" ht="14.1" customHeight="1"/>
    <row r="6946" ht="14.1" customHeight="1"/>
    <row r="6947" ht="14.1" customHeight="1"/>
    <row r="6948" ht="14.1" customHeight="1"/>
    <row r="6949" ht="14.1" customHeight="1"/>
    <row r="6950" ht="14.1" customHeight="1"/>
    <row r="6951" ht="14.1" customHeight="1"/>
    <row r="6952" ht="14.1" customHeight="1"/>
    <row r="6953" ht="14.1" customHeight="1"/>
    <row r="6954" ht="14.1" customHeight="1"/>
    <row r="6955" ht="14.1" customHeight="1"/>
    <row r="6956" ht="14.1" customHeight="1"/>
    <row r="6957" ht="14.1" customHeight="1"/>
    <row r="6958" ht="14.1" customHeight="1"/>
    <row r="6959" ht="14.1" customHeight="1"/>
    <row r="6960" ht="14.1" customHeight="1"/>
    <row r="6961" ht="14.1" customHeight="1"/>
    <row r="6962" ht="14.1" customHeight="1"/>
    <row r="6963" ht="14.1" customHeight="1"/>
    <row r="6964" ht="14.1" customHeight="1"/>
    <row r="6965" ht="14.1" customHeight="1"/>
    <row r="6966" ht="14.1" customHeight="1"/>
    <row r="6967" ht="14.1" customHeight="1"/>
    <row r="6968" ht="14.1" customHeight="1"/>
    <row r="6969" ht="14.1" customHeight="1"/>
    <row r="6970" ht="14.1" customHeight="1"/>
    <row r="6971" ht="14.1" customHeight="1"/>
    <row r="6972" ht="14.1" customHeight="1"/>
    <row r="6973" ht="14.1" customHeight="1"/>
    <row r="6974" ht="14.1" customHeight="1"/>
    <row r="6975" ht="14.1" customHeight="1"/>
    <row r="6976" ht="14.1" customHeight="1"/>
    <row r="6977" ht="14.1" customHeight="1"/>
    <row r="6978" ht="14.1" customHeight="1"/>
    <row r="6979" ht="14.1" customHeight="1"/>
    <row r="6980" ht="14.1" customHeight="1"/>
    <row r="6981" ht="14.1" customHeight="1"/>
    <row r="6982" ht="14.1" customHeight="1"/>
    <row r="6983" ht="14.1" customHeight="1"/>
    <row r="6984" ht="14.1" customHeight="1"/>
    <row r="6985" ht="14.1" customHeight="1"/>
    <row r="6986" ht="14.1" customHeight="1"/>
    <row r="6987" ht="14.1" customHeight="1"/>
    <row r="6988" ht="14.1" customHeight="1"/>
    <row r="6989" ht="14.1" customHeight="1"/>
    <row r="6990" ht="14.1" customHeight="1"/>
    <row r="6991" ht="14.1" customHeight="1"/>
    <row r="6992" ht="14.1" customHeight="1"/>
    <row r="6993" ht="14.1" customHeight="1"/>
    <row r="6994" ht="14.1" customHeight="1"/>
    <row r="6995" ht="14.1" customHeight="1"/>
    <row r="6996" ht="14.1" customHeight="1"/>
    <row r="6997" ht="14.1" customHeight="1"/>
    <row r="6998" ht="14.1" customHeight="1"/>
    <row r="6999" ht="14.1" customHeight="1"/>
    <row r="7000" ht="14.1" customHeight="1"/>
    <row r="7001" ht="14.1" customHeight="1"/>
    <row r="7002" ht="14.1" customHeight="1"/>
    <row r="7003" ht="14.1" customHeight="1"/>
    <row r="7004" ht="14.1" customHeight="1"/>
    <row r="7005" ht="14.1" customHeight="1"/>
    <row r="7006" ht="14.1" customHeight="1"/>
    <row r="7007" ht="14.1" customHeight="1"/>
    <row r="7008" ht="14.1" customHeight="1"/>
    <row r="7009" ht="14.1" customHeight="1"/>
    <row r="7010" ht="14.1" customHeight="1"/>
    <row r="7011" ht="14.1" customHeight="1"/>
    <row r="7012" ht="14.1" customHeight="1"/>
    <row r="7013" ht="14.1" customHeight="1"/>
    <row r="7014" ht="14.1" customHeight="1"/>
    <row r="7015" ht="14.1" customHeight="1"/>
    <row r="7016" ht="14.1" customHeight="1"/>
    <row r="7017" ht="14.1" customHeight="1"/>
    <row r="7018" ht="14.1" customHeight="1"/>
    <row r="7019" ht="14.1" customHeight="1"/>
    <row r="7020" ht="14.1" customHeight="1"/>
    <row r="7021" ht="14.1" customHeight="1"/>
    <row r="7022" ht="14.1" customHeight="1"/>
    <row r="7023" ht="14.1" customHeight="1"/>
    <row r="7024" ht="14.1" customHeight="1"/>
    <row r="7025" ht="14.1" customHeight="1"/>
    <row r="7026" ht="14.1" customHeight="1"/>
    <row r="7027" ht="14.1" customHeight="1"/>
    <row r="7028" ht="14.1" customHeight="1"/>
    <row r="7029" ht="14.1" customHeight="1"/>
    <row r="7030" ht="14.1" customHeight="1"/>
    <row r="7031" ht="14.1" customHeight="1"/>
    <row r="7032" ht="14.1" customHeight="1"/>
    <row r="7033" ht="14.1" customHeight="1"/>
    <row r="7034" ht="14.1" customHeight="1"/>
    <row r="7035" ht="14.1" customHeight="1"/>
    <row r="7036" ht="14.1" customHeight="1"/>
    <row r="7037" ht="14.1" customHeight="1"/>
    <row r="7038" ht="14.1" customHeight="1"/>
    <row r="7039" ht="14.1" customHeight="1"/>
    <row r="7040" ht="14.1" customHeight="1"/>
    <row r="7041" ht="14.1" customHeight="1"/>
    <row r="7042" ht="14.1" customHeight="1"/>
    <row r="7043" ht="14.1" customHeight="1"/>
    <row r="7044" ht="14.1" customHeight="1"/>
    <row r="7045" ht="14.1" customHeight="1"/>
    <row r="7046" ht="14.1" customHeight="1"/>
    <row r="7047" ht="14.1" customHeight="1"/>
    <row r="7048" ht="14.1" customHeight="1"/>
    <row r="7049" ht="14.1" customHeight="1"/>
    <row r="7050" ht="14.1" customHeight="1"/>
    <row r="7051" ht="14.1" customHeight="1"/>
    <row r="7052" ht="14.1" customHeight="1"/>
    <row r="7053" ht="14.1" customHeight="1"/>
    <row r="7054" ht="14.1" customHeight="1"/>
    <row r="7055" ht="14.1" customHeight="1"/>
    <row r="7056" ht="14.1" customHeight="1"/>
    <row r="7057" ht="14.1" customHeight="1"/>
    <row r="7058" ht="14.1" customHeight="1"/>
    <row r="7059" ht="14.1" customHeight="1"/>
    <row r="7060" ht="14.1" customHeight="1"/>
    <row r="7061" ht="14.1" customHeight="1"/>
    <row r="7062" ht="14.1" customHeight="1"/>
    <row r="7063" ht="14.1" customHeight="1"/>
    <row r="7064" ht="14.1" customHeight="1"/>
    <row r="7065" ht="14.1" customHeight="1"/>
    <row r="7066" ht="14.1" customHeight="1"/>
    <row r="7067" ht="14.1" customHeight="1"/>
    <row r="7068" ht="14.1" customHeight="1"/>
    <row r="7069" ht="14.1" customHeight="1"/>
    <row r="7070" ht="14.1" customHeight="1"/>
    <row r="7071" ht="14.1" customHeight="1"/>
    <row r="7072" ht="14.1" customHeight="1"/>
    <row r="7073" ht="14.1" customHeight="1"/>
    <row r="7074" ht="14.1" customHeight="1"/>
    <row r="7075" ht="14.1" customHeight="1"/>
    <row r="7076" ht="14.1" customHeight="1"/>
    <row r="7077" ht="14.1" customHeight="1"/>
    <row r="7078" ht="14.1" customHeight="1"/>
    <row r="7079" ht="14.1" customHeight="1"/>
    <row r="7080" ht="14.1" customHeight="1"/>
    <row r="7081" ht="14.1" customHeight="1"/>
    <row r="7082" ht="14.1" customHeight="1"/>
    <row r="7083" ht="14.1" customHeight="1"/>
    <row r="7084" ht="14.1" customHeight="1"/>
    <row r="7085" ht="14.1" customHeight="1"/>
    <row r="7086" ht="14.1" customHeight="1"/>
    <row r="7087" ht="14.1" customHeight="1"/>
    <row r="7088" ht="14.1" customHeight="1"/>
    <row r="7089" ht="14.1" customHeight="1"/>
    <row r="7090" ht="14.1" customHeight="1"/>
    <row r="7091" ht="14.1" customHeight="1"/>
    <row r="7092" ht="14.1" customHeight="1"/>
    <row r="7093" ht="14.1" customHeight="1"/>
    <row r="7094" ht="14.1" customHeight="1"/>
    <row r="7095" ht="14.1" customHeight="1"/>
    <row r="7096" ht="14.1" customHeight="1"/>
    <row r="7097" ht="14.1" customHeight="1"/>
    <row r="7098" ht="14.1" customHeight="1"/>
    <row r="7099" ht="14.1" customHeight="1"/>
    <row r="7100" ht="14.1" customHeight="1"/>
    <row r="7101" ht="14.1" customHeight="1"/>
    <row r="7102" ht="14.1" customHeight="1"/>
    <row r="7103" ht="14.1" customHeight="1"/>
    <row r="7104" ht="14.1" customHeight="1"/>
    <row r="7105" ht="14.1" customHeight="1"/>
    <row r="7106" ht="14.1" customHeight="1"/>
    <row r="7107" ht="14.1" customHeight="1"/>
    <row r="7108" ht="14.1" customHeight="1"/>
    <row r="7109" ht="14.1" customHeight="1"/>
    <row r="7110" ht="14.1" customHeight="1"/>
    <row r="7111" ht="14.1" customHeight="1"/>
    <row r="7112" ht="14.1" customHeight="1"/>
    <row r="7113" ht="14.1" customHeight="1"/>
    <row r="7114" ht="14.1" customHeight="1"/>
    <row r="7115" ht="14.1" customHeight="1"/>
    <row r="7116" ht="14.1" customHeight="1"/>
    <row r="7117" ht="14.1" customHeight="1"/>
    <row r="7118" ht="14.1" customHeight="1"/>
    <row r="7119" ht="14.1" customHeight="1"/>
    <row r="7120" ht="14.1" customHeight="1"/>
    <row r="7121" ht="14.1" customHeight="1"/>
    <row r="7122" ht="14.1" customHeight="1"/>
    <row r="7123" ht="14.1" customHeight="1"/>
    <row r="7124" ht="14.1" customHeight="1"/>
    <row r="7125" ht="14.1" customHeight="1"/>
    <row r="7126" ht="14.1" customHeight="1"/>
    <row r="7127" ht="14.1" customHeight="1"/>
    <row r="7128" ht="14.1" customHeight="1"/>
    <row r="7129" ht="14.1" customHeight="1"/>
    <row r="7130" ht="14.1" customHeight="1"/>
    <row r="7131" ht="14.1" customHeight="1"/>
    <row r="7132" ht="14.1" customHeight="1"/>
    <row r="7133" ht="14.1" customHeight="1"/>
    <row r="7134" ht="14.1" customHeight="1"/>
    <row r="7135" ht="14.1" customHeight="1"/>
    <row r="7136" ht="14.1" customHeight="1"/>
    <row r="7137" ht="14.1" customHeight="1"/>
    <row r="7138" ht="14.1" customHeight="1"/>
    <row r="7139" ht="14.1" customHeight="1"/>
    <row r="7140" ht="14.1" customHeight="1"/>
    <row r="7141" ht="14.1" customHeight="1"/>
    <row r="7142" ht="14.1" customHeight="1"/>
    <row r="7143" ht="14.1" customHeight="1"/>
    <row r="7144" ht="14.1" customHeight="1"/>
    <row r="7145" ht="14.1" customHeight="1"/>
    <row r="7146" ht="14.1" customHeight="1"/>
    <row r="7147" ht="14.1" customHeight="1"/>
    <row r="7148" ht="14.1" customHeight="1"/>
    <row r="7149" ht="14.1" customHeight="1"/>
    <row r="7150" ht="14.1" customHeight="1"/>
    <row r="7151" ht="14.1" customHeight="1"/>
    <row r="7152" ht="14.1" customHeight="1"/>
    <row r="7153" ht="14.1" customHeight="1"/>
    <row r="7154" ht="14.1" customHeight="1"/>
    <row r="7155" ht="14.1" customHeight="1"/>
    <row r="7156" ht="14.1" customHeight="1"/>
    <row r="7157" ht="14.1" customHeight="1"/>
    <row r="7158" ht="14.1" customHeight="1"/>
    <row r="7159" ht="14.1" customHeight="1"/>
    <row r="7160" ht="14.1" customHeight="1"/>
    <row r="7161" ht="14.1" customHeight="1"/>
    <row r="7162" ht="14.1" customHeight="1"/>
    <row r="7163" ht="14.1" customHeight="1"/>
    <row r="7164" ht="14.1" customHeight="1"/>
    <row r="7165" ht="14.1" customHeight="1"/>
    <row r="7166" ht="14.1" customHeight="1"/>
    <row r="7167" ht="14.1" customHeight="1"/>
    <row r="7168" ht="14.1" customHeight="1"/>
    <row r="7169" ht="14.1" customHeight="1"/>
    <row r="7170" ht="14.1" customHeight="1"/>
    <row r="7171" ht="14.1" customHeight="1"/>
    <row r="7172" ht="14.1" customHeight="1"/>
    <row r="7173" ht="14.1" customHeight="1"/>
    <row r="7174" ht="14.1" customHeight="1"/>
    <row r="7175" ht="14.1" customHeight="1"/>
    <row r="7176" ht="14.1" customHeight="1"/>
    <row r="7177" ht="14.1" customHeight="1"/>
    <row r="7178" ht="14.1" customHeight="1"/>
    <row r="7179" ht="14.1" customHeight="1"/>
    <row r="7180" ht="14.1" customHeight="1"/>
    <row r="7181" ht="14.1" customHeight="1"/>
    <row r="7182" ht="14.1" customHeight="1"/>
    <row r="7183" ht="14.1" customHeight="1"/>
    <row r="7184" ht="14.1" customHeight="1"/>
    <row r="7185" ht="14.1" customHeight="1"/>
    <row r="7186" ht="14.1" customHeight="1"/>
    <row r="7187" ht="14.1" customHeight="1"/>
    <row r="7188" ht="14.1" customHeight="1"/>
    <row r="7189" ht="14.1" customHeight="1"/>
    <row r="7190" ht="14.1" customHeight="1"/>
    <row r="7191" ht="14.1" customHeight="1"/>
    <row r="7192" ht="14.1" customHeight="1"/>
    <row r="7193" ht="14.1" customHeight="1"/>
    <row r="7194" ht="14.1" customHeight="1"/>
    <row r="7195" ht="14.1" customHeight="1"/>
    <row r="7196" ht="14.1" customHeight="1"/>
    <row r="7197" ht="14.1" customHeight="1"/>
    <row r="7198" ht="14.1" customHeight="1"/>
    <row r="7199" ht="14.1" customHeight="1"/>
    <row r="7200" ht="14.1" customHeight="1"/>
    <row r="7201" ht="14.1" customHeight="1"/>
    <row r="7202" ht="14.1" customHeight="1"/>
    <row r="7203" ht="14.1" customHeight="1"/>
    <row r="7204" ht="14.1" customHeight="1"/>
    <row r="7205" ht="14.1" customHeight="1"/>
    <row r="7206" ht="14.1" customHeight="1"/>
    <row r="7207" ht="14.1" customHeight="1"/>
    <row r="7208" ht="14.1" customHeight="1"/>
    <row r="7209" ht="14.1" customHeight="1"/>
    <row r="7210" ht="14.1" customHeight="1"/>
    <row r="7211" ht="14.1" customHeight="1"/>
    <row r="7212" ht="14.1" customHeight="1"/>
    <row r="7213" ht="14.1" customHeight="1"/>
    <row r="7214" ht="14.1" customHeight="1"/>
    <row r="7215" ht="14.1" customHeight="1"/>
    <row r="7216" ht="14.1" customHeight="1"/>
    <row r="7217" ht="14.1" customHeight="1"/>
    <row r="7218" ht="14.1" customHeight="1"/>
    <row r="7219" ht="14.1" customHeight="1"/>
    <row r="7220" ht="14.1" customHeight="1"/>
    <row r="7221" ht="14.1" customHeight="1"/>
    <row r="7222" ht="14.1" customHeight="1"/>
    <row r="7223" ht="14.1" customHeight="1"/>
    <row r="7224" ht="14.1" customHeight="1"/>
    <row r="7225" ht="14.1" customHeight="1"/>
    <row r="7226" ht="14.1" customHeight="1"/>
    <row r="7227" ht="14.1" customHeight="1"/>
    <row r="7228" ht="14.1" customHeight="1"/>
    <row r="7229" ht="14.1" customHeight="1"/>
    <row r="7230" ht="14.1" customHeight="1"/>
    <row r="7231" ht="14.1" customHeight="1"/>
    <row r="7232" ht="14.1" customHeight="1"/>
    <row r="7233" ht="14.1" customHeight="1"/>
    <row r="7234" ht="14.1" customHeight="1"/>
    <row r="7235" ht="14.1" customHeight="1"/>
    <row r="7236" ht="14.1" customHeight="1"/>
    <row r="7237" ht="14.1" customHeight="1"/>
    <row r="7238" ht="14.1" customHeight="1"/>
    <row r="7239" ht="14.1" customHeight="1"/>
    <row r="7240" ht="14.1" customHeight="1"/>
    <row r="7241" ht="14.1" customHeight="1"/>
    <row r="7242" ht="14.1" customHeight="1"/>
    <row r="7243" ht="14.1" customHeight="1"/>
    <row r="7244" ht="14.1" customHeight="1"/>
    <row r="7245" ht="14.1" customHeight="1"/>
    <row r="7246" ht="14.1" customHeight="1"/>
    <row r="7247" ht="14.1" customHeight="1"/>
    <row r="7248" ht="14.1" customHeight="1"/>
    <row r="7249" ht="14.1" customHeight="1"/>
    <row r="7250" ht="14.1" customHeight="1"/>
    <row r="7251" ht="14.1" customHeight="1"/>
    <row r="7252" ht="14.1" customHeight="1"/>
    <row r="7253" ht="14.1" customHeight="1"/>
    <row r="7254" ht="14.1" customHeight="1"/>
    <row r="7255" ht="14.1" customHeight="1"/>
    <row r="7256" ht="14.1" customHeight="1"/>
    <row r="7257" ht="14.1" customHeight="1"/>
    <row r="7258" ht="14.1" customHeight="1"/>
    <row r="7259" ht="14.1" customHeight="1"/>
    <row r="7260" ht="14.1" customHeight="1"/>
    <row r="7261" ht="14.1" customHeight="1"/>
    <row r="7262" ht="14.1" customHeight="1"/>
    <row r="7263" ht="14.1" customHeight="1"/>
    <row r="7264" ht="14.1" customHeight="1"/>
    <row r="7265" ht="14.1" customHeight="1"/>
    <row r="7266" ht="14.1" customHeight="1"/>
    <row r="7267" ht="14.1" customHeight="1"/>
    <row r="7268" ht="14.1" customHeight="1"/>
    <row r="7269" ht="14.1" customHeight="1"/>
    <row r="7270" ht="14.1" customHeight="1"/>
    <row r="7271" ht="14.1" customHeight="1"/>
    <row r="7272" ht="14.1" customHeight="1"/>
    <row r="7273" ht="14.1" customHeight="1"/>
    <row r="7274" ht="14.1" customHeight="1"/>
    <row r="7275" ht="14.1" customHeight="1"/>
    <row r="7276" ht="14.1" customHeight="1"/>
    <row r="7277" ht="14.1" customHeight="1"/>
    <row r="7278" ht="14.1" customHeight="1"/>
    <row r="7279" ht="14.1" customHeight="1"/>
    <row r="7280" ht="14.1" customHeight="1"/>
    <row r="7281" ht="14.1" customHeight="1"/>
    <row r="7282" ht="14.1" customHeight="1"/>
    <row r="7283" ht="14.1" customHeight="1"/>
    <row r="7284" ht="14.1" customHeight="1"/>
    <row r="7285" ht="14.1" customHeight="1"/>
    <row r="7286" ht="14.1" customHeight="1"/>
    <row r="7287" ht="14.1" customHeight="1"/>
    <row r="7288" ht="14.1" customHeight="1"/>
    <row r="7289" ht="14.1" customHeight="1"/>
    <row r="7290" ht="14.1" customHeight="1"/>
    <row r="7291" ht="14.1" customHeight="1"/>
    <row r="7292" ht="14.1" customHeight="1"/>
    <row r="7293" ht="14.1" customHeight="1"/>
    <row r="7294" ht="14.1" customHeight="1"/>
    <row r="7295" ht="14.1" customHeight="1"/>
    <row r="7296" ht="14.1" customHeight="1"/>
    <row r="7297" ht="14.1" customHeight="1"/>
    <row r="7298" ht="14.1" customHeight="1"/>
    <row r="7299" ht="14.1" customHeight="1"/>
    <row r="7300" ht="14.1" customHeight="1"/>
    <row r="7301" ht="14.1" customHeight="1"/>
    <row r="7302" ht="14.1" customHeight="1"/>
    <row r="7303" ht="14.1" customHeight="1"/>
    <row r="7304" ht="14.1" customHeight="1"/>
    <row r="7305" ht="14.1" customHeight="1"/>
    <row r="7306" ht="14.1" customHeight="1"/>
    <row r="7307" ht="14.1" customHeight="1"/>
    <row r="7308" ht="14.1" customHeight="1"/>
    <row r="7309" ht="14.1" customHeight="1"/>
    <row r="7310" ht="14.1" customHeight="1"/>
    <row r="7311" ht="14.1" customHeight="1"/>
    <row r="7312" ht="14.1" customHeight="1"/>
    <row r="7313" ht="14.1" customHeight="1"/>
    <row r="7314" ht="14.1" customHeight="1"/>
    <row r="7315" ht="14.1" customHeight="1"/>
    <row r="7316" ht="14.1" customHeight="1"/>
    <row r="7317" ht="14.1" customHeight="1"/>
    <row r="7318" ht="14.1" customHeight="1"/>
    <row r="7319" ht="14.1" customHeight="1"/>
    <row r="7320" ht="14.1" customHeight="1"/>
    <row r="7321" ht="14.1" customHeight="1"/>
    <row r="7322" ht="14.1" customHeight="1"/>
    <row r="7323" ht="14.1" customHeight="1"/>
    <row r="7324" ht="14.1" customHeight="1"/>
    <row r="7325" ht="14.1" customHeight="1"/>
    <row r="7326" ht="14.1" customHeight="1"/>
    <row r="7327" ht="14.1" customHeight="1"/>
    <row r="7328" ht="14.1" customHeight="1"/>
    <row r="7329" ht="14.1" customHeight="1"/>
    <row r="7330" ht="14.1" customHeight="1"/>
    <row r="7331" ht="14.1" customHeight="1"/>
    <row r="7332" ht="14.1" customHeight="1"/>
    <row r="7333" ht="14.1" customHeight="1"/>
    <row r="7334" ht="14.1" customHeight="1"/>
    <row r="7335" ht="14.1" customHeight="1"/>
    <row r="7336" ht="14.1" customHeight="1"/>
    <row r="7337" ht="14.1" customHeight="1"/>
    <row r="7338" ht="14.1" customHeight="1"/>
    <row r="7339" ht="14.1" customHeight="1"/>
    <row r="7340" ht="14.1" customHeight="1"/>
    <row r="7341" ht="14.1" customHeight="1"/>
    <row r="7342" ht="14.1" customHeight="1"/>
    <row r="7343" ht="14.1" customHeight="1"/>
    <row r="7344" ht="14.1" customHeight="1"/>
    <row r="7345" ht="14.1" customHeight="1"/>
    <row r="7346" ht="14.1" customHeight="1"/>
    <row r="7347" ht="14.1" customHeight="1"/>
    <row r="7348" ht="14.1" customHeight="1"/>
    <row r="7349" ht="14.1" customHeight="1"/>
    <row r="7350" ht="14.1" customHeight="1"/>
    <row r="7351" ht="14.1" customHeight="1"/>
    <row r="7352" ht="14.1" customHeight="1"/>
    <row r="7353" ht="14.1" customHeight="1"/>
    <row r="7354" ht="14.1" customHeight="1"/>
    <row r="7355" ht="14.1" customHeight="1"/>
    <row r="7356" ht="14.1" customHeight="1"/>
    <row r="7357" ht="14.1" customHeight="1"/>
    <row r="7358" ht="14.1" customHeight="1"/>
    <row r="7359" ht="14.1" customHeight="1"/>
    <row r="7360" ht="14.1" customHeight="1"/>
    <row r="7361" ht="14.1" customHeight="1"/>
    <row r="7362" ht="14.1" customHeight="1"/>
    <row r="7363" ht="14.1" customHeight="1"/>
    <row r="7364" ht="14.1" customHeight="1"/>
    <row r="7365" ht="14.1" customHeight="1"/>
    <row r="7366" ht="14.1" customHeight="1"/>
    <row r="7367" ht="14.1" customHeight="1"/>
    <row r="7368" ht="14.1" customHeight="1"/>
    <row r="7369" ht="14.1" customHeight="1"/>
    <row r="7370" ht="14.1" customHeight="1"/>
    <row r="7371" ht="14.1" customHeight="1"/>
    <row r="7372" ht="14.1" customHeight="1"/>
    <row r="7373" ht="14.1" customHeight="1"/>
    <row r="7374" ht="14.1" customHeight="1"/>
    <row r="7375" ht="14.1" customHeight="1"/>
    <row r="7376" ht="14.1" customHeight="1"/>
    <row r="7377" ht="14.1" customHeight="1"/>
    <row r="7378" ht="14.1" customHeight="1"/>
    <row r="7379" ht="14.1" customHeight="1"/>
    <row r="7380" ht="14.1" customHeight="1"/>
    <row r="7381" ht="14.1" customHeight="1"/>
    <row r="7382" ht="14.1" customHeight="1"/>
    <row r="7383" ht="14.1" customHeight="1"/>
    <row r="7384" ht="14.1" customHeight="1"/>
    <row r="7385" ht="14.1" customHeight="1"/>
    <row r="7386" ht="14.1" customHeight="1"/>
    <row r="7387" ht="14.1" customHeight="1"/>
    <row r="7388" ht="14.1" customHeight="1"/>
    <row r="7389" ht="14.1" customHeight="1"/>
    <row r="7390" ht="14.1" customHeight="1"/>
    <row r="7391" ht="14.1" customHeight="1"/>
    <row r="7392" ht="14.1" customHeight="1"/>
    <row r="7393" ht="14.1" customHeight="1"/>
    <row r="7394" ht="14.1" customHeight="1"/>
    <row r="7395" ht="14.1" customHeight="1"/>
    <row r="7396" ht="14.1" customHeight="1"/>
    <row r="7397" ht="14.1" customHeight="1"/>
    <row r="7398" ht="14.1" customHeight="1"/>
    <row r="7399" ht="14.1" customHeight="1"/>
    <row r="7400" ht="14.1" customHeight="1"/>
    <row r="7401" ht="14.1" customHeight="1"/>
    <row r="7402" ht="14.1" customHeight="1"/>
    <row r="7403" ht="14.1" customHeight="1"/>
    <row r="7404" ht="14.1" customHeight="1"/>
    <row r="7405" ht="14.1" customHeight="1"/>
    <row r="7406" ht="14.1" customHeight="1"/>
    <row r="7407" ht="14.1" customHeight="1"/>
    <row r="7408" ht="14.1" customHeight="1"/>
    <row r="7409" ht="14.1" customHeight="1"/>
    <row r="7410" ht="14.1" customHeight="1"/>
    <row r="7411" ht="14.1" customHeight="1"/>
    <row r="7412" ht="14.1" customHeight="1"/>
    <row r="7413" ht="14.1" customHeight="1"/>
    <row r="7414" ht="14.1" customHeight="1"/>
    <row r="7415" ht="14.1" customHeight="1"/>
    <row r="7416" ht="14.1" customHeight="1"/>
    <row r="7417" ht="14.1" customHeight="1"/>
    <row r="7418" ht="14.1" customHeight="1"/>
    <row r="7419" ht="14.1" customHeight="1"/>
    <row r="7420" ht="14.1" customHeight="1"/>
    <row r="7421" ht="14.1" customHeight="1"/>
    <row r="7422" ht="14.1" customHeight="1"/>
    <row r="7423" ht="14.1" customHeight="1"/>
    <row r="7424" ht="14.1" customHeight="1"/>
    <row r="7425" ht="14.1" customHeight="1"/>
    <row r="7426" ht="14.1" customHeight="1"/>
    <row r="7427" ht="14.1" customHeight="1"/>
    <row r="7428" ht="14.1" customHeight="1"/>
    <row r="7429" ht="14.1" customHeight="1"/>
    <row r="7430" ht="14.1" customHeight="1"/>
    <row r="7431" ht="14.1" customHeight="1"/>
    <row r="7432" ht="14.1" customHeight="1"/>
    <row r="7433" ht="14.1" customHeight="1"/>
    <row r="7434" ht="14.1" customHeight="1"/>
    <row r="7435" ht="14.1" customHeight="1"/>
    <row r="7436" ht="14.1" customHeight="1"/>
    <row r="7437" ht="14.1" customHeight="1"/>
    <row r="7438" ht="14.1" customHeight="1"/>
    <row r="7439" ht="14.1" customHeight="1"/>
    <row r="7440" ht="14.1" customHeight="1"/>
    <row r="7441" ht="14.1" customHeight="1"/>
    <row r="7442" ht="14.1" customHeight="1"/>
    <row r="7443" ht="14.1" customHeight="1"/>
    <row r="7444" ht="14.1" customHeight="1"/>
    <row r="7445" ht="14.1" customHeight="1"/>
    <row r="7446" ht="14.1" customHeight="1"/>
    <row r="7447" ht="14.1" customHeight="1"/>
    <row r="7448" ht="14.1" customHeight="1"/>
    <row r="7449" ht="14.1" customHeight="1"/>
    <row r="7450" ht="14.1" customHeight="1"/>
    <row r="7451" ht="14.1" customHeight="1"/>
    <row r="7452" ht="14.1" customHeight="1"/>
    <row r="7453" ht="14.1" customHeight="1"/>
    <row r="7454" ht="14.1" customHeight="1"/>
    <row r="7455" ht="14.1" customHeight="1"/>
    <row r="7456" ht="14.1" customHeight="1"/>
    <row r="7457" ht="14.1" customHeight="1"/>
    <row r="7458" ht="14.1" customHeight="1"/>
    <row r="7459" ht="14.1" customHeight="1"/>
    <row r="7460" ht="14.1" customHeight="1"/>
    <row r="7461" ht="14.1" customHeight="1"/>
    <row r="7462" ht="14.1" customHeight="1"/>
    <row r="7463" ht="14.1" customHeight="1"/>
    <row r="7464" ht="14.1" customHeight="1"/>
    <row r="7465" ht="14.1" customHeight="1"/>
    <row r="7466" ht="14.1" customHeight="1"/>
    <row r="7467" ht="14.1" customHeight="1"/>
    <row r="7468" ht="14.1" customHeight="1"/>
    <row r="7469" ht="14.1" customHeight="1"/>
    <row r="7470" ht="14.1" customHeight="1"/>
    <row r="7471" ht="14.1" customHeight="1"/>
    <row r="7472" ht="14.1" customHeight="1"/>
    <row r="7473" ht="14.1" customHeight="1"/>
    <row r="7474" ht="14.1" customHeight="1"/>
    <row r="7475" ht="14.1" customHeight="1"/>
    <row r="7476" ht="14.1" customHeight="1"/>
    <row r="7477" ht="14.1" customHeight="1"/>
    <row r="7478" ht="14.1" customHeight="1"/>
    <row r="7479" ht="14.1" customHeight="1"/>
    <row r="7480" ht="14.1" customHeight="1"/>
    <row r="7481" ht="14.1" customHeight="1"/>
    <row r="7482" ht="14.1" customHeight="1"/>
    <row r="7483" ht="14.1" customHeight="1"/>
    <row r="7484" ht="14.1" customHeight="1"/>
    <row r="7485" ht="14.1" customHeight="1"/>
    <row r="7486" ht="14.1" customHeight="1"/>
    <row r="7487" ht="14.1" customHeight="1"/>
    <row r="7488" ht="14.1" customHeight="1"/>
    <row r="7489" ht="14.1" customHeight="1"/>
    <row r="7490" ht="14.1" customHeight="1"/>
    <row r="7491" ht="14.1" customHeight="1"/>
    <row r="7492" ht="14.1" customHeight="1"/>
    <row r="7493" ht="14.1" customHeight="1"/>
    <row r="7494" ht="14.1" customHeight="1"/>
    <row r="7495" ht="14.1" customHeight="1"/>
    <row r="7496" ht="14.1" customHeight="1"/>
    <row r="7497" ht="14.1" customHeight="1"/>
    <row r="7498" ht="14.1" customHeight="1"/>
    <row r="7499" ht="14.1" customHeight="1"/>
    <row r="7500" ht="14.1" customHeight="1"/>
    <row r="7501" ht="14.1" customHeight="1"/>
    <row r="7502" ht="14.1" customHeight="1"/>
    <row r="7503" ht="14.1" customHeight="1"/>
    <row r="7504" ht="14.1" customHeight="1"/>
    <row r="7505" ht="14.1" customHeight="1"/>
    <row r="7506" ht="14.1" customHeight="1"/>
    <row r="7507" ht="14.1" customHeight="1"/>
    <row r="7508" ht="14.1" customHeight="1"/>
    <row r="7509" ht="14.1" customHeight="1"/>
    <row r="7510" ht="14.1" customHeight="1"/>
    <row r="7511" ht="14.1" customHeight="1"/>
    <row r="7512" ht="14.1" customHeight="1"/>
    <row r="7513" ht="14.1" customHeight="1"/>
    <row r="7514" ht="14.1" customHeight="1"/>
    <row r="7515" ht="14.1" customHeight="1"/>
    <row r="7516" ht="14.1" customHeight="1"/>
    <row r="7517" ht="14.1" customHeight="1"/>
    <row r="7518" ht="14.1" customHeight="1"/>
    <row r="7519" ht="14.1" customHeight="1"/>
    <row r="7520" ht="14.1" customHeight="1"/>
    <row r="7521" ht="14.1" customHeight="1"/>
    <row r="7522" ht="14.1" customHeight="1"/>
    <row r="7523" ht="14.1" customHeight="1"/>
    <row r="7524" ht="14.1" customHeight="1"/>
    <row r="7525" ht="14.1" customHeight="1"/>
    <row r="7526" ht="14.1" customHeight="1"/>
    <row r="7527" ht="14.1" customHeight="1"/>
    <row r="7528" ht="14.1" customHeight="1"/>
    <row r="7529" ht="14.1" customHeight="1"/>
    <row r="7530" ht="14.1" customHeight="1"/>
    <row r="7531" ht="14.1" customHeight="1"/>
    <row r="7532" ht="14.1" customHeight="1"/>
    <row r="7533" ht="14.1" customHeight="1"/>
    <row r="7534" ht="14.1" customHeight="1"/>
    <row r="7535" ht="14.1" customHeight="1"/>
    <row r="7536" ht="14.1" customHeight="1"/>
    <row r="7537" ht="14.1" customHeight="1"/>
    <row r="7538" ht="14.1" customHeight="1"/>
    <row r="7539" ht="14.1" customHeight="1"/>
    <row r="7540" ht="14.1" customHeight="1"/>
    <row r="7541" ht="14.1" customHeight="1"/>
    <row r="7542" ht="14.1" customHeight="1"/>
    <row r="7543" ht="14.1" customHeight="1"/>
    <row r="7544" ht="14.1" customHeight="1"/>
    <row r="7545" ht="14.1" customHeight="1"/>
    <row r="7546" ht="14.1" customHeight="1"/>
    <row r="7547" ht="14.1" customHeight="1"/>
    <row r="7548" ht="14.1" customHeight="1"/>
    <row r="7549" ht="14.1" customHeight="1"/>
    <row r="7550" ht="14.1" customHeight="1"/>
    <row r="7551" ht="14.1" customHeight="1"/>
    <row r="7552" ht="14.1" customHeight="1"/>
    <row r="7553" ht="14.1" customHeight="1"/>
    <row r="7554" ht="14.1" customHeight="1"/>
    <row r="7555" ht="14.1" customHeight="1"/>
    <row r="7556" ht="14.1" customHeight="1"/>
    <row r="7557" ht="14.1" customHeight="1"/>
    <row r="7558" ht="14.1" customHeight="1"/>
    <row r="7559" ht="14.1" customHeight="1"/>
    <row r="7560" ht="14.1" customHeight="1"/>
    <row r="7561" ht="14.1" customHeight="1"/>
    <row r="7562" ht="14.1" customHeight="1"/>
    <row r="7563" ht="14.1" customHeight="1"/>
    <row r="7564" ht="14.1" customHeight="1"/>
    <row r="7565" ht="14.1" customHeight="1"/>
    <row r="7566" ht="14.1" customHeight="1"/>
    <row r="7567" ht="14.1" customHeight="1"/>
    <row r="7568" ht="14.1" customHeight="1"/>
    <row r="7569" ht="14.1" customHeight="1"/>
    <row r="7570" ht="14.1" customHeight="1"/>
    <row r="7571" ht="14.1" customHeight="1"/>
    <row r="7572" ht="14.1" customHeight="1"/>
    <row r="7573" ht="14.1" customHeight="1"/>
    <row r="7574" ht="14.1" customHeight="1"/>
    <row r="7575" ht="14.1" customHeight="1"/>
    <row r="7576" ht="14.1" customHeight="1"/>
    <row r="7577" ht="14.1" customHeight="1"/>
    <row r="7578" ht="14.1" customHeight="1"/>
    <row r="7579" ht="14.1" customHeight="1"/>
    <row r="7580" ht="14.1" customHeight="1"/>
    <row r="7581" ht="14.1" customHeight="1"/>
    <row r="7582" ht="14.1" customHeight="1"/>
    <row r="7583" ht="14.1" customHeight="1"/>
    <row r="7584" ht="14.1" customHeight="1"/>
    <row r="7585" ht="14.1" customHeight="1"/>
    <row r="7586" ht="14.1" customHeight="1"/>
    <row r="7587" ht="14.1" customHeight="1"/>
    <row r="7588" ht="14.1" customHeight="1"/>
    <row r="7589" ht="14.1" customHeight="1"/>
    <row r="7590" ht="14.1" customHeight="1"/>
    <row r="7591" ht="14.1" customHeight="1"/>
    <row r="7592" ht="14.1" customHeight="1"/>
    <row r="7593" ht="14.1" customHeight="1"/>
    <row r="7594" ht="14.1" customHeight="1"/>
    <row r="7595" ht="14.1" customHeight="1"/>
    <row r="7596" ht="14.1" customHeight="1"/>
    <row r="7597" ht="14.1" customHeight="1"/>
    <row r="7598" ht="14.1" customHeight="1"/>
    <row r="7599" ht="14.1" customHeight="1"/>
    <row r="7600" ht="14.1" customHeight="1"/>
    <row r="7601" ht="14.1" customHeight="1"/>
    <row r="7602" ht="14.1" customHeight="1"/>
    <row r="7603" ht="14.1" customHeight="1"/>
    <row r="7604" ht="14.1" customHeight="1"/>
    <row r="7605" ht="14.1" customHeight="1"/>
    <row r="7606" ht="14.1" customHeight="1"/>
    <row r="7607" ht="14.1" customHeight="1"/>
    <row r="7608" ht="14.1" customHeight="1"/>
    <row r="7609" ht="14.1" customHeight="1"/>
    <row r="7610" ht="14.1" customHeight="1"/>
    <row r="7611" ht="14.1" customHeight="1"/>
    <row r="7612" ht="14.1" customHeight="1"/>
    <row r="7613" ht="14.1" customHeight="1"/>
    <row r="7614" ht="14.1" customHeight="1"/>
    <row r="7615" ht="14.1" customHeight="1"/>
    <row r="7616" ht="14.1" customHeight="1"/>
    <row r="7617" ht="14.1" customHeight="1"/>
    <row r="7618" ht="14.1" customHeight="1"/>
    <row r="7619" ht="14.1" customHeight="1"/>
    <row r="7620" ht="14.1" customHeight="1"/>
    <row r="7621" ht="14.1" customHeight="1"/>
    <row r="7622" ht="14.1" customHeight="1"/>
    <row r="7623" ht="14.1" customHeight="1"/>
    <row r="7624" ht="14.1" customHeight="1"/>
    <row r="7625" ht="14.1" customHeight="1"/>
    <row r="7626" ht="14.1" customHeight="1"/>
    <row r="7627" ht="14.1" customHeight="1"/>
    <row r="7628" ht="14.1" customHeight="1"/>
    <row r="7629" ht="14.1" customHeight="1"/>
    <row r="7630" ht="14.1" customHeight="1"/>
    <row r="7631" ht="14.1" customHeight="1"/>
    <row r="7632" ht="14.1" customHeight="1"/>
    <row r="7633" ht="14.1" customHeight="1"/>
    <row r="7634" ht="14.1" customHeight="1"/>
    <row r="7635" ht="14.1" customHeight="1"/>
    <row r="7636" ht="14.1" customHeight="1"/>
    <row r="7637" ht="14.1" customHeight="1"/>
    <row r="7638" ht="14.1" customHeight="1"/>
    <row r="7639" ht="14.1" customHeight="1"/>
    <row r="7640" ht="14.1" customHeight="1"/>
    <row r="7641" ht="14.1" customHeight="1"/>
    <row r="7642" ht="14.1" customHeight="1"/>
    <row r="7643" ht="14.1" customHeight="1"/>
    <row r="7644" ht="14.1" customHeight="1"/>
    <row r="7645" ht="14.1" customHeight="1"/>
    <row r="7646" ht="14.1" customHeight="1"/>
    <row r="7647" ht="14.1" customHeight="1"/>
    <row r="7648" ht="14.1" customHeight="1"/>
    <row r="7649" ht="14.1" customHeight="1"/>
    <row r="7650" ht="14.1" customHeight="1"/>
    <row r="7651" ht="14.1" customHeight="1"/>
    <row r="7652" ht="14.1" customHeight="1"/>
    <row r="7653" ht="14.1" customHeight="1"/>
    <row r="7654" ht="14.1" customHeight="1"/>
    <row r="7655" ht="14.1" customHeight="1"/>
    <row r="7656" ht="14.1" customHeight="1"/>
    <row r="7657" ht="14.1" customHeight="1"/>
    <row r="7658" ht="14.1" customHeight="1"/>
    <row r="7659" ht="14.1" customHeight="1"/>
    <row r="7660" ht="14.1" customHeight="1"/>
    <row r="7661" ht="14.1" customHeight="1"/>
    <row r="7662" ht="14.1" customHeight="1"/>
    <row r="7663" ht="14.1" customHeight="1"/>
    <row r="7664" ht="14.1" customHeight="1"/>
    <row r="7665" ht="14.1" customHeight="1"/>
    <row r="7666" ht="14.1" customHeight="1"/>
    <row r="7667" ht="14.1" customHeight="1"/>
    <row r="7668" ht="14.1" customHeight="1"/>
    <row r="7669" ht="14.1" customHeight="1"/>
    <row r="7670" ht="14.1" customHeight="1"/>
    <row r="7671" ht="14.1" customHeight="1"/>
    <row r="7672" ht="14.1" customHeight="1"/>
    <row r="7673" ht="14.1" customHeight="1"/>
    <row r="7674" ht="14.1" customHeight="1"/>
    <row r="7675" ht="14.1" customHeight="1"/>
    <row r="7676" ht="14.1" customHeight="1"/>
    <row r="7677" ht="14.1" customHeight="1"/>
    <row r="7678" ht="14.1" customHeight="1"/>
    <row r="7679" ht="14.1" customHeight="1"/>
    <row r="7680" ht="14.1" customHeight="1"/>
    <row r="7681" ht="14.1" customHeight="1"/>
    <row r="7682" ht="14.1" customHeight="1"/>
    <row r="7683" ht="14.1" customHeight="1"/>
    <row r="7684" ht="14.1" customHeight="1"/>
    <row r="7685" ht="14.1" customHeight="1"/>
    <row r="7686" ht="14.1" customHeight="1"/>
    <row r="7687" ht="14.1" customHeight="1"/>
    <row r="7688" ht="14.1" customHeight="1"/>
    <row r="7689" ht="14.1" customHeight="1"/>
    <row r="7690" ht="14.1" customHeight="1"/>
    <row r="7691" ht="14.1" customHeight="1"/>
    <row r="7692" ht="14.1" customHeight="1"/>
    <row r="7693" ht="14.1" customHeight="1"/>
    <row r="7694" ht="14.1" customHeight="1"/>
    <row r="7695" ht="14.1" customHeight="1"/>
    <row r="7696" ht="14.1" customHeight="1"/>
    <row r="7697" ht="14.1" customHeight="1"/>
    <row r="7698" ht="14.1" customHeight="1"/>
    <row r="7699" ht="14.1" customHeight="1"/>
    <row r="7700" ht="14.1" customHeight="1"/>
    <row r="7701" ht="14.1" customHeight="1"/>
    <row r="7702" ht="14.1" customHeight="1"/>
    <row r="7703" ht="14.1" customHeight="1"/>
    <row r="7704" ht="14.1" customHeight="1"/>
    <row r="7705" ht="14.1" customHeight="1"/>
    <row r="7706" ht="14.1" customHeight="1"/>
    <row r="7707" ht="14.1" customHeight="1"/>
    <row r="7708" ht="14.1" customHeight="1"/>
    <row r="7709" ht="14.1" customHeight="1"/>
    <row r="7710" ht="14.1" customHeight="1"/>
    <row r="7711" ht="14.1" customHeight="1"/>
    <row r="7712" ht="14.1" customHeight="1"/>
    <row r="7713" ht="14.1" customHeight="1"/>
    <row r="7714" ht="14.1" customHeight="1"/>
    <row r="7715" ht="14.1" customHeight="1"/>
    <row r="7716" ht="14.1" customHeight="1"/>
    <row r="7717" ht="14.1" customHeight="1"/>
    <row r="7718" ht="14.1" customHeight="1"/>
    <row r="7719" ht="14.1" customHeight="1"/>
    <row r="7720" ht="14.1" customHeight="1"/>
    <row r="7721" ht="14.1" customHeight="1"/>
    <row r="7722" ht="14.1" customHeight="1"/>
    <row r="7723" ht="14.1" customHeight="1"/>
    <row r="7724" ht="14.1" customHeight="1"/>
    <row r="7725" ht="14.1" customHeight="1"/>
    <row r="7726" ht="14.1" customHeight="1"/>
    <row r="7727" ht="14.1" customHeight="1"/>
    <row r="7728" ht="14.1" customHeight="1"/>
    <row r="7729" ht="14.1" customHeight="1"/>
    <row r="7730" ht="14.1" customHeight="1"/>
    <row r="7731" ht="14.1" customHeight="1"/>
    <row r="7732" ht="14.1" customHeight="1"/>
    <row r="7733" ht="14.1" customHeight="1"/>
    <row r="7734" ht="14.1" customHeight="1"/>
    <row r="7735" ht="14.1" customHeight="1"/>
    <row r="7736" ht="14.1" customHeight="1"/>
    <row r="7737" ht="14.1" customHeight="1"/>
    <row r="7738" ht="14.1" customHeight="1"/>
    <row r="7739" ht="14.1" customHeight="1"/>
    <row r="7740" ht="14.1" customHeight="1"/>
    <row r="7741" ht="14.1" customHeight="1"/>
    <row r="7742" ht="14.1" customHeight="1"/>
    <row r="7743" ht="14.1" customHeight="1"/>
    <row r="7744" ht="14.1" customHeight="1"/>
    <row r="7745" ht="14.1" customHeight="1"/>
    <row r="7746" ht="14.1" customHeight="1"/>
    <row r="7747" ht="14.1" customHeight="1"/>
    <row r="7748" ht="14.1" customHeight="1"/>
    <row r="7749" ht="14.1" customHeight="1"/>
    <row r="7750" ht="14.1" customHeight="1"/>
    <row r="7751" ht="14.1" customHeight="1"/>
    <row r="7752" ht="14.1" customHeight="1"/>
    <row r="7753" ht="14.1" customHeight="1"/>
    <row r="7754" ht="14.1" customHeight="1"/>
    <row r="7755" ht="14.1" customHeight="1"/>
    <row r="7756" ht="14.1" customHeight="1"/>
    <row r="7757" ht="14.1" customHeight="1"/>
    <row r="7758" ht="14.1" customHeight="1"/>
    <row r="7759" ht="14.1" customHeight="1"/>
    <row r="7760" ht="14.1" customHeight="1"/>
    <row r="7761" ht="14.1" customHeight="1"/>
    <row r="7762" ht="14.1" customHeight="1"/>
    <row r="7763" ht="14.1" customHeight="1"/>
    <row r="7764" ht="14.1" customHeight="1"/>
    <row r="7765" ht="14.1" customHeight="1"/>
    <row r="7766" ht="14.1" customHeight="1"/>
    <row r="7767" ht="14.1" customHeight="1"/>
    <row r="7768" ht="14.1" customHeight="1"/>
    <row r="7769" ht="14.1" customHeight="1"/>
    <row r="7770" ht="14.1" customHeight="1"/>
    <row r="7771" ht="14.1" customHeight="1"/>
    <row r="7772" ht="14.1" customHeight="1"/>
    <row r="7773" ht="14.1" customHeight="1"/>
    <row r="7774" ht="14.1" customHeight="1"/>
    <row r="7775" ht="14.1" customHeight="1"/>
    <row r="7776" ht="14.1" customHeight="1"/>
    <row r="7777" ht="14.1" customHeight="1"/>
    <row r="7778" ht="14.1" customHeight="1"/>
    <row r="7779" ht="14.1" customHeight="1"/>
    <row r="7780" ht="14.1" customHeight="1"/>
    <row r="7781" ht="14.1" customHeight="1"/>
    <row r="7782" ht="14.1" customHeight="1"/>
    <row r="7783" ht="14.1" customHeight="1"/>
    <row r="7784" ht="14.1" customHeight="1"/>
    <row r="7785" ht="14.1" customHeight="1"/>
    <row r="7786" ht="14.1" customHeight="1"/>
    <row r="7787" ht="14.1" customHeight="1"/>
    <row r="7788" ht="14.1" customHeight="1"/>
    <row r="7789" ht="14.1" customHeight="1"/>
    <row r="7790" ht="14.1" customHeight="1"/>
    <row r="7791" ht="14.1" customHeight="1"/>
    <row r="7792" ht="14.1" customHeight="1"/>
    <row r="7793" ht="14.1" customHeight="1"/>
    <row r="7794" ht="14.1" customHeight="1"/>
    <row r="7795" ht="14.1" customHeight="1"/>
    <row r="7796" ht="14.1" customHeight="1"/>
    <row r="7797" ht="14.1" customHeight="1"/>
    <row r="7798" ht="14.1" customHeight="1"/>
    <row r="7799" ht="14.1" customHeight="1"/>
    <row r="7800" ht="14.1" customHeight="1"/>
    <row r="7801" ht="14.1" customHeight="1"/>
    <row r="7802" ht="14.1" customHeight="1"/>
    <row r="7803" ht="14.1" customHeight="1"/>
    <row r="7804" ht="14.1" customHeight="1"/>
    <row r="7805" ht="14.1" customHeight="1"/>
    <row r="7806" ht="14.1" customHeight="1"/>
    <row r="7807" ht="14.1" customHeight="1"/>
    <row r="7808" ht="14.1" customHeight="1"/>
    <row r="7809" ht="14.1" customHeight="1"/>
    <row r="7810" ht="14.1" customHeight="1"/>
    <row r="7811" ht="14.1" customHeight="1"/>
    <row r="7812" ht="14.1" customHeight="1"/>
    <row r="7813" ht="14.1" customHeight="1"/>
    <row r="7814" ht="14.1" customHeight="1"/>
    <row r="7815" ht="14.1" customHeight="1"/>
    <row r="7816" ht="14.1" customHeight="1"/>
    <row r="7817" ht="14.1" customHeight="1"/>
    <row r="7818" ht="14.1" customHeight="1"/>
    <row r="7819" ht="14.1" customHeight="1"/>
    <row r="7820" ht="14.1" customHeight="1"/>
    <row r="7821" ht="14.1" customHeight="1"/>
    <row r="7822" ht="14.1" customHeight="1"/>
    <row r="7823" ht="14.1" customHeight="1"/>
    <row r="7824" ht="14.1" customHeight="1"/>
    <row r="7825" ht="14.1" customHeight="1"/>
    <row r="7826" ht="14.1" customHeight="1"/>
    <row r="7827" ht="14.1" customHeight="1"/>
    <row r="7828" ht="14.1" customHeight="1"/>
    <row r="7829" ht="14.1" customHeight="1"/>
    <row r="7830" ht="14.1" customHeight="1"/>
    <row r="7831" ht="14.1" customHeight="1"/>
    <row r="7832" ht="14.1" customHeight="1"/>
    <row r="7833" ht="14.1" customHeight="1"/>
    <row r="7834" ht="14.1" customHeight="1"/>
    <row r="7835" ht="14.1" customHeight="1"/>
    <row r="7836" ht="14.1" customHeight="1"/>
    <row r="7837" ht="14.1" customHeight="1"/>
    <row r="7838" ht="14.1" customHeight="1"/>
    <row r="7839" ht="14.1" customHeight="1"/>
    <row r="7840" ht="14.1" customHeight="1"/>
    <row r="7841" ht="14.1" customHeight="1"/>
    <row r="7842" ht="14.1" customHeight="1"/>
    <row r="7843" ht="14.1" customHeight="1"/>
    <row r="7844" ht="14.1" customHeight="1"/>
    <row r="7845" ht="14.1" customHeight="1"/>
    <row r="7846" ht="14.1" customHeight="1"/>
    <row r="7847" ht="14.1" customHeight="1"/>
    <row r="7848" ht="14.1" customHeight="1"/>
    <row r="7849" ht="14.1" customHeight="1"/>
    <row r="7850" ht="14.1" customHeight="1"/>
    <row r="7851" ht="14.1" customHeight="1"/>
    <row r="7852" ht="14.1" customHeight="1"/>
    <row r="7853" ht="14.1" customHeight="1"/>
    <row r="7854" ht="14.1" customHeight="1"/>
    <row r="7855" ht="14.1" customHeight="1"/>
    <row r="7856" ht="14.1" customHeight="1"/>
    <row r="7857" ht="14.1" customHeight="1"/>
    <row r="7858" ht="14.1" customHeight="1"/>
    <row r="7859" ht="14.1" customHeight="1"/>
    <row r="7860" ht="14.1" customHeight="1"/>
    <row r="7861" ht="14.1" customHeight="1"/>
    <row r="7862" ht="14.1" customHeight="1"/>
    <row r="7863" ht="14.1" customHeight="1"/>
    <row r="7864" ht="14.1" customHeight="1"/>
    <row r="7865" ht="14.1" customHeight="1"/>
    <row r="7866" ht="14.1" customHeight="1"/>
    <row r="7867" ht="14.1" customHeight="1"/>
    <row r="7868" ht="14.1" customHeight="1"/>
    <row r="7869" ht="14.1" customHeight="1"/>
    <row r="7870" ht="14.1" customHeight="1"/>
    <row r="7871" ht="14.1" customHeight="1"/>
    <row r="7872" ht="14.1" customHeight="1"/>
    <row r="7873" ht="14.1" customHeight="1"/>
    <row r="7874" ht="14.1" customHeight="1"/>
    <row r="7875" ht="14.1" customHeight="1"/>
    <row r="7876" ht="14.1" customHeight="1"/>
    <row r="7877" ht="14.1" customHeight="1"/>
    <row r="7878" ht="14.1" customHeight="1"/>
    <row r="7879" ht="14.1" customHeight="1"/>
    <row r="7880" ht="14.1" customHeight="1"/>
    <row r="7881" ht="14.1" customHeight="1"/>
    <row r="7882" ht="14.1" customHeight="1"/>
    <row r="7883" ht="14.1" customHeight="1"/>
    <row r="7884" ht="14.1" customHeight="1"/>
    <row r="7885" ht="14.1" customHeight="1"/>
    <row r="7886" ht="14.1" customHeight="1"/>
    <row r="7887" ht="14.1" customHeight="1"/>
    <row r="7888" ht="14.1" customHeight="1"/>
    <row r="7889" ht="14.1" customHeight="1"/>
    <row r="7890" ht="14.1" customHeight="1"/>
    <row r="7891" ht="14.1" customHeight="1"/>
    <row r="7892" ht="14.1" customHeight="1"/>
    <row r="7893" ht="14.1" customHeight="1"/>
    <row r="7894" ht="14.1" customHeight="1"/>
    <row r="7895" ht="14.1" customHeight="1"/>
    <row r="7896" ht="14.1" customHeight="1"/>
    <row r="7897" ht="14.1" customHeight="1"/>
    <row r="7898" ht="14.1" customHeight="1"/>
    <row r="7899" ht="14.1" customHeight="1"/>
    <row r="7900" ht="14.1" customHeight="1"/>
    <row r="7901" ht="14.1" customHeight="1"/>
    <row r="7902" ht="14.1" customHeight="1"/>
    <row r="7903" ht="14.1" customHeight="1"/>
    <row r="7904" ht="14.1" customHeight="1"/>
    <row r="7905" ht="14.1" customHeight="1"/>
    <row r="7906" ht="14.1" customHeight="1"/>
    <row r="7907" ht="14.1" customHeight="1"/>
    <row r="7908" ht="14.1" customHeight="1"/>
    <row r="7909" ht="14.1" customHeight="1"/>
    <row r="7910" ht="14.1" customHeight="1"/>
    <row r="7911" ht="14.1" customHeight="1"/>
    <row r="7912" ht="14.1" customHeight="1"/>
    <row r="7913" ht="14.1" customHeight="1"/>
    <row r="7914" ht="14.1" customHeight="1"/>
    <row r="7915" ht="14.1" customHeight="1"/>
    <row r="7916" ht="14.1" customHeight="1"/>
    <row r="7917" ht="14.1" customHeight="1"/>
    <row r="7918" ht="14.1" customHeight="1"/>
    <row r="7919" ht="14.1" customHeight="1"/>
    <row r="7920" ht="14.1" customHeight="1"/>
    <row r="7921" ht="14.1" customHeight="1"/>
    <row r="7922" ht="14.1" customHeight="1"/>
    <row r="7923" ht="14.1" customHeight="1"/>
    <row r="7924" ht="14.1" customHeight="1"/>
    <row r="7925" ht="14.1" customHeight="1"/>
    <row r="7926" ht="14.1" customHeight="1"/>
    <row r="7927" ht="14.1" customHeight="1"/>
    <row r="7928" ht="14.1" customHeight="1"/>
    <row r="7929" ht="14.1" customHeight="1"/>
    <row r="7930" ht="14.1" customHeight="1"/>
    <row r="7931" ht="14.1" customHeight="1"/>
    <row r="7932" ht="14.1" customHeight="1"/>
    <row r="7933" ht="14.1" customHeight="1"/>
    <row r="7934" ht="14.1" customHeight="1"/>
    <row r="7935" ht="14.1" customHeight="1"/>
    <row r="7936" ht="14.1" customHeight="1"/>
    <row r="7937" ht="14.1" customHeight="1"/>
    <row r="7938" ht="14.1" customHeight="1"/>
    <row r="7939" ht="14.1" customHeight="1"/>
    <row r="7940" ht="14.1" customHeight="1"/>
    <row r="7941" ht="14.1" customHeight="1"/>
    <row r="7942" ht="14.1" customHeight="1"/>
    <row r="7943" ht="14.1" customHeight="1"/>
    <row r="7944" ht="14.1" customHeight="1"/>
    <row r="7945" ht="14.1" customHeight="1"/>
    <row r="7946" ht="14.1" customHeight="1"/>
    <row r="7947" ht="14.1" customHeight="1"/>
    <row r="7948" ht="14.1" customHeight="1"/>
    <row r="7949" ht="14.1" customHeight="1"/>
    <row r="7950" ht="14.1" customHeight="1"/>
    <row r="7951" ht="14.1" customHeight="1"/>
    <row r="7952" ht="14.1" customHeight="1"/>
    <row r="7953" ht="14.1" customHeight="1"/>
    <row r="7954" ht="14.1" customHeight="1"/>
    <row r="7955" ht="14.1" customHeight="1"/>
    <row r="7956" ht="14.1" customHeight="1"/>
    <row r="7957" ht="14.1" customHeight="1"/>
    <row r="7958" ht="14.1" customHeight="1"/>
    <row r="7959" ht="14.1" customHeight="1"/>
    <row r="7960" ht="14.1" customHeight="1"/>
    <row r="7961" ht="14.1" customHeight="1"/>
    <row r="7962" ht="14.1" customHeight="1"/>
    <row r="7963" ht="14.1" customHeight="1"/>
    <row r="7964" ht="14.1" customHeight="1"/>
    <row r="7965" ht="14.1" customHeight="1"/>
    <row r="7966" ht="14.1" customHeight="1"/>
    <row r="7967" ht="14.1" customHeight="1"/>
    <row r="7968" ht="14.1" customHeight="1"/>
    <row r="7969" ht="14.1" customHeight="1"/>
    <row r="7970" ht="14.1" customHeight="1"/>
    <row r="7971" ht="14.1" customHeight="1"/>
    <row r="7972" ht="14.1" customHeight="1"/>
    <row r="7973" ht="14.1" customHeight="1"/>
    <row r="7974" ht="14.1" customHeight="1"/>
    <row r="7975" ht="14.1" customHeight="1"/>
    <row r="7976" ht="14.1" customHeight="1"/>
    <row r="7977" ht="14.1" customHeight="1"/>
    <row r="7978" ht="14.1" customHeight="1"/>
    <row r="7979" ht="14.1" customHeight="1"/>
    <row r="7980" ht="14.1" customHeight="1"/>
    <row r="7981" ht="14.1" customHeight="1"/>
    <row r="7982" ht="14.1" customHeight="1"/>
    <row r="7983" ht="14.1" customHeight="1"/>
    <row r="7984" ht="14.1" customHeight="1"/>
    <row r="7985" ht="14.1" customHeight="1"/>
    <row r="7986" ht="14.1" customHeight="1"/>
    <row r="7987" ht="14.1" customHeight="1"/>
    <row r="7988" ht="14.1" customHeight="1"/>
    <row r="7989" ht="14.1" customHeight="1"/>
    <row r="7990" ht="14.1" customHeight="1"/>
    <row r="7991" ht="14.1" customHeight="1"/>
    <row r="7992" ht="14.1" customHeight="1"/>
    <row r="7993" ht="14.1" customHeight="1"/>
    <row r="7994" ht="14.1" customHeight="1"/>
    <row r="7995" ht="14.1" customHeight="1"/>
    <row r="7996" ht="14.1" customHeight="1"/>
    <row r="7997" ht="14.1" customHeight="1"/>
    <row r="7998" ht="14.1" customHeight="1"/>
    <row r="7999" ht="14.1" customHeight="1"/>
    <row r="8000" ht="14.1" customHeight="1"/>
    <row r="8001" ht="14.1" customHeight="1"/>
    <row r="8002" ht="14.1" customHeight="1"/>
    <row r="8003" ht="14.1" customHeight="1"/>
    <row r="8004" ht="14.1" customHeight="1"/>
    <row r="8005" ht="14.1" customHeight="1"/>
    <row r="8006" ht="14.1" customHeight="1"/>
    <row r="8007" ht="14.1" customHeight="1"/>
    <row r="8008" ht="14.1" customHeight="1"/>
    <row r="8009" ht="14.1" customHeight="1"/>
    <row r="8010" ht="14.1" customHeight="1"/>
    <row r="8011" ht="14.1" customHeight="1"/>
    <row r="8012" ht="14.1" customHeight="1"/>
    <row r="8013" ht="14.1" customHeight="1"/>
    <row r="8014" ht="14.1" customHeight="1"/>
    <row r="8015" ht="14.1" customHeight="1"/>
    <row r="8016" ht="14.1" customHeight="1"/>
    <row r="8017" ht="14.1" customHeight="1"/>
    <row r="8018" ht="14.1" customHeight="1"/>
    <row r="8019" ht="14.1" customHeight="1"/>
    <row r="8020" ht="14.1" customHeight="1"/>
    <row r="8021" ht="14.1" customHeight="1"/>
    <row r="8022" ht="14.1" customHeight="1"/>
    <row r="8023" ht="14.1" customHeight="1"/>
    <row r="8024" ht="14.1" customHeight="1"/>
    <row r="8025" ht="14.1" customHeight="1"/>
    <row r="8026" ht="14.1" customHeight="1"/>
    <row r="8027" ht="14.1" customHeight="1"/>
    <row r="8028" ht="14.1" customHeight="1"/>
    <row r="8029" ht="14.1" customHeight="1"/>
    <row r="8030" ht="14.1" customHeight="1"/>
    <row r="8031" ht="14.1" customHeight="1"/>
    <row r="8032" ht="14.1" customHeight="1"/>
    <row r="8033" ht="14.1" customHeight="1"/>
    <row r="8034" ht="14.1" customHeight="1"/>
    <row r="8035" ht="14.1" customHeight="1"/>
    <row r="8036" ht="14.1" customHeight="1"/>
    <row r="8037" ht="14.1" customHeight="1"/>
    <row r="8038" ht="14.1" customHeight="1"/>
    <row r="8039" ht="14.1" customHeight="1"/>
    <row r="8040" ht="14.1" customHeight="1"/>
    <row r="8041" ht="14.1" customHeight="1"/>
    <row r="8042" ht="14.1" customHeight="1"/>
    <row r="8043" ht="14.1" customHeight="1"/>
    <row r="8044" ht="14.1" customHeight="1"/>
    <row r="8045" ht="14.1" customHeight="1"/>
    <row r="8046" ht="14.1" customHeight="1"/>
    <row r="8047" ht="14.1" customHeight="1"/>
    <row r="8048" ht="14.1" customHeight="1"/>
    <row r="8049" ht="14.1" customHeight="1"/>
    <row r="8050" ht="14.1" customHeight="1"/>
    <row r="8051" ht="14.1" customHeight="1"/>
    <row r="8052" ht="14.1" customHeight="1"/>
    <row r="8053" ht="14.1" customHeight="1"/>
    <row r="8054" ht="14.1" customHeight="1"/>
    <row r="8055" ht="14.1" customHeight="1"/>
    <row r="8056" ht="14.1" customHeight="1"/>
    <row r="8057" ht="14.1" customHeight="1"/>
    <row r="8058" ht="14.1" customHeight="1"/>
    <row r="8059" ht="14.1" customHeight="1"/>
    <row r="8060" ht="14.1" customHeight="1"/>
    <row r="8061" ht="14.1" customHeight="1"/>
    <row r="8062" ht="14.1" customHeight="1"/>
    <row r="8063" ht="14.1" customHeight="1"/>
    <row r="8064" ht="14.1" customHeight="1"/>
    <row r="8065" ht="14.1" customHeight="1"/>
    <row r="8066" ht="14.1" customHeight="1"/>
    <row r="8067" ht="14.1" customHeight="1"/>
    <row r="8068" ht="14.1" customHeight="1"/>
    <row r="8069" ht="14.1" customHeight="1"/>
    <row r="8070" ht="14.1" customHeight="1"/>
    <row r="8071" ht="14.1" customHeight="1"/>
    <row r="8072" ht="14.1" customHeight="1"/>
    <row r="8073" ht="14.1" customHeight="1"/>
    <row r="8074" ht="14.1" customHeight="1"/>
    <row r="8075" ht="14.1" customHeight="1"/>
    <row r="8076" ht="14.1" customHeight="1"/>
    <row r="8077" ht="14.1" customHeight="1"/>
    <row r="8078" ht="14.1" customHeight="1"/>
    <row r="8079" ht="14.1" customHeight="1"/>
    <row r="8080" ht="14.1" customHeight="1"/>
    <row r="8081" ht="14.1" customHeight="1"/>
    <row r="8082" ht="14.1" customHeight="1"/>
    <row r="8083" ht="14.1" customHeight="1"/>
    <row r="8084" ht="14.1" customHeight="1"/>
    <row r="8085" ht="14.1" customHeight="1"/>
    <row r="8086" ht="14.1" customHeight="1"/>
    <row r="8087" ht="14.1" customHeight="1"/>
    <row r="8088" ht="14.1" customHeight="1"/>
    <row r="8089" ht="14.1" customHeight="1"/>
    <row r="8090" ht="14.1" customHeight="1"/>
    <row r="8091" ht="14.1" customHeight="1"/>
    <row r="8092" ht="14.1" customHeight="1"/>
    <row r="8093" ht="14.1" customHeight="1"/>
    <row r="8094" ht="14.1" customHeight="1"/>
    <row r="8095" ht="14.1" customHeight="1"/>
    <row r="8096" ht="14.1" customHeight="1"/>
    <row r="8097" ht="14.1" customHeight="1"/>
    <row r="8098" ht="14.1" customHeight="1"/>
    <row r="8099" ht="14.1" customHeight="1"/>
    <row r="8100" ht="14.1" customHeight="1"/>
    <row r="8101" ht="14.1" customHeight="1"/>
    <row r="8102" ht="14.1" customHeight="1"/>
    <row r="8103" ht="14.1" customHeight="1"/>
    <row r="8104" ht="14.1" customHeight="1"/>
    <row r="8105" ht="14.1" customHeight="1"/>
    <row r="8106" ht="14.1" customHeight="1"/>
    <row r="8107" ht="14.1" customHeight="1"/>
    <row r="8108" ht="14.1" customHeight="1"/>
    <row r="8109" ht="14.1" customHeight="1"/>
    <row r="8110" ht="14.1" customHeight="1"/>
    <row r="8111" ht="14.1" customHeight="1"/>
    <row r="8112" ht="14.1" customHeight="1"/>
    <row r="8113" ht="14.1" customHeight="1"/>
    <row r="8114" ht="14.1" customHeight="1"/>
    <row r="8115" ht="14.1" customHeight="1"/>
    <row r="8116" ht="14.1" customHeight="1"/>
    <row r="8117" ht="14.1" customHeight="1"/>
    <row r="8118" ht="14.1" customHeight="1"/>
    <row r="8119" ht="14.1" customHeight="1"/>
    <row r="8120" ht="14.1" customHeight="1"/>
    <row r="8121" ht="14.1" customHeight="1"/>
    <row r="8122" ht="14.1" customHeight="1"/>
    <row r="8123" ht="14.1" customHeight="1"/>
    <row r="8124" ht="14.1" customHeight="1"/>
    <row r="8125" ht="14.1" customHeight="1"/>
    <row r="8126" ht="14.1" customHeight="1"/>
    <row r="8127" ht="14.1" customHeight="1"/>
    <row r="8128" ht="14.1" customHeight="1"/>
    <row r="8129" ht="14.1" customHeight="1"/>
    <row r="8130" ht="14.1" customHeight="1"/>
    <row r="8131" ht="14.1" customHeight="1"/>
    <row r="8132" ht="14.1" customHeight="1"/>
    <row r="8133" ht="14.1" customHeight="1"/>
    <row r="8134" ht="14.1" customHeight="1"/>
    <row r="8135" ht="14.1" customHeight="1"/>
    <row r="8136" ht="14.1" customHeight="1"/>
    <row r="8137" ht="14.1" customHeight="1"/>
    <row r="8138" ht="14.1" customHeight="1"/>
    <row r="8139" ht="14.1" customHeight="1"/>
    <row r="8140" ht="14.1" customHeight="1"/>
    <row r="8141" ht="14.1" customHeight="1"/>
    <row r="8142" ht="14.1" customHeight="1"/>
    <row r="8143" ht="14.1" customHeight="1"/>
    <row r="8144" ht="14.1" customHeight="1"/>
    <row r="8145" ht="14.1" customHeight="1"/>
    <row r="8146" ht="14.1" customHeight="1"/>
    <row r="8147" ht="14.1" customHeight="1"/>
    <row r="8148" ht="14.1" customHeight="1"/>
    <row r="8149" ht="14.1" customHeight="1"/>
    <row r="8150" ht="14.1" customHeight="1"/>
    <row r="8151" ht="14.1" customHeight="1"/>
    <row r="8152" ht="14.1" customHeight="1"/>
    <row r="8153" ht="14.1" customHeight="1"/>
    <row r="8154" ht="14.1" customHeight="1"/>
    <row r="8155" ht="14.1" customHeight="1"/>
    <row r="8156" ht="14.1" customHeight="1"/>
    <row r="8157" ht="14.1" customHeight="1"/>
    <row r="8158" ht="14.1" customHeight="1"/>
    <row r="8159" ht="14.1" customHeight="1"/>
    <row r="8160" ht="14.1" customHeight="1"/>
    <row r="8161" ht="14.1" customHeight="1"/>
    <row r="8162" ht="14.1" customHeight="1"/>
    <row r="8163" ht="14.1" customHeight="1"/>
    <row r="8164" ht="14.1" customHeight="1"/>
    <row r="8165" ht="14.1" customHeight="1"/>
    <row r="8166" ht="14.1" customHeight="1"/>
    <row r="8167" ht="14.1" customHeight="1"/>
    <row r="8168" ht="14.1" customHeight="1"/>
    <row r="8169" ht="14.1" customHeight="1"/>
    <row r="8170" ht="14.1" customHeight="1"/>
    <row r="8171" ht="14.1" customHeight="1"/>
    <row r="8172" ht="14.1" customHeight="1"/>
    <row r="8173" ht="14.1" customHeight="1"/>
    <row r="8174" ht="14.1" customHeight="1"/>
    <row r="8175" ht="14.1" customHeight="1"/>
    <row r="8176" ht="14.1" customHeight="1"/>
    <row r="8177" ht="14.1" customHeight="1"/>
    <row r="8178" ht="14.1" customHeight="1"/>
    <row r="8179" ht="14.1" customHeight="1"/>
    <row r="8180" ht="14.1" customHeight="1"/>
    <row r="8181" ht="14.1" customHeight="1"/>
    <row r="8182" ht="14.1" customHeight="1"/>
    <row r="8183" ht="14.1" customHeight="1"/>
    <row r="8184" ht="14.1" customHeight="1"/>
    <row r="8185" ht="14.1" customHeight="1"/>
    <row r="8186" ht="14.1" customHeight="1"/>
    <row r="8187" ht="14.1" customHeight="1"/>
    <row r="8188" ht="14.1" customHeight="1"/>
    <row r="8189" ht="14.1" customHeight="1"/>
    <row r="8190" ht="14.1" customHeight="1"/>
    <row r="8191" ht="14.1" customHeight="1"/>
    <row r="8192" ht="14.1" customHeight="1"/>
    <row r="8193" ht="14.1" customHeight="1"/>
    <row r="8194" ht="14.1" customHeight="1"/>
    <row r="8195" ht="14.1" customHeight="1"/>
    <row r="8196" ht="14.1" customHeight="1"/>
    <row r="8197" ht="14.1" customHeight="1"/>
    <row r="8198" ht="14.1" customHeight="1"/>
    <row r="8199" ht="14.1" customHeight="1"/>
    <row r="8200" ht="14.1" customHeight="1"/>
    <row r="8201" ht="14.1" customHeight="1"/>
    <row r="8202" ht="14.1" customHeight="1"/>
    <row r="8203" ht="14.1" customHeight="1"/>
    <row r="8204" ht="14.1" customHeight="1"/>
    <row r="8205" ht="14.1" customHeight="1"/>
    <row r="8206" ht="14.1" customHeight="1"/>
    <row r="8207" ht="14.1" customHeight="1"/>
    <row r="8208" ht="14.1" customHeight="1"/>
    <row r="8209" ht="14.1" customHeight="1"/>
    <row r="8210" ht="14.1" customHeight="1"/>
    <row r="8211" ht="14.1" customHeight="1"/>
    <row r="8212" ht="14.1" customHeight="1"/>
    <row r="8213" ht="14.1" customHeight="1"/>
    <row r="8214" ht="14.1" customHeight="1"/>
    <row r="8215" ht="14.1" customHeight="1"/>
    <row r="8216" ht="14.1" customHeight="1"/>
    <row r="8217" ht="14.1" customHeight="1"/>
    <row r="8218" ht="14.1" customHeight="1"/>
    <row r="8219" ht="14.1" customHeight="1"/>
    <row r="8220" ht="14.1" customHeight="1"/>
    <row r="8221" ht="14.1" customHeight="1"/>
    <row r="8222" ht="14.1" customHeight="1"/>
    <row r="8223" ht="14.1" customHeight="1"/>
    <row r="8224" ht="14.1" customHeight="1"/>
    <row r="8225" ht="14.1" customHeight="1"/>
    <row r="8226" ht="14.1" customHeight="1"/>
    <row r="8227" ht="14.1" customHeight="1"/>
    <row r="8228" ht="14.1" customHeight="1"/>
    <row r="8229" ht="14.1" customHeight="1"/>
    <row r="8230" ht="14.1" customHeight="1"/>
    <row r="8231" ht="14.1" customHeight="1"/>
    <row r="8232" ht="14.1" customHeight="1"/>
    <row r="8233" ht="14.1" customHeight="1"/>
    <row r="8234" ht="14.1" customHeight="1"/>
    <row r="8235" ht="14.1" customHeight="1"/>
    <row r="8236" ht="14.1" customHeight="1"/>
    <row r="8237" ht="14.1" customHeight="1"/>
    <row r="8238" ht="14.1" customHeight="1"/>
    <row r="8239" ht="14.1" customHeight="1"/>
    <row r="8240" ht="14.1" customHeight="1"/>
    <row r="8241" ht="14.1" customHeight="1"/>
    <row r="8242" ht="14.1" customHeight="1"/>
    <row r="8243" ht="14.1" customHeight="1"/>
    <row r="8244" ht="14.1" customHeight="1"/>
    <row r="8245" ht="14.1" customHeight="1"/>
    <row r="8246" ht="14.1" customHeight="1"/>
    <row r="8247" ht="14.1" customHeight="1"/>
    <row r="8248" ht="14.1" customHeight="1"/>
    <row r="8249" ht="14.1" customHeight="1"/>
    <row r="8250" ht="14.1" customHeight="1"/>
    <row r="8251" ht="14.1" customHeight="1"/>
    <row r="8252" ht="14.1" customHeight="1"/>
    <row r="8253" ht="14.1" customHeight="1"/>
    <row r="8254" ht="14.1" customHeight="1"/>
    <row r="8255" ht="14.1" customHeight="1"/>
    <row r="8256" ht="14.1" customHeight="1"/>
    <row r="8257" ht="14.1" customHeight="1"/>
    <row r="8258" ht="14.1" customHeight="1"/>
    <row r="8259" ht="14.1" customHeight="1"/>
    <row r="8260" ht="14.1" customHeight="1"/>
    <row r="8261" ht="14.1" customHeight="1"/>
    <row r="8262" ht="14.1" customHeight="1"/>
    <row r="8263" ht="14.1" customHeight="1"/>
    <row r="8264" ht="14.1" customHeight="1"/>
    <row r="8265" ht="14.1" customHeight="1"/>
    <row r="8266" ht="14.1" customHeight="1"/>
    <row r="8267" ht="14.1" customHeight="1"/>
    <row r="8268" ht="14.1" customHeight="1"/>
    <row r="8269" ht="14.1" customHeight="1"/>
    <row r="8270" ht="14.1" customHeight="1"/>
    <row r="8271" ht="14.1" customHeight="1"/>
    <row r="8272" ht="14.1" customHeight="1"/>
    <row r="8273" ht="14.1" customHeight="1"/>
    <row r="8274" ht="14.1" customHeight="1"/>
    <row r="8275" ht="14.1" customHeight="1"/>
    <row r="8276" ht="14.1" customHeight="1"/>
    <row r="8277" ht="14.1" customHeight="1"/>
    <row r="8278" ht="14.1" customHeight="1"/>
    <row r="8279" ht="14.1" customHeight="1"/>
    <row r="8280" ht="14.1" customHeight="1"/>
    <row r="8281" ht="14.1" customHeight="1"/>
    <row r="8282" ht="14.1" customHeight="1"/>
    <row r="8283" ht="14.1" customHeight="1"/>
    <row r="8284" ht="14.1" customHeight="1"/>
    <row r="8285" ht="14.1" customHeight="1"/>
    <row r="8286" ht="14.1" customHeight="1"/>
    <row r="8287" ht="14.1" customHeight="1"/>
    <row r="8288" ht="14.1" customHeight="1"/>
    <row r="8289" ht="14.1" customHeight="1"/>
    <row r="8290" ht="14.1" customHeight="1"/>
    <row r="8291" ht="14.1" customHeight="1"/>
    <row r="8292" ht="14.1" customHeight="1"/>
    <row r="8293" ht="14.1" customHeight="1"/>
    <row r="8294" ht="14.1" customHeight="1"/>
    <row r="8295" ht="14.1" customHeight="1"/>
    <row r="8296" ht="14.1" customHeight="1"/>
    <row r="8297" ht="14.1" customHeight="1"/>
    <row r="8298" ht="14.1" customHeight="1"/>
    <row r="8299" ht="14.1" customHeight="1"/>
    <row r="8300" ht="14.1" customHeight="1"/>
    <row r="8301" ht="14.1" customHeight="1"/>
    <row r="8302" ht="14.1" customHeight="1"/>
    <row r="8303" ht="14.1" customHeight="1"/>
    <row r="8304" ht="14.1" customHeight="1"/>
    <row r="8305" ht="14.1" customHeight="1"/>
    <row r="8306" ht="14.1" customHeight="1"/>
    <row r="8307" ht="14.1" customHeight="1"/>
    <row r="8308" ht="14.1" customHeight="1"/>
    <row r="8309" ht="14.1" customHeight="1"/>
    <row r="8310" ht="14.1" customHeight="1"/>
    <row r="8311" ht="14.1" customHeight="1"/>
    <row r="8312" ht="14.1" customHeight="1"/>
    <row r="8313" ht="14.1" customHeight="1"/>
    <row r="8314" ht="14.1" customHeight="1"/>
    <row r="8315" ht="14.1" customHeight="1"/>
    <row r="8316" ht="14.1" customHeight="1"/>
    <row r="8317" ht="14.1" customHeight="1"/>
    <row r="8318" ht="14.1" customHeight="1"/>
    <row r="8319" ht="14.1" customHeight="1"/>
    <row r="8320" ht="14.1" customHeight="1"/>
    <row r="8321" ht="14.1" customHeight="1"/>
    <row r="8322" ht="14.1" customHeight="1"/>
    <row r="8323" ht="14.1" customHeight="1"/>
    <row r="8324" ht="14.1" customHeight="1"/>
    <row r="8325" ht="14.1" customHeight="1"/>
    <row r="8326" ht="14.1" customHeight="1"/>
    <row r="8327" ht="14.1" customHeight="1"/>
    <row r="8328" ht="14.1" customHeight="1"/>
    <row r="8329" ht="14.1" customHeight="1"/>
    <row r="8330" ht="14.1" customHeight="1"/>
    <row r="8331" ht="14.1" customHeight="1"/>
    <row r="8332" ht="14.1" customHeight="1"/>
    <row r="8333" ht="14.1" customHeight="1"/>
    <row r="8334" ht="14.1" customHeight="1"/>
    <row r="8335" ht="14.1" customHeight="1"/>
    <row r="8336" ht="14.1" customHeight="1"/>
    <row r="8337" ht="14.1" customHeight="1"/>
    <row r="8338" ht="14.1" customHeight="1"/>
    <row r="8339" ht="14.1" customHeight="1"/>
    <row r="8340" ht="14.1" customHeight="1"/>
    <row r="8341" ht="14.1" customHeight="1"/>
    <row r="8342" ht="14.1" customHeight="1"/>
    <row r="8343" ht="14.1" customHeight="1"/>
    <row r="8344" ht="14.1" customHeight="1"/>
    <row r="8345" ht="14.1" customHeight="1"/>
    <row r="8346" ht="14.1" customHeight="1"/>
    <row r="8347" ht="14.1" customHeight="1"/>
    <row r="8348" ht="14.1" customHeight="1"/>
    <row r="8349" ht="14.1" customHeight="1"/>
    <row r="8350" ht="14.1" customHeight="1"/>
    <row r="8351" ht="14.1" customHeight="1"/>
    <row r="8352" ht="14.1" customHeight="1"/>
    <row r="8353" ht="14.1" customHeight="1"/>
    <row r="8354" ht="14.1" customHeight="1"/>
    <row r="8355" ht="14.1" customHeight="1"/>
    <row r="8356" ht="14.1" customHeight="1"/>
    <row r="8357" ht="14.1" customHeight="1"/>
    <row r="8358" ht="14.1" customHeight="1"/>
    <row r="8359" ht="14.1" customHeight="1"/>
    <row r="8360" ht="14.1" customHeight="1"/>
    <row r="8361" ht="14.1" customHeight="1"/>
    <row r="8362" ht="14.1" customHeight="1"/>
    <row r="8363" ht="14.1" customHeight="1"/>
    <row r="8364" ht="14.1" customHeight="1"/>
    <row r="8365" ht="14.1" customHeight="1"/>
    <row r="8366" ht="14.1" customHeight="1"/>
    <row r="8367" ht="14.1" customHeight="1"/>
    <row r="8368" ht="14.1" customHeight="1"/>
    <row r="8369" ht="14.1" customHeight="1"/>
    <row r="8370" ht="14.1" customHeight="1"/>
    <row r="8371" ht="14.1" customHeight="1"/>
    <row r="8372" ht="14.1" customHeight="1"/>
    <row r="8373" ht="14.1" customHeight="1"/>
    <row r="8374" ht="14.1" customHeight="1"/>
    <row r="8375" ht="14.1" customHeight="1"/>
    <row r="8376" ht="14.1" customHeight="1"/>
    <row r="8377" ht="14.1" customHeight="1"/>
    <row r="8378" ht="14.1" customHeight="1"/>
    <row r="8379" ht="14.1" customHeight="1"/>
    <row r="8380" ht="14.1" customHeight="1"/>
    <row r="8381" ht="14.1" customHeight="1"/>
    <row r="8382" ht="14.1" customHeight="1"/>
    <row r="8383" ht="14.1" customHeight="1"/>
    <row r="8384" ht="14.1" customHeight="1"/>
    <row r="8385" ht="14.1" customHeight="1"/>
    <row r="8386" ht="14.1" customHeight="1"/>
    <row r="8387" ht="14.1" customHeight="1"/>
    <row r="8388" ht="14.1" customHeight="1"/>
    <row r="8389" ht="14.1" customHeight="1"/>
    <row r="8390" ht="14.1" customHeight="1"/>
    <row r="8391" ht="14.1" customHeight="1"/>
    <row r="8392" ht="14.1" customHeight="1"/>
    <row r="8393" ht="14.1" customHeight="1"/>
    <row r="8394" ht="14.1" customHeight="1"/>
    <row r="8395" ht="14.1" customHeight="1"/>
    <row r="8396" ht="14.1" customHeight="1"/>
    <row r="8397" ht="14.1" customHeight="1"/>
    <row r="8398" ht="14.1" customHeight="1"/>
    <row r="8399" ht="14.1" customHeight="1"/>
    <row r="8400" ht="14.1" customHeight="1"/>
    <row r="8401" ht="14.1" customHeight="1"/>
    <row r="8402" ht="14.1" customHeight="1"/>
    <row r="8403" ht="14.1" customHeight="1"/>
    <row r="8404" ht="14.1" customHeight="1"/>
    <row r="8405" ht="14.1" customHeight="1"/>
    <row r="8406" ht="14.1" customHeight="1"/>
    <row r="8407" ht="14.1" customHeight="1"/>
    <row r="8408" ht="14.1" customHeight="1"/>
    <row r="8409" ht="14.1" customHeight="1"/>
    <row r="8410" ht="14.1" customHeight="1"/>
    <row r="8411" ht="14.1" customHeight="1"/>
    <row r="8412" ht="14.1" customHeight="1"/>
    <row r="8413" ht="14.1" customHeight="1"/>
    <row r="8414" ht="14.1" customHeight="1"/>
    <row r="8415" ht="14.1" customHeight="1"/>
    <row r="8416" ht="14.1" customHeight="1"/>
    <row r="8417" ht="14.1" customHeight="1"/>
    <row r="8418" ht="14.1" customHeight="1"/>
    <row r="8419" ht="14.1" customHeight="1"/>
    <row r="8420" ht="14.1" customHeight="1"/>
    <row r="8421" ht="14.1" customHeight="1"/>
    <row r="8422" ht="14.1" customHeight="1"/>
    <row r="8423" ht="14.1" customHeight="1"/>
    <row r="8424" ht="14.1" customHeight="1"/>
    <row r="8425" ht="14.1" customHeight="1"/>
    <row r="8426" ht="14.1" customHeight="1"/>
    <row r="8427" ht="14.1" customHeight="1"/>
    <row r="8428" ht="14.1" customHeight="1"/>
    <row r="8429" ht="14.1" customHeight="1"/>
    <row r="8430" ht="14.1" customHeight="1"/>
    <row r="8431" ht="14.1" customHeight="1"/>
    <row r="8432" ht="14.1" customHeight="1"/>
    <row r="8433" ht="14.1" customHeight="1"/>
    <row r="8434" ht="14.1" customHeight="1"/>
    <row r="8435" ht="14.1" customHeight="1"/>
    <row r="8436" ht="14.1" customHeight="1"/>
    <row r="8437" ht="14.1" customHeight="1"/>
    <row r="8438" ht="14.1" customHeight="1"/>
    <row r="8439" ht="14.1" customHeight="1"/>
    <row r="8440" ht="14.1" customHeight="1"/>
    <row r="8441" ht="14.1" customHeight="1"/>
    <row r="8442" ht="14.1" customHeight="1"/>
    <row r="8443" ht="14.1" customHeight="1"/>
    <row r="8444" ht="14.1" customHeight="1"/>
    <row r="8445" ht="14.1" customHeight="1"/>
    <row r="8446" ht="14.1" customHeight="1"/>
    <row r="8447" ht="14.1" customHeight="1"/>
    <row r="8448" ht="14.1" customHeight="1"/>
    <row r="8449" ht="14.1" customHeight="1"/>
    <row r="8450" ht="14.1" customHeight="1"/>
    <row r="8451" ht="14.1" customHeight="1"/>
    <row r="8452" ht="14.1" customHeight="1"/>
    <row r="8453" ht="14.1" customHeight="1"/>
    <row r="8454" ht="14.1" customHeight="1"/>
    <row r="8455" ht="14.1" customHeight="1"/>
    <row r="8456" ht="14.1" customHeight="1"/>
    <row r="8457" ht="14.1" customHeight="1"/>
    <row r="8458" ht="14.1" customHeight="1"/>
    <row r="8459" ht="14.1" customHeight="1"/>
    <row r="8460" ht="14.1" customHeight="1"/>
    <row r="8461" ht="14.1" customHeight="1"/>
    <row r="8462" ht="14.1" customHeight="1"/>
    <row r="8463" ht="14.1" customHeight="1"/>
    <row r="8464" ht="14.1" customHeight="1"/>
    <row r="8465" ht="14.1" customHeight="1"/>
    <row r="8466" ht="14.1" customHeight="1"/>
    <row r="8467" ht="14.1" customHeight="1"/>
    <row r="8468" ht="14.1" customHeight="1"/>
    <row r="8469" ht="14.1" customHeight="1"/>
    <row r="8470" ht="14.1" customHeight="1"/>
    <row r="8471" ht="14.1" customHeight="1"/>
    <row r="8472" ht="14.1" customHeight="1"/>
    <row r="8473" ht="14.1" customHeight="1"/>
    <row r="8474" ht="14.1" customHeight="1"/>
    <row r="8475" ht="14.1" customHeight="1"/>
    <row r="8476" ht="14.1" customHeight="1"/>
    <row r="8477" ht="14.1" customHeight="1"/>
    <row r="8478" ht="14.1" customHeight="1"/>
    <row r="8479" ht="14.1" customHeight="1"/>
    <row r="8480" ht="14.1" customHeight="1"/>
    <row r="8481" ht="14.1" customHeight="1"/>
    <row r="8482" ht="14.1" customHeight="1"/>
    <row r="8483" ht="14.1" customHeight="1"/>
    <row r="8484" ht="14.1" customHeight="1"/>
    <row r="8485" ht="14.1" customHeight="1"/>
    <row r="8486" ht="14.1" customHeight="1"/>
    <row r="8487" ht="14.1" customHeight="1"/>
    <row r="8488" ht="14.1" customHeight="1"/>
    <row r="8489" ht="14.1" customHeight="1"/>
    <row r="8490" ht="14.1" customHeight="1"/>
    <row r="8491" ht="14.1" customHeight="1"/>
    <row r="8492" ht="14.1" customHeight="1"/>
    <row r="8493" ht="14.1" customHeight="1"/>
    <row r="8494" ht="14.1" customHeight="1"/>
    <row r="8495" ht="14.1" customHeight="1"/>
    <row r="8496" ht="14.1" customHeight="1"/>
    <row r="8497" ht="14.1" customHeight="1"/>
    <row r="8498" ht="14.1" customHeight="1"/>
    <row r="8499" ht="14.1" customHeight="1"/>
    <row r="8500" ht="14.1" customHeight="1"/>
    <row r="8501" ht="14.1" customHeight="1"/>
    <row r="8502" ht="14.1" customHeight="1"/>
    <row r="8503" ht="14.1" customHeight="1"/>
    <row r="8504" ht="14.1" customHeight="1"/>
    <row r="8505" ht="14.1" customHeight="1"/>
    <row r="8506" ht="14.1" customHeight="1"/>
    <row r="8507" ht="14.1" customHeight="1"/>
    <row r="8508" ht="14.1" customHeight="1"/>
    <row r="8509" ht="14.1" customHeight="1"/>
    <row r="8510" ht="14.1" customHeight="1"/>
    <row r="8511" ht="14.1" customHeight="1"/>
    <row r="8512" ht="14.1" customHeight="1"/>
    <row r="8513" ht="14.1" customHeight="1"/>
    <row r="8514" ht="14.1" customHeight="1"/>
    <row r="8515" ht="14.1" customHeight="1"/>
    <row r="8516" ht="14.1" customHeight="1"/>
    <row r="8517" ht="14.1" customHeight="1"/>
    <row r="8518" ht="14.1" customHeight="1"/>
    <row r="8519" ht="14.1" customHeight="1"/>
    <row r="8520" ht="14.1" customHeight="1"/>
    <row r="8521" ht="14.1" customHeight="1"/>
    <row r="8522" ht="14.1" customHeight="1"/>
    <row r="8523" ht="14.1" customHeight="1"/>
    <row r="8524" ht="14.1" customHeight="1"/>
    <row r="8525" ht="14.1" customHeight="1"/>
    <row r="8526" ht="14.1" customHeight="1"/>
    <row r="8527" ht="14.1" customHeight="1"/>
    <row r="8528" ht="14.1" customHeight="1"/>
    <row r="8529" ht="14.1" customHeight="1"/>
    <row r="8530" ht="14.1" customHeight="1"/>
    <row r="8531" ht="14.1" customHeight="1"/>
    <row r="8532" ht="14.1" customHeight="1"/>
    <row r="8533" ht="14.1" customHeight="1"/>
    <row r="8534" ht="14.1" customHeight="1"/>
    <row r="8535" ht="14.1" customHeight="1"/>
    <row r="8536" ht="14.1" customHeight="1"/>
    <row r="8537" ht="14.1" customHeight="1"/>
    <row r="8538" ht="14.1" customHeight="1"/>
    <row r="8539" ht="14.1" customHeight="1"/>
    <row r="8540" ht="14.1" customHeight="1"/>
    <row r="8541" ht="14.1" customHeight="1"/>
    <row r="8542" ht="14.1" customHeight="1"/>
    <row r="8543" ht="14.1" customHeight="1"/>
    <row r="8544" ht="14.1" customHeight="1"/>
    <row r="8545" ht="14.1" customHeight="1"/>
    <row r="8546" ht="14.1" customHeight="1"/>
    <row r="8547" ht="14.1" customHeight="1"/>
    <row r="8548" ht="14.1" customHeight="1"/>
    <row r="8549" ht="14.1" customHeight="1"/>
    <row r="8550" ht="14.1" customHeight="1"/>
    <row r="8551" ht="14.1" customHeight="1"/>
    <row r="8552" ht="14.1" customHeight="1"/>
    <row r="8553" ht="14.1" customHeight="1"/>
    <row r="8554" ht="14.1" customHeight="1"/>
    <row r="8555" ht="14.1" customHeight="1"/>
    <row r="8556" ht="14.1" customHeight="1"/>
    <row r="8557" ht="14.1" customHeight="1"/>
    <row r="8558" ht="14.1" customHeight="1"/>
    <row r="8559" ht="14.1" customHeight="1"/>
    <row r="8560" ht="14.1" customHeight="1"/>
    <row r="8561" ht="14.1" customHeight="1"/>
    <row r="8562" ht="14.1" customHeight="1"/>
    <row r="8563" ht="14.1" customHeight="1"/>
    <row r="8564" ht="14.1" customHeight="1"/>
    <row r="8565" ht="14.1" customHeight="1"/>
    <row r="8566" ht="14.1" customHeight="1"/>
    <row r="8567" ht="14.1" customHeight="1"/>
    <row r="8568" ht="14.1" customHeight="1"/>
    <row r="8569" ht="14.1" customHeight="1"/>
    <row r="8570" ht="14.1" customHeight="1"/>
    <row r="8571" ht="14.1" customHeight="1"/>
    <row r="8572" ht="14.1" customHeight="1"/>
    <row r="8573" ht="14.1" customHeight="1"/>
    <row r="8574" ht="14.1" customHeight="1"/>
    <row r="8575" ht="14.1" customHeight="1"/>
    <row r="8576" ht="14.1" customHeight="1"/>
    <row r="8577" ht="14.1" customHeight="1"/>
    <row r="8578" ht="14.1" customHeight="1"/>
    <row r="8579" ht="14.1" customHeight="1"/>
    <row r="8580" ht="14.1" customHeight="1"/>
    <row r="8581" ht="14.1" customHeight="1"/>
    <row r="8582" ht="14.1" customHeight="1"/>
    <row r="8583" ht="14.1" customHeight="1"/>
    <row r="8584" ht="14.1" customHeight="1"/>
    <row r="8585" ht="14.1" customHeight="1"/>
    <row r="8586" ht="14.1" customHeight="1"/>
    <row r="8587" ht="14.1" customHeight="1"/>
    <row r="8588" ht="14.1" customHeight="1"/>
    <row r="8589" ht="14.1" customHeight="1"/>
    <row r="8590" ht="14.1" customHeight="1"/>
    <row r="8591" ht="14.1" customHeight="1"/>
    <row r="8592" ht="14.1" customHeight="1"/>
    <row r="8593" ht="14.1" customHeight="1"/>
    <row r="8594" ht="14.1" customHeight="1"/>
    <row r="8595" ht="14.1" customHeight="1"/>
    <row r="8596" ht="14.1" customHeight="1"/>
    <row r="8597" ht="14.1" customHeight="1"/>
    <row r="8598" ht="14.1" customHeight="1"/>
    <row r="8599" ht="14.1" customHeight="1"/>
    <row r="8600" ht="14.1" customHeight="1"/>
    <row r="8601" ht="14.1" customHeight="1"/>
    <row r="8602" ht="14.1" customHeight="1"/>
    <row r="8603" ht="14.1" customHeight="1"/>
    <row r="8604" ht="14.1" customHeight="1"/>
    <row r="8605" ht="14.1" customHeight="1"/>
    <row r="8606" ht="14.1" customHeight="1"/>
    <row r="8607" ht="14.1" customHeight="1"/>
    <row r="8608" ht="14.1" customHeight="1"/>
    <row r="8609" ht="14.1" customHeight="1"/>
    <row r="8610" ht="14.1" customHeight="1"/>
    <row r="8611" ht="14.1" customHeight="1"/>
    <row r="8612" ht="14.1" customHeight="1"/>
    <row r="8613" ht="14.1" customHeight="1"/>
    <row r="8614" ht="14.1" customHeight="1"/>
    <row r="8615" ht="14.1" customHeight="1"/>
    <row r="8616" ht="14.1" customHeight="1"/>
    <row r="8617" ht="14.1" customHeight="1"/>
    <row r="8618" ht="14.1" customHeight="1"/>
    <row r="8619" ht="14.1" customHeight="1"/>
    <row r="8620" ht="14.1" customHeight="1"/>
    <row r="8621" ht="14.1" customHeight="1"/>
    <row r="8622" ht="14.1" customHeight="1"/>
    <row r="8623" ht="14.1" customHeight="1"/>
    <row r="8624" ht="14.1" customHeight="1"/>
    <row r="8625" ht="14.1" customHeight="1"/>
    <row r="8626" ht="14.1" customHeight="1"/>
    <row r="8627" ht="14.1" customHeight="1"/>
    <row r="8628" ht="14.1" customHeight="1"/>
    <row r="8629" ht="14.1" customHeight="1"/>
    <row r="8630" ht="14.1" customHeight="1"/>
    <row r="8631" ht="14.1" customHeight="1"/>
    <row r="8632" ht="14.1" customHeight="1"/>
    <row r="8633" ht="14.1" customHeight="1"/>
    <row r="8634" ht="14.1" customHeight="1"/>
    <row r="8635" ht="14.1" customHeight="1"/>
    <row r="8636" ht="14.1" customHeight="1"/>
    <row r="8637" ht="14.1" customHeight="1"/>
    <row r="8638" ht="14.1" customHeight="1"/>
    <row r="8639" ht="14.1" customHeight="1"/>
    <row r="8640" ht="14.1" customHeight="1"/>
    <row r="8641" ht="14.1" customHeight="1"/>
    <row r="8642" ht="14.1" customHeight="1"/>
    <row r="8643" ht="14.1" customHeight="1"/>
    <row r="8644" ht="14.1" customHeight="1"/>
    <row r="8645" ht="14.1" customHeight="1"/>
    <row r="8646" ht="14.1" customHeight="1"/>
    <row r="8647" ht="14.1" customHeight="1"/>
    <row r="8648" ht="14.1" customHeight="1"/>
    <row r="8649" ht="14.1" customHeight="1"/>
    <row r="8650" ht="14.1" customHeight="1"/>
    <row r="8651" ht="14.1" customHeight="1"/>
    <row r="8652" ht="14.1" customHeight="1"/>
    <row r="8653" ht="14.1" customHeight="1"/>
    <row r="8654" ht="14.1" customHeight="1"/>
    <row r="8655" ht="14.1" customHeight="1"/>
    <row r="8656" ht="14.1" customHeight="1"/>
    <row r="8657" ht="14.1" customHeight="1"/>
    <row r="8658" ht="14.1" customHeight="1"/>
    <row r="8659" ht="14.1" customHeight="1"/>
    <row r="8660" ht="14.1" customHeight="1"/>
    <row r="8661" ht="14.1" customHeight="1"/>
    <row r="8662" ht="14.1" customHeight="1"/>
    <row r="8663" ht="14.1" customHeight="1"/>
    <row r="8664" ht="14.1" customHeight="1"/>
    <row r="8665" ht="14.1" customHeight="1"/>
    <row r="8666" ht="14.1" customHeight="1"/>
    <row r="8667" ht="14.1" customHeight="1"/>
    <row r="8668" ht="14.1" customHeight="1"/>
    <row r="8669" ht="14.1" customHeight="1"/>
    <row r="8670" ht="14.1" customHeight="1"/>
    <row r="8671" ht="14.1" customHeight="1"/>
    <row r="8672" ht="14.1" customHeight="1"/>
    <row r="8673" ht="14.1" customHeight="1"/>
    <row r="8674" ht="14.1" customHeight="1"/>
    <row r="8675" ht="14.1" customHeight="1"/>
    <row r="8676" ht="14.1" customHeight="1"/>
    <row r="8677" ht="14.1" customHeight="1"/>
    <row r="8678" ht="14.1" customHeight="1"/>
    <row r="8679" ht="14.1" customHeight="1"/>
    <row r="8680" ht="14.1" customHeight="1"/>
    <row r="8681" ht="14.1" customHeight="1"/>
    <row r="8682" ht="14.1" customHeight="1"/>
    <row r="8683" ht="14.1" customHeight="1"/>
    <row r="8684" ht="14.1" customHeight="1"/>
    <row r="8685" ht="14.1" customHeight="1"/>
    <row r="8686" ht="14.1" customHeight="1"/>
    <row r="8687" ht="14.1" customHeight="1"/>
    <row r="8688" ht="14.1" customHeight="1"/>
    <row r="8689" ht="14.1" customHeight="1"/>
    <row r="8690" ht="14.1" customHeight="1"/>
    <row r="8691" ht="14.1" customHeight="1"/>
    <row r="8692" ht="14.1" customHeight="1"/>
    <row r="8693" ht="14.1" customHeight="1"/>
    <row r="8694" ht="14.1" customHeight="1"/>
    <row r="8695" ht="14.1" customHeight="1"/>
    <row r="8696" ht="14.1" customHeight="1"/>
    <row r="8697" ht="14.1" customHeight="1"/>
    <row r="8698" ht="14.1" customHeight="1"/>
    <row r="8699" ht="14.1" customHeight="1"/>
    <row r="8700" ht="14.1" customHeight="1"/>
    <row r="8701" ht="14.1" customHeight="1"/>
    <row r="8702" ht="14.1" customHeight="1"/>
    <row r="8703" ht="14.1" customHeight="1"/>
    <row r="8704" ht="14.1" customHeight="1"/>
    <row r="8705" ht="14.1" customHeight="1"/>
    <row r="8706" ht="14.1" customHeight="1"/>
    <row r="8707" ht="14.1" customHeight="1"/>
    <row r="8708" ht="14.1" customHeight="1"/>
    <row r="8709" ht="14.1" customHeight="1"/>
    <row r="8710" ht="14.1" customHeight="1"/>
    <row r="8711" ht="14.1" customHeight="1"/>
    <row r="8712" ht="14.1" customHeight="1"/>
    <row r="8713" ht="14.1" customHeight="1"/>
    <row r="8714" ht="14.1" customHeight="1"/>
    <row r="8715" ht="14.1" customHeight="1"/>
    <row r="8716" ht="14.1" customHeight="1"/>
    <row r="8717" ht="14.1" customHeight="1"/>
    <row r="8718" ht="14.1" customHeight="1"/>
    <row r="8719" ht="14.1" customHeight="1"/>
    <row r="8720" ht="14.1" customHeight="1"/>
    <row r="8721" ht="14.1" customHeight="1"/>
    <row r="8722" ht="14.1" customHeight="1"/>
    <row r="8723" ht="14.1" customHeight="1"/>
    <row r="8724" ht="14.1" customHeight="1"/>
    <row r="8725" ht="14.1" customHeight="1"/>
    <row r="8726" ht="14.1" customHeight="1"/>
    <row r="8727" ht="14.1" customHeight="1"/>
    <row r="8728" ht="14.1" customHeight="1"/>
    <row r="8729" ht="14.1" customHeight="1"/>
    <row r="8730" ht="14.1" customHeight="1"/>
    <row r="8731" ht="14.1" customHeight="1"/>
    <row r="8732" ht="14.1" customHeight="1"/>
    <row r="8733" ht="14.1" customHeight="1"/>
    <row r="8734" ht="14.1" customHeight="1"/>
    <row r="8735" ht="14.1" customHeight="1"/>
    <row r="8736" ht="14.1" customHeight="1"/>
    <row r="8737" ht="14.1" customHeight="1"/>
    <row r="8738" ht="14.1" customHeight="1"/>
    <row r="8739" ht="14.1" customHeight="1"/>
    <row r="8740" ht="14.1" customHeight="1"/>
    <row r="8741" ht="14.1" customHeight="1"/>
    <row r="8742" ht="14.1" customHeight="1"/>
    <row r="8743" ht="14.1" customHeight="1"/>
    <row r="8744" ht="14.1" customHeight="1"/>
    <row r="8745" ht="14.1" customHeight="1"/>
    <row r="8746" ht="14.1" customHeight="1"/>
    <row r="8747" ht="14.1" customHeight="1"/>
    <row r="8748" ht="14.1" customHeight="1"/>
    <row r="8749" ht="14.1" customHeight="1"/>
    <row r="8750" ht="14.1" customHeight="1"/>
    <row r="8751" ht="14.1" customHeight="1"/>
    <row r="8752" ht="14.1" customHeight="1"/>
    <row r="8753" ht="14.1" customHeight="1"/>
    <row r="8754" ht="14.1" customHeight="1"/>
    <row r="8755" ht="14.1" customHeight="1"/>
    <row r="8756" ht="14.1" customHeight="1"/>
    <row r="8757" ht="14.1" customHeight="1"/>
    <row r="8758" ht="14.1" customHeight="1"/>
    <row r="8759" ht="14.1" customHeight="1"/>
    <row r="8760" ht="14.1" customHeight="1"/>
    <row r="8761" ht="14.1" customHeight="1"/>
    <row r="8762" ht="14.1" customHeight="1"/>
    <row r="8763" ht="14.1" customHeight="1"/>
    <row r="8764" ht="14.1" customHeight="1"/>
    <row r="8765" ht="14.1" customHeight="1"/>
    <row r="8766" ht="14.1" customHeight="1"/>
    <row r="8767" ht="14.1" customHeight="1"/>
    <row r="8768" ht="14.1" customHeight="1"/>
    <row r="8769" ht="14.1" customHeight="1"/>
    <row r="8770" ht="14.1" customHeight="1"/>
    <row r="8771" ht="14.1" customHeight="1"/>
    <row r="8772" ht="14.1" customHeight="1"/>
    <row r="8773" ht="14.1" customHeight="1"/>
    <row r="8774" ht="14.1" customHeight="1"/>
    <row r="8775" ht="14.1" customHeight="1"/>
    <row r="8776" ht="14.1" customHeight="1"/>
    <row r="8777" ht="14.1" customHeight="1"/>
    <row r="8778" ht="14.1" customHeight="1"/>
    <row r="8779" ht="14.1" customHeight="1"/>
    <row r="8780" ht="14.1" customHeight="1"/>
    <row r="8781" ht="14.1" customHeight="1"/>
    <row r="8782" ht="14.1" customHeight="1"/>
    <row r="8783" ht="14.1" customHeight="1"/>
    <row r="8784" ht="14.1" customHeight="1"/>
    <row r="8785" ht="14.1" customHeight="1"/>
    <row r="8786" ht="14.1" customHeight="1"/>
    <row r="8787" ht="14.1" customHeight="1"/>
    <row r="8788" ht="14.1" customHeight="1"/>
    <row r="8789" ht="14.1" customHeight="1"/>
    <row r="8790" ht="14.1" customHeight="1"/>
    <row r="8791" ht="14.1" customHeight="1"/>
    <row r="8792" ht="14.1" customHeight="1"/>
    <row r="8793" ht="14.1" customHeight="1"/>
    <row r="8794" ht="14.1" customHeight="1"/>
    <row r="8795" ht="14.1" customHeight="1"/>
    <row r="8796" ht="14.1" customHeight="1"/>
    <row r="8797" ht="14.1" customHeight="1"/>
    <row r="8798" ht="14.1" customHeight="1"/>
    <row r="8799" ht="14.1" customHeight="1"/>
    <row r="8800" ht="14.1" customHeight="1"/>
    <row r="8801" ht="14.1" customHeight="1"/>
    <row r="8802" ht="14.1" customHeight="1"/>
    <row r="8803" ht="14.1" customHeight="1"/>
    <row r="8804" ht="14.1" customHeight="1"/>
    <row r="8805" ht="14.1" customHeight="1"/>
    <row r="8806" ht="14.1" customHeight="1"/>
    <row r="8807" ht="14.1" customHeight="1"/>
    <row r="8808" ht="14.1" customHeight="1"/>
    <row r="8809" ht="14.1" customHeight="1"/>
    <row r="8810" ht="14.1" customHeight="1"/>
    <row r="8811" ht="14.1" customHeight="1"/>
    <row r="8812" ht="14.1" customHeight="1"/>
    <row r="8813" ht="14.1" customHeight="1"/>
    <row r="8814" ht="14.1" customHeight="1"/>
    <row r="8815" ht="14.1" customHeight="1"/>
    <row r="8816" ht="14.1" customHeight="1"/>
    <row r="8817" ht="14.1" customHeight="1"/>
    <row r="8818" ht="14.1" customHeight="1"/>
    <row r="8819" ht="14.1" customHeight="1"/>
    <row r="8820" ht="14.1" customHeight="1"/>
    <row r="8821" ht="14.1" customHeight="1"/>
    <row r="8822" ht="14.1" customHeight="1"/>
    <row r="8823" ht="14.1" customHeight="1"/>
    <row r="8824" ht="14.1" customHeight="1"/>
    <row r="8825" ht="14.1" customHeight="1"/>
    <row r="8826" ht="14.1" customHeight="1"/>
    <row r="8827" ht="14.1" customHeight="1"/>
    <row r="8828" ht="14.1" customHeight="1"/>
    <row r="8829" ht="14.1" customHeight="1"/>
    <row r="8830" ht="14.1" customHeight="1"/>
    <row r="8831" ht="14.1" customHeight="1"/>
    <row r="8832" ht="14.1" customHeight="1"/>
    <row r="8833" ht="14.1" customHeight="1"/>
    <row r="8834" ht="14.1" customHeight="1"/>
    <row r="8835" ht="14.1" customHeight="1"/>
    <row r="8836" ht="14.1" customHeight="1"/>
    <row r="8837" ht="14.1" customHeight="1"/>
    <row r="8838" ht="14.1" customHeight="1"/>
    <row r="8839" ht="14.1" customHeight="1"/>
    <row r="8840" ht="14.1" customHeight="1"/>
    <row r="8841" ht="14.1" customHeight="1"/>
    <row r="8842" ht="14.1" customHeight="1"/>
    <row r="8843" ht="14.1" customHeight="1"/>
    <row r="8844" ht="14.1" customHeight="1"/>
    <row r="8845" ht="14.1" customHeight="1"/>
    <row r="8846" ht="14.1" customHeight="1"/>
    <row r="8847" ht="14.1" customHeight="1"/>
    <row r="8848" ht="14.1" customHeight="1"/>
    <row r="8849" ht="14.1" customHeight="1"/>
    <row r="8850" ht="14.1" customHeight="1"/>
    <row r="8851" ht="14.1" customHeight="1"/>
    <row r="8852" ht="14.1" customHeight="1"/>
    <row r="8853" ht="14.1" customHeight="1"/>
    <row r="8854" ht="14.1" customHeight="1"/>
    <row r="8855" ht="14.1" customHeight="1"/>
    <row r="8856" ht="14.1" customHeight="1"/>
    <row r="8857" ht="14.1" customHeight="1"/>
    <row r="8858" ht="14.1" customHeight="1"/>
    <row r="8859" ht="14.1" customHeight="1"/>
    <row r="8860" ht="14.1" customHeight="1"/>
    <row r="8861" ht="14.1" customHeight="1"/>
    <row r="8862" ht="14.1" customHeight="1"/>
    <row r="8863" ht="14.1" customHeight="1"/>
    <row r="8864" ht="14.1" customHeight="1"/>
    <row r="8865" ht="14.1" customHeight="1"/>
    <row r="8866" ht="14.1" customHeight="1"/>
    <row r="8867" ht="14.1" customHeight="1"/>
    <row r="8868" ht="14.1" customHeight="1"/>
    <row r="8869" ht="14.1" customHeight="1"/>
    <row r="8870" ht="14.1" customHeight="1"/>
    <row r="8871" ht="14.1" customHeight="1"/>
    <row r="8872" ht="14.1" customHeight="1"/>
    <row r="8873" ht="14.1" customHeight="1"/>
    <row r="8874" ht="14.1" customHeight="1"/>
    <row r="8875" ht="14.1" customHeight="1"/>
    <row r="8876" ht="14.1" customHeight="1"/>
    <row r="8877" ht="14.1" customHeight="1"/>
    <row r="8878" ht="14.1" customHeight="1"/>
    <row r="8879" ht="14.1" customHeight="1"/>
    <row r="8880" ht="14.1" customHeight="1"/>
    <row r="8881" ht="14.1" customHeight="1"/>
    <row r="8882" ht="14.1" customHeight="1"/>
    <row r="8883" ht="14.1" customHeight="1"/>
    <row r="8884" ht="14.1" customHeight="1"/>
    <row r="8885" ht="14.1" customHeight="1"/>
    <row r="8886" ht="14.1" customHeight="1"/>
    <row r="8887" ht="14.1" customHeight="1"/>
    <row r="8888" ht="14.1" customHeight="1"/>
    <row r="8889" ht="14.1" customHeight="1"/>
    <row r="8890" ht="14.1" customHeight="1"/>
    <row r="8891" ht="14.1" customHeight="1"/>
    <row r="8892" ht="14.1" customHeight="1"/>
    <row r="8893" ht="14.1" customHeight="1"/>
    <row r="8894" ht="14.1" customHeight="1"/>
    <row r="8895" ht="14.1" customHeight="1"/>
    <row r="8896" ht="14.1" customHeight="1"/>
    <row r="8897" ht="14.1" customHeight="1"/>
    <row r="8898" ht="14.1" customHeight="1"/>
    <row r="8899" ht="14.1" customHeight="1"/>
    <row r="8900" ht="14.1" customHeight="1"/>
    <row r="8901" ht="14.1" customHeight="1"/>
    <row r="8902" ht="14.1" customHeight="1"/>
    <row r="8903" ht="14.1" customHeight="1"/>
    <row r="8904" ht="14.1" customHeight="1"/>
    <row r="8905" ht="14.1" customHeight="1"/>
    <row r="8906" ht="14.1" customHeight="1"/>
    <row r="8907" ht="14.1" customHeight="1"/>
    <row r="8908" ht="14.1" customHeight="1"/>
    <row r="8909" ht="14.1" customHeight="1"/>
    <row r="8910" ht="14.1" customHeight="1"/>
    <row r="8911" ht="14.1" customHeight="1"/>
    <row r="8912" ht="14.1" customHeight="1"/>
    <row r="8913" ht="14.1" customHeight="1"/>
    <row r="8914" ht="14.1" customHeight="1"/>
    <row r="8915" ht="14.1" customHeight="1"/>
    <row r="8916" ht="14.1" customHeight="1"/>
    <row r="8917" ht="14.1" customHeight="1"/>
    <row r="8918" ht="14.1" customHeight="1"/>
    <row r="8919" ht="14.1" customHeight="1"/>
    <row r="8920" ht="14.1" customHeight="1"/>
    <row r="8921" ht="14.1" customHeight="1"/>
    <row r="8922" ht="14.1" customHeight="1"/>
    <row r="8923" ht="14.1" customHeight="1"/>
    <row r="8924" ht="14.1" customHeight="1"/>
    <row r="8925" ht="14.1" customHeight="1"/>
    <row r="8926" ht="14.1" customHeight="1"/>
    <row r="8927" ht="14.1" customHeight="1"/>
    <row r="8928" ht="14.1" customHeight="1"/>
    <row r="8929" ht="14.1" customHeight="1"/>
    <row r="8930" ht="14.1" customHeight="1"/>
    <row r="8931" ht="14.1" customHeight="1"/>
    <row r="8932" ht="14.1" customHeight="1"/>
    <row r="8933" ht="14.1" customHeight="1"/>
    <row r="8934" ht="14.1" customHeight="1"/>
    <row r="8935" ht="14.1" customHeight="1"/>
    <row r="8936" ht="14.1" customHeight="1"/>
    <row r="8937" ht="14.1" customHeight="1"/>
    <row r="8938" ht="14.1" customHeight="1"/>
    <row r="8939" ht="14.1" customHeight="1"/>
    <row r="8940" ht="14.1" customHeight="1"/>
    <row r="8941" ht="14.1" customHeight="1"/>
    <row r="8942" ht="14.1" customHeight="1"/>
    <row r="8943" ht="14.1" customHeight="1"/>
    <row r="8944" ht="14.1" customHeight="1"/>
    <row r="8945" ht="14.1" customHeight="1"/>
    <row r="8946" ht="14.1" customHeight="1"/>
    <row r="8947" ht="14.1" customHeight="1"/>
    <row r="8948" ht="14.1" customHeight="1"/>
    <row r="8949" ht="14.1" customHeight="1"/>
    <row r="8950" ht="14.1" customHeight="1"/>
    <row r="8951" ht="14.1" customHeight="1"/>
    <row r="8952" ht="14.1" customHeight="1"/>
    <row r="8953" ht="14.1" customHeight="1"/>
    <row r="8954" ht="14.1" customHeight="1"/>
    <row r="8955" ht="14.1" customHeight="1"/>
    <row r="8956" ht="14.1" customHeight="1"/>
    <row r="8957" ht="14.1" customHeight="1"/>
    <row r="8958" ht="14.1" customHeight="1"/>
    <row r="8959" ht="14.1" customHeight="1"/>
    <row r="8960" ht="14.1" customHeight="1"/>
    <row r="8961" ht="14.1" customHeight="1"/>
    <row r="8962" ht="14.1" customHeight="1"/>
    <row r="8963" ht="14.1" customHeight="1"/>
    <row r="8964" ht="14.1" customHeight="1"/>
    <row r="8965" ht="14.1" customHeight="1"/>
    <row r="8966" ht="14.1" customHeight="1"/>
    <row r="8967" ht="14.1" customHeight="1"/>
    <row r="8968" ht="14.1" customHeight="1"/>
    <row r="8969" ht="14.1" customHeight="1"/>
    <row r="8970" ht="14.1" customHeight="1"/>
    <row r="8971" ht="14.1" customHeight="1"/>
    <row r="8972" ht="14.1" customHeight="1"/>
    <row r="8973" ht="14.1" customHeight="1"/>
    <row r="8974" ht="14.1" customHeight="1"/>
    <row r="8975" ht="14.1" customHeight="1"/>
    <row r="8976" ht="14.1" customHeight="1"/>
    <row r="8977" ht="14.1" customHeight="1"/>
    <row r="8978" ht="14.1" customHeight="1"/>
    <row r="8979" ht="14.1" customHeight="1"/>
    <row r="8980" ht="14.1" customHeight="1"/>
    <row r="8981" ht="14.1" customHeight="1"/>
    <row r="8982" ht="14.1" customHeight="1"/>
    <row r="8983" ht="14.1" customHeight="1"/>
    <row r="8984" ht="14.1" customHeight="1"/>
    <row r="8985" ht="14.1" customHeight="1"/>
    <row r="8986" ht="14.1" customHeight="1"/>
    <row r="8987" ht="14.1" customHeight="1"/>
    <row r="8988" ht="14.1" customHeight="1"/>
    <row r="8989" ht="14.1" customHeight="1"/>
    <row r="8990" ht="14.1" customHeight="1"/>
    <row r="8991" ht="14.1" customHeight="1"/>
    <row r="8992" ht="14.1" customHeight="1"/>
    <row r="8993" ht="14.1" customHeight="1"/>
    <row r="8994" ht="14.1" customHeight="1"/>
    <row r="8995" ht="14.1" customHeight="1"/>
    <row r="8996" ht="14.1" customHeight="1"/>
    <row r="8997" ht="14.1" customHeight="1"/>
    <row r="8998" ht="14.1" customHeight="1"/>
    <row r="8999" ht="14.1" customHeight="1"/>
    <row r="9000" ht="14.1" customHeight="1"/>
    <row r="9001" ht="14.1" customHeight="1"/>
    <row r="9002" ht="14.1" customHeight="1"/>
    <row r="9003" ht="14.1" customHeight="1"/>
    <row r="9004" ht="14.1" customHeight="1"/>
    <row r="9005" ht="14.1" customHeight="1"/>
    <row r="9006" ht="14.1" customHeight="1"/>
    <row r="9007" ht="14.1" customHeight="1"/>
    <row r="9008" ht="14.1" customHeight="1"/>
    <row r="9009" ht="14.1" customHeight="1"/>
    <row r="9010" ht="14.1" customHeight="1"/>
    <row r="9011" ht="14.1" customHeight="1"/>
    <row r="9012" ht="14.1" customHeight="1"/>
    <row r="9013" ht="14.1" customHeight="1"/>
    <row r="9014" ht="14.1" customHeight="1"/>
    <row r="9015" ht="14.1" customHeight="1"/>
    <row r="9016" ht="14.1" customHeight="1"/>
    <row r="9017" ht="14.1" customHeight="1"/>
    <row r="9018" ht="14.1" customHeight="1"/>
    <row r="9019" ht="14.1" customHeight="1"/>
    <row r="9020" ht="14.1" customHeight="1"/>
    <row r="9021" ht="14.1" customHeight="1"/>
    <row r="9022" ht="14.1" customHeight="1"/>
    <row r="9023" ht="14.1" customHeight="1"/>
    <row r="9024" ht="14.1" customHeight="1"/>
    <row r="9025" ht="14.1" customHeight="1"/>
    <row r="9026" ht="14.1" customHeight="1"/>
    <row r="9027" ht="14.1" customHeight="1"/>
    <row r="9028" ht="14.1" customHeight="1"/>
    <row r="9029" ht="14.1" customHeight="1"/>
    <row r="9030" ht="14.1" customHeight="1"/>
    <row r="9031" ht="14.1" customHeight="1"/>
    <row r="9032" ht="14.1" customHeight="1"/>
    <row r="9033" ht="14.1" customHeight="1"/>
    <row r="9034" ht="14.1" customHeight="1"/>
    <row r="9035" ht="14.1" customHeight="1"/>
    <row r="9036" ht="14.1" customHeight="1"/>
    <row r="9037" ht="14.1" customHeight="1"/>
    <row r="9038" ht="14.1" customHeight="1"/>
    <row r="9039" ht="14.1" customHeight="1"/>
    <row r="9040" ht="14.1" customHeight="1"/>
    <row r="9041" ht="14.1" customHeight="1"/>
    <row r="9042" ht="14.1" customHeight="1"/>
    <row r="9043" ht="14.1" customHeight="1"/>
    <row r="9044" ht="14.1" customHeight="1"/>
    <row r="9045" ht="14.1" customHeight="1"/>
    <row r="9046" ht="14.1" customHeight="1"/>
    <row r="9047" ht="14.1" customHeight="1"/>
    <row r="9048" ht="14.1" customHeight="1"/>
    <row r="9049" ht="14.1" customHeight="1"/>
    <row r="9050" ht="14.1" customHeight="1"/>
    <row r="9051" ht="14.1" customHeight="1"/>
    <row r="9052" ht="14.1" customHeight="1"/>
    <row r="9053" ht="14.1" customHeight="1"/>
    <row r="9054" ht="14.1" customHeight="1"/>
    <row r="9055" ht="14.1" customHeight="1"/>
    <row r="9056" ht="14.1" customHeight="1"/>
    <row r="9057" ht="14.1" customHeight="1"/>
    <row r="9058" ht="14.1" customHeight="1"/>
    <row r="9059" ht="14.1" customHeight="1"/>
    <row r="9060" ht="14.1" customHeight="1"/>
    <row r="9061" ht="14.1" customHeight="1"/>
    <row r="9062" ht="14.1" customHeight="1"/>
    <row r="9063" ht="14.1" customHeight="1"/>
    <row r="9064" ht="14.1" customHeight="1"/>
    <row r="9065" ht="14.1" customHeight="1"/>
    <row r="9066" ht="14.1" customHeight="1"/>
    <row r="9067" ht="14.1" customHeight="1"/>
    <row r="9068" ht="14.1" customHeight="1"/>
    <row r="9069" ht="14.1" customHeight="1"/>
    <row r="9070" ht="14.1" customHeight="1"/>
    <row r="9071" ht="14.1" customHeight="1"/>
    <row r="9072" ht="14.1" customHeight="1"/>
    <row r="9073" ht="14.1" customHeight="1"/>
    <row r="9074" ht="14.1" customHeight="1"/>
    <row r="9075" ht="14.1" customHeight="1"/>
    <row r="9076" ht="14.1" customHeight="1"/>
    <row r="9077" ht="14.1" customHeight="1"/>
    <row r="9078" ht="14.1" customHeight="1"/>
    <row r="9079" ht="14.1" customHeight="1"/>
    <row r="9080" ht="14.1" customHeight="1"/>
    <row r="9081" ht="14.1" customHeight="1"/>
    <row r="9082" ht="14.1" customHeight="1"/>
    <row r="9083" ht="14.1" customHeight="1"/>
    <row r="9084" ht="14.1" customHeight="1"/>
    <row r="9085" ht="14.1" customHeight="1"/>
    <row r="9086" ht="14.1" customHeight="1"/>
    <row r="9087" ht="14.1" customHeight="1"/>
    <row r="9088" ht="14.1" customHeight="1"/>
    <row r="9089" ht="14.1" customHeight="1"/>
    <row r="9090" ht="14.1" customHeight="1"/>
    <row r="9091" ht="14.1" customHeight="1"/>
    <row r="9092" ht="14.1" customHeight="1"/>
    <row r="9093" ht="14.1" customHeight="1"/>
    <row r="9094" ht="14.1" customHeight="1"/>
    <row r="9095" ht="14.1" customHeight="1"/>
    <row r="9096" ht="14.1" customHeight="1"/>
    <row r="9097" ht="14.1" customHeight="1"/>
    <row r="9098" ht="14.1" customHeight="1"/>
    <row r="9099" ht="14.1" customHeight="1"/>
    <row r="9100" ht="14.1" customHeight="1"/>
    <row r="9101" ht="14.1" customHeight="1"/>
    <row r="9102" ht="14.1" customHeight="1"/>
    <row r="9103" ht="14.1" customHeight="1"/>
    <row r="9104" ht="14.1" customHeight="1"/>
    <row r="9105" ht="14.1" customHeight="1"/>
    <row r="9106" ht="14.1" customHeight="1"/>
    <row r="9107" ht="14.1" customHeight="1"/>
    <row r="9108" ht="14.1" customHeight="1"/>
    <row r="9109" ht="14.1" customHeight="1"/>
    <row r="9110" ht="14.1" customHeight="1"/>
    <row r="9111" ht="14.1" customHeight="1"/>
    <row r="9112" ht="14.1" customHeight="1"/>
    <row r="9113" ht="14.1" customHeight="1"/>
    <row r="9114" ht="14.1" customHeight="1"/>
    <row r="9115" ht="14.1" customHeight="1"/>
    <row r="9116" ht="14.1" customHeight="1"/>
    <row r="9117" ht="14.1" customHeight="1"/>
    <row r="9118" ht="14.1" customHeight="1"/>
    <row r="9119" ht="14.1" customHeight="1"/>
    <row r="9120" ht="14.1" customHeight="1"/>
    <row r="9121" ht="14.1" customHeight="1"/>
    <row r="9122" ht="14.1" customHeight="1"/>
    <row r="9123" ht="14.1" customHeight="1"/>
    <row r="9124" ht="14.1" customHeight="1"/>
    <row r="9125" ht="14.1" customHeight="1"/>
    <row r="9126" ht="14.1" customHeight="1"/>
    <row r="9127" ht="14.1" customHeight="1"/>
    <row r="9128" ht="14.1" customHeight="1"/>
    <row r="9129" ht="14.1" customHeight="1"/>
    <row r="9130" ht="14.1" customHeight="1"/>
    <row r="9131" ht="14.1" customHeight="1"/>
    <row r="9132" ht="14.1" customHeight="1"/>
    <row r="9133" ht="14.1" customHeight="1"/>
    <row r="9134" ht="14.1" customHeight="1"/>
    <row r="9135" ht="14.1" customHeight="1"/>
    <row r="9136" ht="14.1" customHeight="1"/>
    <row r="9137" ht="14.1" customHeight="1"/>
    <row r="9138" ht="14.1" customHeight="1"/>
    <row r="9139" ht="14.1" customHeight="1"/>
    <row r="9140" ht="14.1" customHeight="1"/>
    <row r="9141" ht="14.1" customHeight="1"/>
    <row r="9142" ht="14.1" customHeight="1"/>
    <row r="9143" ht="14.1" customHeight="1"/>
    <row r="9144" ht="14.1" customHeight="1"/>
    <row r="9145" ht="14.1" customHeight="1"/>
    <row r="9146" ht="14.1" customHeight="1"/>
    <row r="9147" ht="14.1" customHeight="1"/>
    <row r="9148" ht="14.1" customHeight="1"/>
    <row r="9149" ht="14.1" customHeight="1"/>
    <row r="9150" ht="14.1" customHeight="1"/>
    <row r="9151" ht="14.1" customHeight="1"/>
    <row r="9152" ht="14.1" customHeight="1"/>
    <row r="9153" ht="14.1" customHeight="1"/>
    <row r="9154" ht="14.1" customHeight="1"/>
    <row r="9155" ht="14.1" customHeight="1"/>
    <row r="9156" ht="14.1" customHeight="1"/>
    <row r="9157" ht="14.1" customHeight="1"/>
    <row r="9158" ht="14.1" customHeight="1"/>
    <row r="9159" ht="14.1" customHeight="1"/>
    <row r="9160" ht="14.1" customHeight="1"/>
    <row r="9161" ht="14.1" customHeight="1"/>
    <row r="9162" ht="14.1" customHeight="1"/>
    <row r="9163" ht="14.1" customHeight="1"/>
    <row r="9164" ht="14.1" customHeight="1"/>
    <row r="9165" ht="14.1" customHeight="1"/>
    <row r="9166" ht="14.1" customHeight="1"/>
    <row r="9167" ht="14.1" customHeight="1"/>
    <row r="9168" ht="14.1" customHeight="1"/>
    <row r="9169" ht="14.1" customHeight="1"/>
    <row r="9170" ht="14.1" customHeight="1"/>
    <row r="9171" ht="14.1" customHeight="1"/>
    <row r="9172" ht="14.1" customHeight="1"/>
    <row r="9173" ht="14.1" customHeight="1"/>
    <row r="9174" ht="14.1" customHeight="1"/>
    <row r="9175" ht="14.1" customHeight="1"/>
    <row r="9176" ht="14.1" customHeight="1"/>
    <row r="9177" ht="14.1" customHeight="1"/>
    <row r="9178" ht="14.1" customHeight="1"/>
    <row r="9179" ht="14.1" customHeight="1"/>
    <row r="9180" ht="14.1" customHeight="1"/>
    <row r="9181" ht="14.1" customHeight="1"/>
    <row r="9182" ht="14.1" customHeight="1"/>
    <row r="9183" ht="14.1" customHeight="1"/>
    <row r="9184" ht="14.1" customHeight="1"/>
    <row r="9185" ht="14.1" customHeight="1"/>
    <row r="9186" ht="14.1" customHeight="1"/>
    <row r="9187" ht="14.1" customHeight="1"/>
    <row r="9188" ht="14.1" customHeight="1"/>
    <row r="9189" ht="14.1" customHeight="1"/>
    <row r="9190" ht="14.1" customHeight="1"/>
    <row r="9191" ht="14.1" customHeight="1"/>
    <row r="9192" ht="14.1" customHeight="1"/>
    <row r="9193" ht="14.1" customHeight="1"/>
    <row r="9194" ht="14.1" customHeight="1"/>
    <row r="9195" ht="14.1" customHeight="1"/>
    <row r="9196" ht="14.1" customHeight="1"/>
    <row r="9197" ht="14.1" customHeight="1"/>
    <row r="9198" ht="14.1" customHeight="1"/>
    <row r="9199" ht="14.1" customHeight="1"/>
    <row r="9200" ht="14.1" customHeight="1"/>
    <row r="9201" ht="14.1" customHeight="1"/>
    <row r="9202" ht="14.1" customHeight="1"/>
    <row r="9203" ht="14.1" customHeight="1"/>
    <row r="9204" ht="14.1" customHeight="1"/>
    <row r="9205" ht="14.1" customHeight="1"/>
    <row r="9206" ht="14.1" customHeight="1"/>
    <row r="9207" ht="14.1" customHeight="1"/>
    <row r="9208" ht="14.1" customHeight="1"/>
    <row r="9209" ht="14.1" customHeight="1"/>
    <row r="9210" ht="14.1" customHeight="1"/>
    <row r="9211" ht="14.1" customHeight="1"/>
    <row r="9212" ht="14.1" customHeight="1"/>
    <row r="9213" ht="14.1" customHeight="1"/>
    <row r="9214" ht="14.1" customHeight="1"/>
    <row r="9215" ht="14.1" customHeight="1"/>
    <row r="9216" ht="14.1" customHeight="1"/>
    <row r="9217" ht="14.1" customHeight="1"/>
    <row r="9218" ht="14.1" customHeight="1"/>
    <row r="9219" ht="14.1" customHeight="1"/>
    <row r="9220" ht="14.1" customHeight="1"/>
    <row r="9221" ht="14.1" customHeight="1"/>
    <row r="9222" ht="14.1" customHeight="1"/>
    <row r="9223" ht="14.1" customHeight="1"/>
    <row r="9224" ht="14.1" customHeight="1"/>
    <row r="9225" ht="14.1" customHeight="1"/>
    <row r="9226" ht="14.1" customHeight="1"/>
    <row r="9227" ht="14.1" customHeight="1"/>
    <row r="9228" ht="14.1" customHeight="1"/>
    <row r="9229" ht="14.1" customHeight="1"/>
    <row r="9230" ht="14.1" customHeight="1"/>
    <row r="9231" ht="14.1" customHeight="1"/>
    <row r="9232" ht="14.1" customHeight="1"/>
    <row r="9233" ht="14.1" customHeight="1"/>
    <row r="9234" ht="14.1" customHeight="1"/>
    <row r="9235" ht="14.1" customHeight="1"/>
    <row r="9236" ht="14.1" customHeight="1"/>
    <row r="9237" ht="14.1" customHeight="1"/>
    <row r="9238" ht="14.1" customHeight="1"/>
    <row r="9239" ht="14.1" customHeight="1"/>
    <row r="9240" ht="14.1" customHeight="1"/>
    <row r="9241" ht="14.1" customHeight="1"/>
    <row r="9242" ht="14.1" customHeight="1"/>
    <row r="9243" ht="14.1" customHeight="1"/>
    <row r="9244" ht="14.1" customHeight="1"/>
    <row r="9245" ht="14.1" customHeight="1"/>
    <row r="9246" ht="14.1" customHeight="1"/>
    <row r="9247" ht="14.1" customHeight="1"/>
    <row r="9248" ht="14.1" customHeight="1"/>
    <row r="9249" ht="14.1" customHeight="1"/>
    <row r="9250" ht="14.1" customHeight="1"/>
    <row r="9251" ht="14.1" customHeight="1"/>
    <row r="9252" ht="14.1" customHeight="1"/>
    <row r="9253" ht="14.1" customHeight="1"/>
    <row r="9254" ht="14.1" customHeight="1"/>
    <row r="9255" ht="14.1" customHeight="1"/>
    <row r="9256" ht="14.1" customHeight="1"/>
    <row r="9257" ht="14.1" customHeight="1"/>
    <row r="9258" ht="14.1" customHeight="1"/>
    <row r="9259" ht="14.1" customHeight="1"/>
    <row r="9260" ht="14.1" customHeight="1"/>
    <row r="9261" ht="14.1" customHeight="1"/>
    <row r="9262" ht="14.1" customHeight="1"/>
    <row r="9263" ht="14.1" customHeight="1"/>
    <row r="9264" ht="14.1" customHeight="1"/>
    <row r="9265" ht="14.1" customHeight="1"/>
    <row r="9266" ht="14.1" customHeight="1"/>
    <row r="9267" ht="14.1" customHeight="1"/>
    <row r="9268" ht="14.1" customHeight="1"/>
    <row r="9269" ht="14.1" customHeight="1"/>
    <row r="9270" ht="14.1" customHeight="1"/>
    <row r="9271" ht="14.1" customHeight="1"/>
    <row r="9272" ht="14.1" customHeight="1"/>
    <row r="9273" ht="14.1" customHeight="1"/>
    <row r="9274" ht="14.1" customHeight="1"/>
    <row r="9275" ht="14.1" customHeight="1"/>
    <row r="9276" ht="14.1" customHeight="1"/>
    <row r="9277" ht="14.1" customHeight="1"/>
    <row r="9278" ht="14.1" customHeight="1"/>
    <row r="9279" ht="14.1" customHeight="1"/>
    <row r="9280" ht="14.1" customHeight="1"/>
    <row r="9281" ht="14.1" customHeight="1"/>
    <row r="9282" ht="14.1" customHeight="1"/>
    <row r="9283" ht="14.1" customHeight="1"/>
    <row r="9284" ht="14.1" customHeight="1"/>
    <row r="9285" ht="14.1" customHeight="1"/>
    <row r="9286" ht="14.1" customHeight="1"/>
    <row r="9287" ht="14.1" customHeight="1"/>
    <row r="9288" ht="14.1" customHeight="1"/>
    <row r="9289" ht="14.1" customHeight="1"/>
    <row r="9290" ht="14.1" customHeight="1"/>
    <row r="9291" ht="14.1" customHeight="1"/>
    <row r="9292" ht="14.1" customHeight="1"/>
    <row r="9293" ht="14.1" customHeight="1"/>
    <row r="9294" ht="14.1" customHeight="1"/>
    <row r="9295" ht="14.1" customHeight="1"/>
    <row r="9296" ht="14.1" customHeight="1"/>
    <row r="9297" ht="14.1" customHeight="1"/>
    <row r="9298" ht="14.1" customHeight="1"/>
    <row r="9299" ht="14.1" customHeight="1"/>
    <row r="9300" ht="14.1" customHeight="1"/>
    <row r="9301" ht="14.1" customHeight="1"/>
    <row r="9302" ht="14.1" customHeight="1"/>
    <row r="9303" ht="14.1" customHeight="1"/>
    <row r="9304" ht="14.1" customHeight="1"/>
    <row r="9305" ht="14.1" customHeight="1"/>
    <row r="9306" ht="14.1" customHeight="1"/>
    <row r="9307" ht="14.1" customHeight="1"/>
    <row r="9308" ht="14.1" customHeight="1"/>
    <row r="9309" ht="14.1" customHeight="1"/>
    <row r="9310" ht="14.1" customHeight="1"/>
    <row r="9311" ht="14.1" customHeight="1"/>
    <row r="9312" ht="14.1" customHeight="1"/>
    <row r="9313" ht="14.1" customHeight="1"/>
    <row r="9314" ht="14.1" customHeight="1"/>
    <row r="9315" ht="14.1" customHeight="1"/>
    <row r="9316" ht="14.1" customHeight="1"/>
    <row r="9317" ht="14.1" customHeight="1"/>
    <row r="9318" ht="14.1" customHeight="1"/>
    <row r="9319" ht="14.1" customHeight="1"/>
    <row r="9320" ht="14.1" customHeight="1"/>
    <row r="9321" ht="14.1" customHeight="1"/>
    <row r="9322" ht="14.1" customHeight="1"/>
    <row r="9323" ht="14.1" customHeight="1"/>
    <row r="9324" ht="14.1" customHeight="1"/>
    <row r="9325" ht="14.1" customHeight="1"/>
    <row r="9326" ht="14.1" customHeight="1"/>
    <row r="9327" ht="14.1" customHeight="1"/>
    <row r="9328" ht="14.1" customHeight="1"/>
    <row r="9329" ht="14.1" customHeight="1"/>
    <row r="9330" ht="14.1" customHeight="1"/>
    <row r="9331" ht="14.1" customHeight="1"/>
    <row r="9332" ht="14.1" customHeight="1"/>
    <row r="9333" ht="14.1" customHeight="1"/>
    <row r="9334" ht="14.1" customHeight="1"/>
    <row r="9335" ht="14.1" customHeight="1"/>
    <row r="9336" ht="14.1" customHeight="1"/>
    <row r="9337" ht="14.1" customHeight="1"/>
    <row r="9338" ht="14.1" customHeight="1"/>
    <row r="9339" ht="14.1" customHeight="1"/>
    <row r="9340" ht="14.1" customHeight="1"/>
    <row r="9341" ht="14.1" customHeight="1"/>
    <row r="9342" ht="14.1" customHeight="1"/>
    <row r="9343" ht="14.1" customHeight="1"/>
    <row r="9344" ht="14.1" customHeight="1"/>
    <row r="9345" ht="14.1" customHeight="1"/>
    <row r="9346" ht="14.1" customHeight="1"/>
    <row r="9347" ht="14.1" customHeight="1"/>
    <row r="9348" ht="14.1" customHeight="1"/>
    <row r="9349" ht="14.1" customHeight="1"/>
    <row r="9350" ht="14.1" customHeight="1"/>
    <row r="9351" ht="14.1" customHeight="1"/>
    <row r="9352" ht="14.1" customHeight="1"/>
    <row r="9353" ht="14.1" customHeight="1"/>
    <row r="9354" ht="14.1" customHeight="1"/>
    <row r="9355" ht="14.1" customHeight="1"/>
    <row r="9356" ht="14.1" customHeight="1"/>
    <row r="9357" ht="14.1" customHeight="1"/>
    <row r="9358" ht="14.1" customHeight="1"/>
    <row r="9359" ht="14.1" customHeight="1"/>
    <row r="9360" ht="14.1" customHeight="1"/>
    <row r="9361" ht="14.1" customHeight="1"/>
    <row r="9362" ht="14.1" customHeight="1"/>
    <row r="9363" ht="14.1" customHeight="1"/>
    <row r="9364" ht="14.1" customHeight="1"/>
    <row r="9365" ht="14.1" customHeight="1"/>
    <row r="9366" ht="14.1" customHeight="1"/>
    <row r="9367" ht="14.1" customHeight="1"/>
    <row r="9368" ht="14.1" customHeight="1"/>
    <row r="9369" ht="14.1" customHeight="1"/>
    <row r="9370" ht="14.1" customHeight="1"/>
    <row r="9371" ht="14.1" customHeight="1"/>
    <row r="9372" ht="14.1" customHeight="1"/>
    <row r="9373" ht="14.1" customHeight="1"/>
    <row r="9374" ht="14.1" customHeight="1"/>
    <row r="9375" ht="14.1" customHeight="1"/>
    <row r="9376" ht="14.1" customHeight="1"/>
    <row r="9377" ht="14.1" customHeight="1"/>
    <row r="9378" ht="14.1" customHeight="1"/>
    <row r="9379" ht="14.1" customHeight="1"/>
    <row r="9380" ht="14.1" customHeight="1"/>
    <row r="9381" ht="14.1" customHeight="1"/>
    <row r="9382" ht="14.1" customHeight="1"/>
    <row r="9383" ht="14.1" customHeight="1"/>
    <row r="9384" ht="14.1" customHeight="1"/>
    <row r="9385" ht="14.1" customHeight="1"/>
    <row r="9386" ht="14.1" customHeight="1"/>
    <row r="9387" ht="14.1" customHeight="1"/>
    <row r="9388" ht="14.1" customHeight="1"/>
    <row r="9389" ht="14.1" customHeight="1"/>
    <row r="9390" ht="14.1" customHeight="1"/>
    <row r="9391" ht="14.1" customHeight="1"/>
    <row r="9392" ht="14.1" customHeight="1"/>
    <row r="9393" ht="14.1" customHeight="1"/>
    <row r="9394" ht="14.1" customHeight="1"/>
    <row r="9395" ht="14.1" customHeight="1"/>
    <row r="9396" ht="14.1" customHeight="1"/>
    <row r="9397" ht="14.1" customHeight="1"/>
    <row r="9398" ht="14.1" customHeight="1"/>
    <row r="9399" ht="14.1" customHeight="1"/>
    <row r="9400" ht="14.1" customHeight="1"/>
    <row r="9401" ht="14.1" customHeight="1"/>
    <row r="9402" ht="14.1" customHeight="1"/>
    <row r="9403" ht="14.1" customHeight="1"/>
    <row r="9404" ht="14.1" customHeight="1"/>
    <row r="9405" ht="14.1" customHeight="1"/>
    <row r="9406" ht="14.1" customHeight="1"/>
    <row r="9407" ht="14.1" customHeight="1"/>
    <row r="9408" ht="14.1" customHeight="1"/>
    <row r="9409" ht="14.1" customHeight="1"/>
    <row r="9410" ht="14.1" customHeight="1"/>
    <row r="9411" ht="14.1" customHeight="1"/>
    <row r="9412" ht="14.1" customHeight="1"/>
    <row r="9413" ht="14.1" customHeight="1"/>
    <row r="9414" ht="14.1" customHeight="1"/>
    <row r="9415" ht="14.1" customHeight="1"/>
    <row r="9416" ht="14.1" customHeight="1"/>
    <row r="9417" ht="14.1" customHeight="1"/>
    <row r="9418" ht="14.1" customHeight="1"/>
    <row r="9419" ht="14.1" customHeight="1"/>
    <row r="9420" ht="14.1" customHeight="1"/>
    <row r="9421" ht="14.1" customHeight="1"/>
    <row r="9422" ht="14.1" customHeight="1"/>
    <row r="9423" ht="14.1" customHeight="1"/>
    <row r="9424" ht="14.1" customHeight="1"/>
    <row r="9425" ht="14.1" customHeight="1"/>
    <row r="9426" ht="14.1" customHeight="1"/>
    <row r="9427" ht="14.1" customHeight="1"/>
    <row r="9428" ht="14.1" customHeight="1"/>
    <row r="9429" ht="14.1" customHeight="1"/>
    <row r="9430" ht="14.1" customHeight="1"/>
    <row r="9431" ht="14.1" customHeight="1"/>
    <row r="9432" ht="14.1" customHeight="1"/>
    <row r="9433" ht="14.1" customHeight="1"/>
    <row r="9434" ht="14.1" customHeight="1"/>
    <row r="9435" ht="14.1" customHeight="1"/>
    <row r="9436" ht="14.1" customHeight="1"/>
    <row r="9437" ht="14.1" customHeight="1"/>
    <row r="9438" ht="14.1" customHeight="1"/>
    <row r="9439" ht="14.1" customHeight="1"/>
    <row r="9440" ht="14.1" customHeight="1"/>
    <row r="9441" ht="14.1" customHeight="1"/>
    <row r="9442" ht="14.1" customHeight="1"/>
    <row r="9443" ht="14.1" customHeight="1"/>
    <row r="9444" ht="14.1" customHeight="1"/>
    <row r="9445" ht="14.1" customHeight="1"/>
    <row r="9446" ht="14.1" customHeight="1"/>
    <row r="9447" ht="14.1" customHeight="1"/>
    <row r="9448" ht="14.1" customHeight="1"/>
    <row r="9449" ht="14.1" customHeight="1"/>
    <row r="9450" ht="14.1" customHeight="1"/>
    <row r="9451" ht="14.1" customHeight="1"/>
    <row r="9452" ht="14.1" customHeight="1"/>
    <row r="9453" ht="14.1" customHeight="1"/>
    <row r="9454" ht="14.1" customHeight="1"/>
    <row r="9455" ht="14.1" customHeight="1"/>
    <row r="9456" ht="14.1" customHeight="1"/>
    <row r="9457" ht="14.1" customHeight="1"/>
    <row r="9458" ht="14.1" customHeight="1"/>
    <row r="9459" ht="14.1" customHeight="1"/>
    <row r="9460" ht="14.1" customHeight="1"/>
    <row r="9461" ht="14.1" customHeight="1"/>
    <row r="9462" ht="14.1" customHeight="1"/>
    <row r="9463" ht="14.1" customHeight="1"/>
    <row r="9464" ht="14.1" customHeight="1"/>
    <row r="9465" ht="14.1" customHeight="1"/>
    <row r="9466" ht="14.1" customHeight="1"/>
    <row r="9467" ht="14.1" customHeight="1"/>
    <row r="9468" ht="14.1" customHeight="1"/>
    <row r="9469" ht="14.1" customHeight="1"/>
    <row r="9470" ht="14.1" customHeight="1"/>
    <row r="9471" ht="14.1" customHeight="1"/>
    <row r="9472" ht="14.1" customHeight="1"/>
    <row r="9473" ht="14.1" customHeight="1"/>
    <row r="9474" ht="14.1" customHeight="1"/>
    <row r="9475" ht="14.1" customHeight="1"/>
    <row r="9476" ht="14.1" customHeight="1"/>
    <row r="9477" ht="14.1" customHeight="1"/>
    <row r="9478" ht="14.1" customHeight="1"/>
    <row r="9479" ht="14.1" customHeight="1"/>
    <row r="9480" ht="14.1" customHeight="1"/>
    <row r="9481" ht="14.1" customHeight="1"/>
    <row r="9482" ht="14.1" customHeight="1"/>
    <row r="9483" ht="14.1" customHeight="1"/>
    <row r="9484" ht="14.1" customHeight="1"/>
    <row r="9485" ht="14.1" customHeight="1"/>
    <row r="9486" ht="14.1" customHeight="1"/>
    <row r="9487" ht="14.1" customHeight="1"/>
    <row r="9488" ht="14.1" customHeight="1"/>
    <row r="9489" ht="14.1" customHeight="1"/>
    <row r="9490" ht="14.1" customHeight="1"/>
    <row r="9491" ht="14.1" customHeight="1"/>
    <row r="9492" ht="14.1" customHeight="1"/>
    <row r="9493" ht="14.1" customHeight="1"/>
    <row r="9494" ht="14.1" customHeight="1"/>
    <row r="9495" ht="14.1" customHeight="1"/>
    <row r="9496" ht="14.1" customHeight="1"/>
    <row r="9497" ht="14.1" customHeight="1"/>
    <row r="9498" ht="14.1" customHeight="1"/>
    <row r="9499" ht="14.1" customHeight="1"/>
    <row r="9500" ht="14.1" customHeight="1"/>
    <row r="9501" ht="14.1" customHeight="1"/>
    <row r="9502" ht="14.1" customHeight="1"/>
    <row r="9503" ht="14.1" customHeight="1"/>
    <row r="9504" ht="14.1" customHeight="1"/>
    <row r="9505" ht="14.1" customHeight="1"/>
    <row r="9506" ht="14.1" customHeight="1"/>
    <row r="9507" ht="14.1" customHeight="1"/>
    <row r="9508" ht="14.1" customHeight="1"/>
    <row r="9509" ht="14.1" customHeight="1"/>
    <row r="9510" ht="14.1" customHeight="1"/>
    <row r="9511" ht="14.1" customHeight="1"/>
    <row r="9512" ht="14.1" customHeight="1"/>
    <row r="9513" ht="14.1" customHeight="1"/>
    <row r="9514" ht="14.1" customHeight="1"/>
    <row r="9515" ht="14.1" customHeight="1"/>
    <row r="9516" ht="14.1" customHeight="1"/>
    <row r="9517" ht="14.1" customHeight="1"/>
    <row r="9518" ht="14.1" customHeight="1"/>
    <row r="9519" ht="14.1" customHeight="1"/>
    <row r="9520" ht="14.1" customHeight="1"/>
    <row r="9521" ht="14.1" customHeight="1"/>
    <row r="9522" ht="14.1" customHeight="1"/>
    <row r="9523" ht="14.1" customHeight="1"/>
    <row r="9524" ht="14.1" customHeight="1"/>
    <row r="9525" ht="14.1" customHeight="1"/>
    <row r="9526" ht="14.1" customHeight="1"/>
    <row r="9527" ht="14.1" customHeight="1"/>
    <row r="9528" ht="14.1" customHeight="1"/>
    <row r="9529" ht="14.1" customHeight="1"/>
    <row r="9530" ht="14.1" customHeight="1"/>
    <row r="9531" ht="14.1" customHeight="1"/>
    <row r="9532" ht="14.1" customHeight="1"/>
    <row r="9533" ht="14.1" customHeight="1"/>
    <row r="9534" ht="14.1" customHeight="1"/>
    <row r="9535" ht="14.1" customHeight="1"/>
    <row r="9536" ht="14.1" customHeight="1"/>
    <row r="9537" ht="14.1" customHeight="1"/>
    <row r="9538" ht="14.1" customHeight="1"/>
    <row r="9539" ht="14.1" customHeight="1"/>
    <row r="9540" ht="14.1" customHeight="1"/>
    <row r="9541" ht="14.1" customHeight="1"/>
    <row r="9542" ht="14.1" customHeight="1"/>
    <row r="9543" ht="14.1" customHeight="1"/>
    <row r="9544" ht="14.1" customHeight="1"/>
    <row r="9545" ht="14.1" customHeight="1"/>
    <row r="9546" ht="14.1" customHeight="1"/>
    <row r="9547" ht="14.1" customHeight="1"/>
    <row r="9548" ht="14.1" customHeight="1"/>
    <row r="9549" ht="14.1" customHeight="1"/>
    <row r="9550" ht="14.1" customHeight="1"/>
    <row r="9551" ht="14.1" customHeight="1"/>
    <row r="9552" ht="14.1" customHeight="1"/>
    <row r="9553" ht="14.1" customHeight="1"/>
    <row r="9554" ht="14.1" customHeight="1"/>
    <row r="9555" ht="14.1" customHeight="1"/>
    <row r="9556" ht="14.1" customHeight="1"/>
    <row r="9557" ht="14.1" customHeight="1"/>
    <row r="9558" ht="14.1" customHeight="1"/>
    <row r="9559" ht="14.1" customHeight="1"/>
    <row r="9560" ht="14.1" customHeight="1"/>
    <row r="9561" ht="14.1" customHeight="1"/>
    <row r="9562" ht="14.1" customHeight="1"/>
    <row r="9563" ht="14.1" customHeight="1"/>
    <row r="9564" ht="14.1" customHeight="1"/>
    <row r="9565" ht="14.1" customHeight="1"/>
    <row r="9566" ht="14.1" customHeight="1"/>
    <row r="9567" ht="14.1" customHeight="1"/>
    <row r="9568" ht="14.1" customHeight="1"/>
    <row r="9569" ht="14.1" customHeight="1"/>
    <row r="9570" ht="14.1" customHeight="1"/>
    <row r="9571" ht="14.1" customHeight="1"/>
    <row r="9572" ht="14.1" customHeight="1"/>
    <row r="9573" ht="14.1" customHeight="1"/>
    <row r="9574" ht="14.1" customHeight="1"/>
    <row r="9575" ht="14.1" customHeight="1"/>
    <row r="9576" ht="14.1" customHeight="1"/>
    <row r="9577" ht="14.1" customHeight="1"/>
    <row r="9578" ht="14.1" customHeight="1"/>
    <row r="9579" ht="14.1" customHeight="1"/>
    <row r="9580" ht="14.1" customHeight="1"/>
    <row r="9581" ht="14.1" customHeight="1"/>
    <row r="9582" ht="14.1" customHeight="1"/>
    <row r="9583" ht="14.1" customHeight="1"/>
    <row r="9584" ht="14.1" customHeight="1"/>
    <row r="9585" ht="14.1" customHeight="1"/>
    <row r="9586" ht="14.1" customHeight="1"/>
    <row r="9587" ht="14.1" customHeight="1"/>
    <row r="9588" ht="14.1" customHeight="1"/>
    <row r="9589" ht="14.1" customHeight="1"/>
    <row r="9590" ht="14.1" customHeight="1"/>
    <row r="9591" ht="14.1" customHeight="1"/>
    <row r="9592" ht="14.1" customHeight="1"/>
    <row r="9593" ht="14.1" customHeight="1"/>
    <row r="9594" ht="14.1" customHeight="1"/>
    <row r="9595" ht="14.1" customHeight="1"/>
    <row r="9596" ht="14.1" customHeight="1"/>
    <row r="9597" ht="14.1" customHeight="1"/>
    <row r="9598" ht="14.1" customHeight="1"/>
    <row r="9599" ht="14.1" customHeight="1"/>
    <row r="9600" ht="14.1" customHeight="1"/>
    <row r="9601" ht="14.1" customHeight="1"/>
    <row r="9602" ht="14.1" customHeight="1"/>
    <row r="9603" ht="14.1" customHeight="1"/>
    <row r="9604" ht="14.1" customHeight="1"/>
    <row r="9605" ht="14.1" customHeight="1"/>
    <row r="9606" ht="14.1" customHeight="1"/>
    <row r="9607" ht="14.1" customHeight="1"/>
    <row r="9608" ht="14.1" customHeight="1"/>
    <row r="9609" ht="14.1" customHeight="1"/>
    <row r="9610" ht="14.1" customHeight="1"/>
    <row r="9611" ht="14.1" customHeight="1"/>
    <row r="9612" ht="14.1" customHeight="1"/>
    <row r="9613" ht="14.1" customHeight="1"/>
    <row r="9614" ht="14.1" customHeight="1"/>
    <row r="9615" ht="14.1" customHeight="1"/>
    <row r="9616" ht="14.1" customHeight="1"/>
    <row r="9617" ht="14.1" customHeight="1"/>
    <row r="9618" ht="14.1" customHeight="1"/>
    <row r="9619" ht="14.1" customHeight="1"/>
    <row r="9620" ht="14.1" customHeight="1"/>
    <row r="9621" ht="14.1" customHeight="1"/>
    <row r="9622" ht="14.1" customHeight="1"/>
    <row r="9623" ht="14.1" customHeight="1"/>
    <row r="9624" ht="14.1" customHeight="1"/>
    <row r="9625" ht="14.1" customHeight="1"/>
    <row r="9626" ht="14.1" customHeight="1"/>
    <row r="9627" ht="14.1" customHeight="1"/>
    <row r="9628" ht="14.1" customHeight="1"/>
    <row r="9629" ht="14.1" customHeight="1"/>
    <row r="9630" ht="14.1" customHeight="1"/>
    <row r="9631" ht="14.1" customHeight="1"/>
    <row r="9632" ht="14.1" customHeight="1"/>
    <row r="9633" ht="14.1" customHeight="1"/>
    <row r="9634" ht="14.1" customHeight="1"/>
    <row r="9635" ht="14.1" customHeight="1"/>
    <row r="9636" ht="14.1" customHeight="1"/>
    <row r="9637" ht="14.1" customHeight="1"/>
    <row r="9638" ht="14.1" customHeight="1"/>
    <row r="9639" ht="14.1" customHeight="1"/>
    <row r="9640" ht="14.1" customHeight="1"/>
    <row r="9641" ht="14.1" customHeight="1"/>
    <row r="9642" ht="14.1" customHeight="1"/>
    <row r="9643" ht="14.1" customHeight="1"/>
    <row r="9644" ht="14.1" customHeight="1"/>
    <row r="9645" ht="14.1" customHeight="1"/>
    <row r="9646" ht="14.1" customHeight="1"/>
    <row r="9647" ht="14.1" customHeight="1"/>
    <row r="9648" ht="14.1" customHeight="1"/>
    <row r="9649" ht="14.1" customHeight="1"/>
    <row r="9650" ht="14.1" customHeight="1"/>
    <row r="9651" ht="14.1" customHeight="1"/>
    <row r="9652" ht="14.1" customHeight="1"/>
    <row r="9653" ht="14.1" customHeight="1"/>
    <row r="9654" ht="14.1" customHeight="1"/>
    <row r="9655" ht="14.1" customHeight="1"/>
    <row r="9656" ht="14.1" customHeight="1"/>
    <row r="9657" ht="14.1" customHeight="1"/>
    <row r="9658" ht="14.1" customHeight="1"/>
    <row r="9659" ht="14.1" customHeight="1"/>
    <row r="9660" ht="14.1" customHeight="1"/>
    <row r="9661" ht="14.1" customHeight="1"/>
    <row r="9662" ht="14.1" customHeight="1"/>
    <row r="9663" ht="14.1" customHeight="1"/>
    <row r="9664" ht="14.1" customHeight="1"/>
    <row r="9665" ht="14.1" customHeight="1"/>
    <row r="9666" ht="14.1" customHeight="1"/>
    <row r="9667" ht="14.1" customHeight="1"/>
    <row r="9668" ht="14.1" customHeight="1"/>
    <row r="9669" ht="14.1" customHeight="1"/>
    <row r="9670" ht="14.1" customHeight="1"/>
    <row r="9671" ht="14.1" customHeight="1"/>
    <row r="9672" ht="14.1" customHeight="1"/>
    <row r="9673" ht="14.1" customHeight="1"/>
    <row r="9674" ht="14.1" customHeight="1"/>
    <row r="9675" ht="14.1" customHeight="1"/>
    <row r="9676" ht="14.1" customHeight="1"/>
    <row r="9677" ht="14.1" customHeight="1"/>
    <row r="9678" ht="14.1" customHeight="1"/>
    <row r="9679" ht="14.1" customHeight="1"/>
    <row r="9680" ht="14.1" customHeight="1"/>
    <row r="9681" ht="14.1" customHeight="1"/>
    <row r="9682" ht="14.1" customHeight="1"/>
    <row r="9683" ht="14.1" customHeight="1"/>
    <row r="9684" ht="14.1" customHeight="1"/>
    <row r="9685" ht="14.1" customHeight="1"/>
    <row r="9686" ht="14.1" customHeight="1"/>
    <row r="9687" ht="14.1" customHeight="1"/>
    <row r="9688" ht="14.1" customHeight="1"/>
    <row r="9689" ht="14.1" customHeight="1"/>
    <row r="9690" ht="14.1" customHeight="1"/>
    <row r="9691" ht="14.1" customHeight="1"/>
    <row r="9692" ht="14.1" customHeight="1"/>
    <row r="9693" ht="14.1" customHeight="1"/>
    <row r="9694" ht="14.1" customHeight="1"/>
    <row r="9695" ht="14.1" customHeight="1"/>
    <row r="9696" ht="14.1" customHeight="1"/>
    <row r="9697" ht="14.1" customHeight="1"/>
    <row r="9698" ht="14.1" customHeight="1"/>
    <row r="9699" ht="14.1" customHeight="1"/>
    <row r="9700" ht="14.1" customHeight="1"/>
    <row r="9701" ht="14.1" customHeight="1"/>
    <row r="9702" ht="14.1" customHeight="1"/>
    <row r="9703" ht="14.1" customHeight="1"/>
    <row r="9704" ht="14.1" customHeight="1"/>
    <row r="9705" ht="14.1" customHeight="1"/>
    <row r="9706" ht="14.1" customHeight="1"/>
    <row r="9707" ht="14.1" customHeight="1"/>
    <row r="9708" ht="14.1" customHeight="1"/>
    <row r="9709" ht="14.1" customHeight="1"/>
    <row r="9710" ht="14.1" customHeight="1"/>
    <row r="9711" ht="14.1" customHeight="1"/>
    <row r="9712" ht="14.1" customHeight="1"/>
    <row r="9713" ht="14.1" customHeight="1"/>
    <row r="9714" ht="14.1" customHeight="1"/>
    <row r="9715" ht="14.1" customHeight="1"/>
    <row r="9716" ht="14.1" customHeight="1"/>
    <row r="9717" ht="14.1" customHeight="1"/>
    <row r="9718" ht="14.1" customHeight="1"/>
    <row r="9719" ht="14.1" customHeight="1"/>
    <row r="9720" ht="14.1" customHeight="1"/>
    <row r="9721" ht="14.1" customHeight="1"/>
    <row r="9722" ht="14.1" customHeight="1"/>
    <row r="9723" ht="14.1" customHeight="1"/>
    <row r="9724" ht="14.1" customHeight="1"/>
    <row r="9725" ht="14.1" customHeight="1"/>
    <row r="9726" ht="14.1" customHeight="1"/>
    <row r="9727" ht="14.1" customHeight="1"/>
    <row r="9728" ht="14.1" customHeight="1"/>
    <row r="9729" ht="14.1" customHeight="1"/>
    <row r="9730" ht="14.1" customHeight="1"/>
    <row r="9731" ht="14.1" customHeight="1"/>
    <row r="9732" ht="14.1" customHeight="1"/>
    <row r="9733" ht="14.1" customHeight="1"/>
    <row r="9734" ht="14.1" customHeight="1"/>
    <row r="9735" ht="14.1" customHeight="1"/>
    <row r="9736" ht="14.1" customHeight="1"/>
    <row r="9737" ht="14.1" customHeight="1"/>
    <row r="9738" ht="14.1" customHeight="1"/>
    <row r="9739" ht="14.1" customHeight="1"/>
    <row r="9740" ht="14.1" customHeight="1"/>
    <row r="9741" ht="14.1" customHeight="1"/>
    <row r="9742" ht="14.1" customHeight="1"/>
    <row r="9743" ht="14.1" customHeight="1"/>
    <row r="9744" ht="14.1" customHeight="1"/>
    <row r="9745" ht="14.1" customHeight="1"/>
    <row r="9746" ht="14.1" customHeight="1"/>
    <row r="9747" ht="14.1" customHeight="1"/>
    <row r="9748" ht="14.1" customHeight="1"/>
    <row r="9749" ht="14.1" customHeight="1"/>
    <row r="9750" ht="14.1" customHeight="1"/>
    <row r="9751" ht="14.1" customHeight="1"/>
    <row r="9752" ht="14.1" customHeight="1"/>
    <row r="9753" ht="14.1" customHeight="1"/>
    <row r="9754" ht="14.1" customHeight="1"/>
    <row r="9755" ht="14.1" customHeight="1"/>
    <row r="9756" ht="14.1" customHeight="1"/>
    <row r="9757" ht="14.1" customHeight="1"/>
    <row r="9758" ht="14.1" customHeight="1"/>
    <row r="9759" ht="14.1" customHeight="1"/>
    <row r="9760" ht="14.1" customHeight="1"/>
    <row r="9761" ht="14.1" customHeight="1"/>
    <row r="9762" ht="14.1" customHeight="1"/>
    <row r="9763" ht="14.1" customHeight="1"/>
    <row r="9764" ht="14.1" customHeight="1"/>
    <row r="9765" ht="14.1" customHeight="1"/>
    <row r="9766" ht="14.1" customHeight="1"/>
    <row r="9767" ht="14.1" customHeight="1"/>
    <row r="9768" ht="14.1" customHeight="1"/>
    <row r="9769" ht="14.1" customHeight="1"/>
    <row r="9770" ht="14.1" customHeight="1"/>
    <row r="9771" ht="14.1" customHeight="1"/>
    <row r="9772" ht="14.1" customHeight="1"/>
    <row r="9773" ht="14.1" customHeight="1"/>
    <row r="9774" ht="14.1" customHeight="1"/>
    <row r="9775" ht="14.1" customHeight="1"/>
    <row r="9776" ht="14.1" customHeight="1"/>
    <row r="9777" ht="14.1" customHeight="1"/>
    <row r="9778" ht="14.1" customHeight="1"/>
    <row r="9779" ht="14.1" customHeight="1"/>
    <row r="9780" ht="14.1" customHeight="1"/>
    <row r="9781" ht="14.1" customHeight="1"/>
    <row r="9782" ht="14.1" customHeight="1"/>
    <row r="9783" ht="14.1" customHeight="1"/>
    <row r="9784" ht="14.1" customHeight="1"/>
    <row r="9785" ht="14.1" customHeight="1"/>
    <row r="9786" ht="14.1" customHeight="1"/>
    <row r="9787" ht="14.1" customHeight="1"/>
    <row r="9788" ht="14.1" customHeight="1"/>
    <row r="9789" ht="14.1" customHeight="1"/>
    <row r="9790" ht="14.1" customHeight="1"/>
    <row r="9791" ht="14.1" customHeight="1"/>
    <row r="9792" ht="14.1" customHeight="1"/>
    <row r="9793" ht="14.1" customHeight="1"/>
    <row r="9794" ht="14.1" customHeight="1"/>
    <row r="9795" ht="14.1" customHeight="1"/>
    <row r="9796" ht="14.1" customHeight="1"/>
    <row r="9797" ht="14.1" customHeight="1"/>
    <row r="9798" ht="14.1" customHeight="1"/>
    <row r="9799" ht="14.1" customHeight="1"/>
    <row r="9800" ht="14.1" customHeight="1"/>
    <row r="9801" ht="14.1" customHeight="1"/>
    <row r="9802" ht="14.1" customHeight="1"/>
    <row r="9803" ht="14.1" customHeight="1"/>
    <row r="9804" ht="14.1" customHeight="1"/>
    <row r="9805" ht="14.1" customHeight="1"/>
    <row r="9806" ht="14.1" customHeight="1"/>
    <row r="9807" ht="14.1" customHeight="1"/>
    <row r="9808" ht="14.1" customHeight="1"/>
    <row r="9809" ht="14.1" customHeight="1"/>
    <row r="9810" ht="14.1" customHeight="1"/>
    <row r="9811" ht="14.1" customHeight="1"/>
    <row r="9812" ht="14.1" customHeight="1"/>
    <row r="9813" ht="14.1" customHeight="1"/>
    <row r="9814" ht="14.1" customHeight="1"/>
    <row r="9815" ht="14.1" customHeight="1"/>
    <row r="9816" ht="14.1" customHeight="1"/>
    <row r="9817" ht="14.1" customHeight="1"/>
    <row r="9818" ht="14.1" customHeight="1"/>
    <row r="9819" ht="14.1" customHeight="1"/>
    <row r="9820" ht="14.1" customHeight="1"/>
    <row r="9821" ht="14.1" customHeight="1"/>
    <row r="9822" ht="14.1" customHeight="1"/>
    <row r="9823" ht="14.1" customHeight="1"/>
    <row r="9824" ht="14.1" customHeight="1"/>
    <row r="9825" ht="14.1" customHeight="1"/>
    <row r="9826" ht="14.1" customHeight="1"/>
    <row r="9827" ht="14.1" customHeight="1"/>
    <row r="9828" ht="14.1" customHeight="1"/>
    <row r="9829" ht="14.1" customHeight="1"/>
    <row r="9830" ht="14.1" customHeight="1"/>
    <row r="9831" ht="14.1" customHeight="1"/>
    <row r="9832" ht="14.1" customHeight="1"/>
    <row r="9833" ht="14.1" customHeight="1"/>
    <row r="9834" ht="14.1" customHeight="1"/>
    <row r="9835" ht="14.1" customHeight="1"/>
    <row r="9836" ht="14.1" customHeight="1"/>
    <row r="9837" ht="14.1" customHeight="1"/>
    <row r="9838" ht="14.1" customHeight="1"/>
    <row r="9839" ht="14.1" customHeight="1"/>
    <row r="9840" ht="14.1" customHeight="1"/>
    <row r="9841" ht="14.1" customHeight="1"/>
    <row r="9842" ht="14.1" customHeight="1"/>
    <row r="9843" ht="14.1" customHeight="1"/>
    <row r="9844" ht="14.1" customHeight="1"/>
    <row r="9845" ht="14.1" customHeight="1"/>
    <row r="9846" ht="14.1" customHeight="1"/>
    <row r="9847" ht="14.1" customHeight="1"/>
    <row r="9848" ht="14.1" customHeight="1"/>
    <row r="9849" ht="14.1" customHeight="1"/>
    <row r="9850" ht="14.1" customHeight="1"/>
    <row r="9851" ht="14.1" customHeight="1"/>
    <row r="9852" ht="14.1" customHeight="1"/>
    <row r="9853" ht="14.1" customHeight="1"/>
    <row r="9854" ht="14.1" customHeight="1"/>
    <row r="9855" ht="14.1" customHeight="1"/>
    <row r="9856" ht="14.1" customHeight="1"/>
    <row r="9857" ht="14.1" customHeight="1"/>
    <row r="9858" ht="14.1" customHeight="1"/>
    <row r="9859" ht="14.1" customHeight="1"/>
    <row r="9860" ht="14.1" customHeight="1"/>
    <row r="9861" ht="14.1" customHeight="1"/>
    <row r="9862" ht="14.1" customHeight="1"/>
    <row r="9863" ht="14.1" customHeight="1"/>
    <row r="9864" ht="14.1" customHeight="1"/>
    <row r="9865" ht="14.1" customHeight="1"/>
    <row r="9866" ht="14.1" customHeight="1"/>
    <row r="9867" ht="14.1" customHeight="1"/>
    <row r="9868" ht="14.1" customHeight="1"/>
    <row r="9869" ht="14.1" customHeight="1"/>
    <row r="9870" ht="14.1" customHeight="1"/>
    <row r="9871" ht="14.1" customHeight="1"/>
    <row r="9872" ht="14.1" customHeight="1"/>
    <row r="9873" ht="14.1" customHeight="1"/>
    <row r="9874" ht="14.1" customHeight="1"/>
    <row r="9875" ht="14.1" customHeight="1"/>
    <row r="9876" ht="14.1" customHeight="1"/>
    <row r="9877" ht="14.1" customHeight="1"/>
    <row r="9878" ht="14.1" customHeight="1"/>
    <row r="9879" ht="14.1" customHeight="1"/>
    <row r="9880" ht="14.1" customHeight="1"/>
    <row r="9881" ht="14.1" customHeight="1"/>
    <row r="9882" ht="14.1" customHeight="1"/>
    <row r="9883" ht="14.1" customHeight="1"/>
    <row r="9884" ht="14.1" customHeight="1"/>
    <row r="9885" ht="14.1" customHeight="1"/>
    <row r="9886" ht="14.1" customHeight="1"/>
    <row r="9887" ht="14.1" customHeight="1"/>
    <row r="9888" ht="14.1" customHeight="1"/>
    <row r="9889" ht="14.1" customHeight="1"/>
    <row r="9890" ht="14.1" customHeight="1"/>
    <row r="9891" ht="14.1" customHeight="1"/>
    <row r="9892" ht="14.1" customHeight="1"/>
    <row r="9893" ht="14.1" customHeight="1"/>
    <row r="9894" ht="14.1" customHeight="1"/>
    <row r="9895" ht="14.1" customHeight="1"/>
    <row r="9896" ht="14.1" customHeight="1"/>
    <row r="9897" ht="14.1" customHeight="1"/>
    <row r="9898" ht="14.1" customHeight="1"/>
    <row r="9899" ht="14.1" customHeight="1"/>
    <row r="9900" ht="14.1" customHeight="1"/>
    <row r="9901" ht="14.1" customHeight="1"/>
    <row r="9902" ht="14.1" customHeight="1"/>
    <row r="9903" ht="14.1" customHeight="1"/>
    <row r="9904" ht="14.1" customHeight="1"/>
    <row r="9905" ht="14.1" customHeight="1"/>
    <row r="9906" ht="14.1" customHeight="1"/>
    <row r="9907" ht="14.1" customHeight="1"/>
    <row r="9908" ht="14.1" customHeight="1"/>
    <row r="9909" ht="14.1" customHeight="1"/>
    <row r="9910" ht="14.1" customHeight="1"/>
    <row r="9911" ht="14.1" customHeight="1"/>
    <row r="9912" ht="14.1" customHeight="1"/>
    <row r="9913" ht="14.1" customHeight="1"/>
    <row r="9914" ht="14.1" customHeight="1"/>
    <row r="9915" ht="14.1" customHeight="1"/>
    <row r="9916" ht="14.1" customHeight="1"/>
    <row r="9917" ht="14.1" customHeight="1"/>
    <row r="9918" ht="14.1" customHeight="1"/>
    <row r="9919" ht="14.1" customHeight="1"/>
    <row r="9920" ht="14.1" customHeight="1"/>
    <row r="9921" ht="14.1" customHeight="1"/>
    <row r="9922" ht="14.1" customHeight="1"/>
    <row r="9923" ht="14.1" customHeight="1"/>
    <row r="9924" ht="14.1" customHeight="1"/>
    <row r="9925" ht="14.1" customHeight="1"/>
    <row r="9926" ht="14.1" customHeight="1"/>
    <row r="9927" ht="14.1" customHeight="1"/>
    <row r="9928" ht="14.1" customHeight="1"/>
    <row r="9929" ht="14.1" customHeight="1"/>
    <row r="9930" ht="14.1" customHeight="1"/>
    <row r="9931" ht="14.1" customHeight="1"/>
    <row r="9932" ht="14.1" customHeight="1"/>
    <row r="9933" ht="14.1" customHeight="1"/>
    <row r="9934" ht="14.1" customHeight="1"/>
    <row r="9935" ht="14.1" customHeight="1"/>
    <row r="9936" ht="14.1" customHeight="1"/>
    <row r="9937" ht="14.1" customHeight="1"/>
    <row r="9938" ht="14.1" customHeight="1"/>
    <row r="9939" ht="14.1" customHeight="1"/>
    <row r="9940" ht="14.1" customHeight="1"/>
    <row r="9941" ht="14.1" customHeight="1"/>
    <row r="9942" ht="14.1" customHeight="1"/>
    <row r="9943" ht="14.1" customHeight="1"/>
    <row r="9944" ht="14.1" customHeight="1"/>
    <row r="9945" ht="14.1" customHeight="1"/>
    <row r="9946" ht="14.1" customHeight="1"/>
    <row r="9947" ht="14.1" customHeight="1"/>
    <row r="9948" ht="14.1" customHeight="1"/>
    <row r="9949" ht="14.1" customHeight="1"/>
    <row r="9950" ht="14.1" customHeight="1"/>
    <row r="9951" ht="14.1" customHeight="1"/>
    <row r="9952" ht="14.1" customHeight="1"/>
    <row r="9953" ht="14.1" customHeight="1"/>
    <row r="9954" ht="14.1" customHeight="1"/>
    <row r="9955" ht="14.1" customHeight="1"/>
    <row r="9956" ht="14.1" customHeight="1"/>
    <row r="9957" ht="14.1" customHeight="1"/>
    <row r="9958" ht="14.1" customHeight="1"/>
    <row r="9959" ht="14.1" customHeight="1"/>
    <row r="9960" ht="14.1" customHeight="1"/>
    <row r="9961" ht="14.1" customHeight="1"/>
    <row r="9962" ht="14.1" customHeight="1"/>
    <row r="9963" ht="14.1" customHeight="1"/>
    <row r="9964" ht="14.1" customHeight="1"/>
    <row r="9965" ht="14.1" customHeight="1"/>
    <row r="9966" ht="14.1" customHeight="1"/>
    <row r="9967" ht="14.1" customHeight="1"/>
    <row r="9968" ht="14.1" customHeight="1"/>
    <row r="9969" ht="14.1" customHeight="1"/>
    <row r="9970" ht="14.1" customHeight="1"/>
    <row r="9971" ht="14.1" customHeight="1"/>
    <row r="9972" ht="14.1" customHeight="1"/>
    <row r="9973" ht="14.1" customHeight="1"/>
    <row r="9974" ht="14.1" customHeight="1"/>
    <row r="9975" ht="14.1" customHeight="1"/>
    <row r="9976" ht="14.1" customHeight="1"/>
    <row r="9977" ht="14.1" customHeight="1"/>
    <row r="9978" ht="14.1" customHeight="1"/>
    <row r="9979" ht="14.1" customHeight="1"/>
    <row r="9980" ht="14.1" customHeight="1"/>
    <row r="9981" ht="14.1" customHeight="1"/>
    <row r="9982" ht="14.1" customHeight="1"/>
    <row r="9983" ht="14.1" customHeight="1"/>
    <row r="9984" ht="14.1" customHeight="1"/>
    <row r="9985" ht="14.1" customHeight="1"/>
    <row r="9986" ht="14.1" customHeight="1"/>
    <row r="9987" ht="14.1" customHeight="1"/>
    <row r="9988" ht="14.1" customHeight="1"/>
    <row r="9989" ht="14.1" customHeight="1"/>
    <row r="9990" ht="14.1" customHeight="1"/>
    <row r="9991" ht="14.1" customHeight="1"/>
    <row r="9992" ht="14.1" customHeight="1"/>
    <row r="9993" ht="14.1" customHeight="1"/>
    <row r="9994" ht="14.1" customHeight="1"/>
    <row r="9995" ht="14.1" customHeight="1"/>
    <row r="9996" ht="14.1" customHeight="1"/>
    <row r="9997" ht="14.1" customHeight="1"/>
    <row r="9998" ht="14.1" customHeight="1"/>
    <row r="9999" ht="14.1" customHeight="1"/>
    <row r="10000" ht="14.1"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CD26D-3901-4DBD-A746-76FADF4E1CA4}">
  <dimension ref="A1:G10000"/>
  <sheetViews>
    <sheetView workbookViewId="0">
      <selection activeCell="C2" sqref="C2"/>
    </sheetView>
  </sheetViews>
  <sheetFormatPr defaultRowHeight="14.25"/>
  <cols>
    <col min="1" max="1" width="9.28515625" style="121" customWidth="1"/>
    <col min="2" max="2" width="23" style="121" customWidth="1"/>
    <col min="3" max="3" width="15.85546875" style="121" customWidth="1"/>
    <col min="4" max="4" width="4.5703125" style="121" customWidth="1"/>
    <col min="5" max="5" width="6.5703125" style="121" customWidth="1"/>
    <col min="6" max="6" width="10.140625" style="121" customWidth="1"/>
    <col min="7" max="16384" width="9.140625" style="121"/>
  </cols>
  <sheetData>
    <row r="1" spans="1:7" ht="14.1" customHeight="1">
      <c r="C1" s="121" t="s">
        <v>528</v>
      </c>
    </row>
    <row r="2" spans="1:7" ht="14.1" customHeight="1">
      <c r="A2" s="121" t="s">
        <v>68</v>
      </c>
      <c r="B2" s="121" t="s">
        <v>69</v>
      </c>
      <c r="C2" s="121" t="s">
        <v>70</v>
      </c>
      <c r="D2" s="121" t="s">
        <v>71</v>
      </c>
      <c r="E2" s="121" t="s">
        <v>72</v>
      </c>
      <c r="F2" s="121" t="s">
        <v>13</v>
      </c>
      <c r="G2" s="121" t="s">
        <v>14</v>
      </c>
    </row>
    <row r="3" spans="1:7" ht="14.1" customHeight="1"/>
    <row r="4" spans="1:7" ht="14.1" customHeight="1">
      <c r="B4" s="121" t="str">
        <f>Costs!X9</f>
        <v>B0261MLCC_TOT</v>
      </c>
      <c r="F4" s="121" t="str">
        <f>IF(ISBLANK(Costs!$G$9),"##BLANK",Costs!$G$9)</f>
        <v>##BLANK</v>
      </c>
      <c r="G4" s="121" t="str">
        <f>IF(ISBLANK(Costs!$H$9),"##BLANK",Costs!$H$9)</f>
        <v>##BLANK</v>
      </c>
    </row>
    <row r="5" spans="1:7" ht="14.1" customHeight="1">
      <c r="B5" s="121" t="str">
        <f>Costs!Z9</f>
        <v>B0261MLCC_C</v>
      </c>
      <c r="G5" s="121">
        <f>IF(ISBLANK(Costs!$I$9),"##BLANK",Costs!$I$9)</f>
        <v>0</v>
      </c>
    </row>
    <row r="6" spans="1:7" ht="14.1" customHeight="1">
      <c r="B6" s="121" t="str">
        <f>Costs!X10</f>
        <v>B0262MLOC_TOT</v>
      </c>
      <c r="F6" s="121" t="str">
        <f>IF(ISBLANK(Costs!$G$10),"##BLANK",Costs!$G$10)</f>
        <v>##BLANK</v>
      </c>
      <c r="G6" s="121" t="str">
        <f>IF(ISBLANK(Costs!$H$10),"##BLANK",Costs!$H$10)</f>
        <v>##BLANK</v>
      </c>
    </row>
    <row r="7" spans="1:7" ht="14.1" customHeight="1">
      <c r="B7" s="121" t="str">
        <f>Costs!Z10</f>
        <v>B0262MLOC_C</v>
      </c>
      <c r="G7" s="121">
        <f>IF(ISBLANK(Costs!$I$10),"##BLANK",Costs!$I$10)</f>
        <v>0</v>
      </c>
    </row>
    <row r="8" spans="1:7" ht="14.1" customHeight="1">
      <c r="B8" s="121" t="str">
        <f>Costs!X11</f>
        <v>B0263MLTC_TOT</v>
      </c>
      <c r="F8" s="121">
        <f>IF(ISBLANK(Costs!$G$11),"##BLANK",Costs!$G$11)</f>
        <v>0</v>
      </c>
      <c r="G8" s="121">
        <f>IF(ISBLANK(Costs!$H$11),"##BLANK",Costs!$H$11)</f>
        <v>0</v>
      </c>
    </row>
    <row r="9" spans="1:7" ht="14.1" customHeight="1">
      <c r="B9" s="121" t="str">
        <f>Costs!Z11</f>
        <v>B0263MLTC_C</v>
      </c>
      <c r="G9" s="121">
        <f>IF(ISBLANK(Costs!$I$11),"##BLANK",Costs!$I$11)</f>
        <v>0</v>
      </c>
    </row>
    <row r="10" spans="1:7" ht="14.1" customHeight="1">
      <c r="B10" s="121" t="str">
        <f>Costs!X12</f>
        <v>B0261MLCCP_TOT</v>
      </c>
      <c r="F10" s="121" t="str">
        <f>IF(ISBLANK(Costs!$G$12),"##BLANK",Costs!$G$12)</f>
        <v>##BLANK</v>
      </c>
      <c r="G10" s="121" t="str">
        <f>IF(ISBLANK(Costs!$H$12),"##BLANK",Costs!$H$12)</f>
        <v>##BLANK</v>
      </c>
    </row>
    <row r="11" spans="1:7" ht="14.1" customHeight="1">
      <c r="B11" s="121" t="str">
        <f>Costs!Z12</f>
        <v>B0261MLCCP_C</v>
      </c>
      <c r="G11" s="121">
        <f>IF(ISBLANK(Costs!$I$12),"##BLANK",Costs!$I$12)</f>
        <v>0</v>
      </c>
    </row>
    <row r="12" spans="1:7" ht="14.1" customHeight="1">
      <c r="B12" s="121" t="str">
        <f>Costs!X13</f>
        <v>B0262MLOCP_TOT</v>
      </c>
      <c r="F12" s="121" t="str">
        <f>IF(ISBLANK(Costs!$G$13),"##BLANK",Costs!$G$13)</f>
        <v>##BLANK</v>
      </c>
      <c r="G12" s="121" t="str">
        <f>IF(ISBLANK(Costs!$H$13),"##BLANK",Costs!$H$13)</f>
        <v>##BLANK</v>
      </c>
    </row>
    <row r="13" spans="1:7" ht="14.1" customHeight="1">
      <c r="B13" s="121" t="str">
        <f>Costs!Z13</f>
        <v>B0262MLOCP_C</v>
      </c>
      <c r="G13" s="121">
        <f>IF(ISBLANK(Costs!$I$13),"##BLANK",Costs!$I$13)</f>
        <v>0</v>
      </c>
    </row>
    <row r="14" spans="1:7" ht="14.1" customHeight="1">
      <c r="B14" s="121" t="str">
        <f>Costs!X14</f>
        <v>B0263MLTCP_TOT</v>
      </c>
      <c r="F14" s="121">
        <f>IF(ISBLANK(Costs!$G$14),"##BLANK",Costs!$G$14)</f>
        <v>0</v>
      </c>
      <c r="G14" s="121">
        <f>IF(ISBLANK(Costs!$H$14),"##BLANK",Costs!$H$14)</f>
        <v>0</v>
      </c>
    </row>
    <row r="15" spans="1:7" ht="14.1" customHeight="1">
      <c r="B15" s="121" t="str">
        <f>Costs!Z14</f>
        <v>B0263MLTCP_C</v>
      </c>
      <c r="G15" s="121">
        <f>IF(ISBLANK(Costs!$I$14),"##BLANK",Costs!$I$14)</f>
        <v>0</v>
      </c>
    </row>
    <row r="16" spans="1:7" ht="14.1" customHeight="1">
      <c r="B16" s="121" t="str">
        <f>Costs!X15</f>
        <v>B0261MLCES_TOT</v>
      </c>
      <c r="F16" s="121" t="str">
        <f>IF(ISBLANK(Costs!$G$15),"##BLANK",Costs!$G$15)</f>
        <v>##BLANK</v>
      </c>
      <c r="G16" s="121" t="str">
        <f>IF(ISBLANK(Costs!$H$15),"##BLANK",Costs!$H$15)</f>
        <v>##BLANK</v>
      </c>
    </row>
    <row r="17" spans="2:7" ht="14.1" customHeight="1">
      <c r="B17" s="121" t="str">
        <f>Costs!Z15</f>
        <v>B0261MLCES_C</v>
      </c>
      <c r="G17" s="121">
        <f>IF(ISBLANK(Costs!$I$15),"##BLANK",Costs!$I$15)</f>
        <v>0</v>
      </c>
    </row>
    <row r="18" spans="2:7" ht="14.1" customHeight="1">
      <c r="B18" s="121" t="str">
        <f>Costs!X16</f>
        <v>B0262MLOES_TOT</v>
      </c>
      <c r="F18" s="121" t="str">
        <f>IF(ISBLANK(Costs!$G$16),"##BLANK",Costs!$G$16)</f>
        <v>##BLANK</v>
      </c>
      <c r="G18" s="121" t="str">
        <f>IF(ISBLANK(Costs!$H$16),"##BLANK",Costs!$H$16)</f>
        <v>##BLANK</v>
      </c>
    </row>
    <row r="19" spans="2:7" ht="14.1" customHeight="1">
      <c r="B19" s="121" t="str">
        <f>Costs!Z16</f>
        <v>B0262MLOES_C</v>
      </c>
      <c r="G19" s="121">
        <f>IF(ISBLANK(Costs!$I$16),"##BLANK",Costs!$I$16)</f>
        <v>0</v>
      </c>
    </row>
    <row r="20" spans="2:7" ht="14.1" customHeight="1">
      <c r="B20" s="121" t="str">
        <f>Costs!X17</f>
        <v>B0263MLTES_TOT</v>
      </c>
      <c r="F20" s="121">
        <f>IF(ISBLANK(Costs!$G$17),"##BLANK",Costs!$G$17)</f>
        <v>0</v>
      </c>
      <c r="G20" s="121">
        <f>IF(ISBLANK(Costs!$H$17),"##BLANK",Costs!$H$17)</f>
        <v>0</v>
      </c>
    </row>
    <row r="21" spans="2:7" ht="14.1" customHeight="1">
      <c r="B21" s="121" t="str">
        <f>Costs!Z17</f>
        <v>B0263MLTES_C</v>
      </c>
      <c r="G21" s="121">
        <f>IF(ISBLANK(Costs!$I$17),"##BLANK",Costs!$I$17)</f>
        <v>0</v>
      </c>
    </row>
    <row r="22" spans="2:7" ht="14.1" customHeight="1">
      <c r="B22" s="121" t="str">
        <f>Costs!X18</f>
        <v>B0261MLCIS_TOT</v>
      </c>
      <c r="F22" s="121" t="str">
        <f>IF(ISBLANK(Costs!$G$18),"##BLANK",Costs!$G$18)</f>
        <v>##BLANK</v>
      </c>
      <c r="G22" s="121" t="str">
        <f>IF(ISBLANK(Costs!$H$18),"##BLANK",Costs!$H$18)</f>
        <v>##BLANK</v>
      </c>
    </row>
    <row r="23" spans="2:7" ht="14.1" customHeight="1">
      <c r="B23" s="121" t="str">
        <f>Costs!Z18</f>
        <v>B0261MLCIS_C</v>
      </c>
      <c r="G23" s="121">
        <f>IF(ISBLANK(Costs!$I$18),"##BLANK",Costs!$I$18)</f>
        <v>0</v>
      </c>
    </row>
    <row r="24" spans="2:7" ht="14.1" customHeight="1">
      <c r="B24" s="121" t="str">
        <f>Costs!X19</f>
        <v>B0262MLOIS_TOT</v>
      </c>
      <c r="F24" s="121" t="str">
        <f>IF(ISBLANK(Costs!$G$19),"##BLANK",Costs!$G$19)</f>
        <v>##BLANK</v>
      </c>
      <c r="G24" s="121" t="str">
        <f>IF(ISBLANK(Costs!$H$19),"##BLANK",Costs!$H$19)</f>
        <v>##BLANK</v>
      </c>
    </row>
    <row r="25" spans="2:7" ht="14.1" customHeight="1">
      <c r="B25" s="121" t="str">
        <f>Costs!Z19</f>
        <v>B0262MLOIS_C</v>
      </c>
      <c r="G25" s="121">
        <f>IF(ISBLANK(Costs!$I$19),"##BLANK",Costs!$I$19)</f>
        <v>0</v>
      </c>
    </row>
    <row r="26" spans="2:7" ht="14.1" customHeight="1">
      <c r="B26" s="121" t="str">
        <f>Costs!X20</f>
        <v>B0263MLTIS_TOT</v>
      </c>
      <c r="F26" s="121">
        <f>IF(ISBLANK(Costs!$G$20),"##BLANK",Costs!$G$20)</f>
        <v>0</v>
      </c>
      <c r="G26" s="121">
        <f>IF(ISBLANK(Costs!$H$20),"##BLANK",Costs!$H$20)</f>
        <v>0</v>
      </c>
    </row>
    <row r="27" spans="2:7" ht="14.1" customHeight="1">
      <c r="B27" s="121" t="str">
        <f>Costs!Z20</f>
        <v>B0263MLTIS_C</v>
      </c>
      <c r="G27" s="121">
        <f>IF(ISBLANK(Costs!$I$20),"##BLANK",Costs!$I$20)</f>
        <v>0</v>
      </c>
    </row>
    <row r="28" spans="2:7" ht="14.1" customHeight="1">
      <c r="B28" s="121" t="str">
        <f>Costs!X21</f>
        <v>B0261MLCI_TOT</v>
      </c>
      <c r="F28" s="121" t="str">
        <f>IF(ISBLANK(Costs!$G$21),"##BLANK",Costs!$G$21)</f>
        <v>##BLANK</v>
      </c>
      <c r="G28" s="121" t="str">
        <f>IF(ISBLANK(Costs!$H$21),"##BLANK",Costs!$H$21)</f>
        <v>##BLANK</v>
      </c>
    </row>
    <row r="29" spans="2:7" ht="14.1" customHeight="1">
      <c r="B29" s="121" t="str">
        <f>Costs!Z21</f>
        <v>B0261MLCI_C</v>
      </c>
      <c r="G29" s="121">
        <f>IF(ISBLANK(Costs!$I$21),"##BLANK",Costs!$I$21)</f>
        <v>0</v>
      </c>
    </row>
    <row r="30" spans="2:7" ht="14.1" customHeight="1">
      <c r="B30" s="121" t="str">
        <f>Costs!X22</f>
        <v>B0262MLOI_TOT</v>
      </c>
      <c r="F30" s="121" t="str">
        <f>IF(ISBLANK(Costs!$G$22),"##BLANK",Costs!$G$22)</f>
        <v>##BLANK</v>
      </c>
      <c r="G30" s="121" t="str">
        <f>IF(ISBLANK(Costs!$H$22),"##BLANK",Costs!$H$22)</f>
        <v>##BLANK</v>
      </c>
    </row>
    <row r="31" spans="2:7" ht="14.1" customHeight="1">
      <c r="B31" s="121" t="str">
        <f>Costs!Z22</f>
        <v>B0262MLOI_C</v>
      </c>
      <c r="G31" s="121">
        <f>IF(ISBLANK(Costs!$I$22),"##BLANK",Costs!$I$22)</f>
        <v>0</v>
      </c>
    </row>
    <row r="32" spans="2:7" ht="14.1" customHeight="1">
      <c r="B32" s="121" t="str">
        <f>Costs!X23</f>
        <v>B0263MLTI_TOT</v>
      </c>
      <c r="F32" s="121">
        <f>IF(ISBLANK(Costs!$G$23),"##BLANK",Costs!$G$23)</f>
        <v>0</v>
      </c>
      <c r="G32" s="121">
        <f>IF(ISBLANK(Costs!$H$23),"##BLANK",Costs!$H$23)</f>
        <v>0</v>
      </c>
    </row>
    <row r="33" spans="2:7" ht="14.1" customHeight="1">
      <c r="B33" s="121" t="str">
        <f>Costs!Z23</f>
        <v>B0263MLTI_C</v>
      </c>
      <c r="G33" s="121">
        <f>IF(ISBLANK(Costs!$I$23),"##BLANK",Costs!$I$23)</f>
        <v>0</v>
      </c>
    </row>
    <row r="34" spans="2:7" ht="14.1" customHeight="1">
      <c r="B34" s="121" t="str">
        <f>Costs!X26</f>
        <v>B0264ARCT_TOT</v>
      </c>
      <c r="F34" s="121" t="str">
        <f>IF(ISBLANK(Costs!$G$26),"##BLANK",Costs!$G$26)</f>
        <v>##BLANK</v>
      </c>
      <c r="G34" s="121" t="str">
        <f>IF(ISBLANK(Costs!$H$26),"##BLANK",Costs!$H$26)</f>
        <v>##BLANK</v>
      </c>
    </row>
    <row r="35" spans="2:7" ht="14.1" customHeight="1">
      <c r="B35" s="121" t="str">
        <f>Costs!Z26</f>
        <v>B0264ARCT_C</v>
      </c>
      <c r="G35" s="121">
        <f>IF(ISBLANK(Costs!$I$26),"##BLANK",Costs!$I$26)</f>
        <v>0</v>
      </c>
    </row>
    <row r="36" spans="2:7" ht="14.1" customHeight="1">
      <c r="B36" s="121" t="str">
        <f>Costs!X27</f>
        <v xml:space="preserve">
B0265AROT_TOT</v>
      </c>
      <c r="F36" s="121" t="str">
        <f>IF(ISBLANK(Costs!$G$27),"##BLANK",Costs!$G$27)</f>
        <v>##BLANK</v>
      </c>
      <c r="G36" s="121" t="str">
        <f>IF(ISBLANK(Costs!$H$27),"##BLANK",Costs!$H$27)</f>
        <v>##BLANK</v>
      </c>
    </row>
    <row r="37" spans="2:7" ht="14.1" customHeight="1">
      <c r="B37" s="121" t="str">
        <f>Costs!Z27</f>
        <v xml:space="preserve">
B0265AROT_C</v>
      </c>
      <c r="G37" s="121">
        <f>IF(ISBLANK(Costs!$I$27),"##BLANK",Costs!$I$27)</f>
        <v>0</v>
      </c>
    </row>
    <row r="38" spans="2:7" ht="14.1" customHeight="1">
      <c r="B38" s="121" t="str">
        <f>Costs!X28</f>
        <v>B0266ARTT_TOT</v>
      </c>
      <c r="F38" s="121">
        <f>IF(ISBLANK(Costs!$G$28),"##BLANK",Costs!$G$28)</f>
        <v>0</v>
      </c>
      <c r="G38" s="121">
        <f>IF(ISBLANK(Costs!$H$28),"##BLANK",Costs!$H$28)</f>
        <v>0</v>
      </c>
    </row>
    <row r="39" spans="2:7" ht="14.1" customHeight="1">
      <c r="B39" s="121" t="str">
        <f>Costs!Z28</f>
        <v>B0266ARTT_C</v>
      </c>
      <c r="G39" s="121">
        <f>IF(ISBLANK(Costs!$I$28),"##BLANK",Costs!$I$28)</f>
        <v>0</v>
      </c>
    </row>
    <row r="40" spans="2:7" ht="14.1" customHeight="1">
      <c r="B40" s="121" t="str">
        <f>Costs!X29</f>
        <v>B0264ARCN_TOT</v>
      </c>
      <c r="F40" s="121" t="str">
        <f>IF(ISBLANK(Costs!$G$29),"##BLANK",Costs!$G$29)</f>
        <v>##BLANK</v>
      </c>
      <c r="G40" s="121" t="str">
        <f>IF(ISBLANK(Costs!$H$29),"##BLANK",Costs!$H$29)</f>
        <v>##BLANK</v>
      </c>
    </row>
    <row r="41" spans="2:7" ht="14.1" customHeight="1">
      <c r="B41" s="121" t="str">
        <f>Costs!Z29</f>
        <v>B0264ARCN_C</v>
      </c>
      <c r="G41" s="121">
        <f>IF(ISBLANK(Costs!$I$29),"##BLANK",Costs!$I$29)</f>
        <v>0</v>
      </c>
    </row>
    <row r="42" spans="2:7" ht="14.1" customHeight="1">
      <c r="B42" s="121" t="str">
        <f>Costs!X30</f>
        <v xml:space="preserve">
B0265ARON_TOT</v>
      </c>
      <c r="F42" s="121" t="str">
        <f>IF(ISBLANK(Costs!$G$30),"##BLANK",Costs!$G$30)</f>
        <v>##BLANK</v>
      </c>
      <c r="G42" s="121" t="str">
        <f>IF(ISBLANK(Costs!$H$30),"##BLANK",Costs!$H$30)</f>
        <v>##BLANK</v>
      </c>
    </row>
    <row r="43" spans="2:7" ht="14.1" customHeight="1">
      <c r="B43" s="121" t="str">
        <f>Costs!Z30</f>
        <v xml:space="preserve">
B0265ARON_C</v>
      </c>
      <c r="G43" s="121">
        <f>IF(ISBLANK(Costs!$I$30),"##BLANK",Costs!$I$30)</f>
        <v>0</v>
      </c>
    </row>
    <row r="44" spans="2:7" ht="14.1" customHeight="1">
      <c r="B44" s="121" t="str">
        <f>Costs!X31</f>
        <v>B0266ARTN_TOT</v>
      </c>
      <c r="F44" s="121">
        <f>IF(ISBLANK(Costs!$G$31),"##BLANK",Costs!$G$31)</f>
        <v>0</v>
      </c>
      <c r="G44" s="121">
        <f>IF(ISBLANK(Costs!$H$31),"##BLANK",Costs!$H$31)</f>
        <v>0</v>
      </c>
    </row>
    <row r="45" spans="2:7" ht="14.1" customHeight="1">
      <c r="B45" s="121" t="str">
        <f>Costs!Z31</f>
        <v>B0266ARTN_C</v>
      </c>
      <c r="G45" s="121">
        <f>IF(ISBLANK(Costs!$I$31),"##BLANK",Costs!$I$31)</f>
        <v>0</v>
      </c>
    </row>
    <row r="46" spans="2:7" ht="14.1" customHeight="1">
      <c r="B46" s="121" t="str">
        <f>Costs!X32</f>
        <v>B0264ARCNTP_TOT</v>
      </c>
      <c r="F46" s="121" t="str">
        <f>IF(ISBLANK(Costs!$G$32),"##BLANK",Costs!$G$32)</f>
        <v>##BLANK</v>
      </c>
      <c r="G46" s="121" t="str">
        <f>IF(ISBLANK(Costs!$H$32),"##BLANK",Costs!$H$32)</f>
        <v>##BLANK</v>
      </c>
    </row>
    <row r="47" spans="2:7" ht="14.1" customHeight="1">
      <c r="B47" s="121" t="str">
        <f>Costs!Z32</f>
        <v>B0264ARCNTP_C</v>
      </c>
      <c r="G47" s="121">
        <f>IF(ISBLANK(Costs!$I$32),"##BLANK",Costs!$I$32)</f>
        <v>0</v>
      </c>
    </row>
    <row r="48" spans="2:7" ht="14.1" customHeight="1">
      <c r="B48" s="121" t="str">
        <f>Costs!X33</f>
        <v xml:space="preserve">
B0265ARONTP_TOT</v>
      </c>
      <c r="F48" s="121" t="str">
        <f>IF(ISBLANK(Costs!$G$33),"##BLANK",Costs!$G$33)</f>
        <v>##BLANK</v>
      </c>
      <c r="G48" s="121" t="str">
        <f>IF(ISBLANK(Costs!$H$33),"##BLANK",Costs!$H$33)</f>
        <v>##BLANK</v>
      </c>
    </row>
    <row r="49" spans="2:7" ht="14.1" customHeight="1">
      <c r="B49" s="121" t="str">
        <f>Costs!Z33</f>
        <v xml:space="preserve">
B0265ARONTP_C</v>
      </c>
      <c r="G49" s="121">
        <f>IF(ISBLANK(Costs!$I$33),"##BLANK",Costs!$I$33)</f>
        <v>0</v>
      </c>
    </row>
    <row r="50" spans="2:7" ht="14.1" customHeight="1">
      <c r="B50" s="121" t="str">
        <f>Costs!X34</f>
        <v>B0266ARTNTP_TOT</v>
      </c>
      <c r="F50" s="121">
        <f>IF(ISBLANK(Costs!$G$34),"##BLANK",Costs!$G$34)</f>
        <v>0</v>
      </c>
      <c r="G50" s="121">
        <f>IF(ISBLANK(Costs!$H$34),"##BLANK",Costs!$H$34)</f>
        <v>0</v>
      </c>
    </row>
    <row r="51" spans="2:7" ht="14.1" customHeight="1">
      <c r="B51" s="121" t="str">
        <f>Costs!Z34</f>
        <v>B0266ARTNTP_C</v>
      </c>
      <c r="G51" s="121">
        <f>IF(ISBLANK(Costs!$I$34),"##BLANK",Costs!$I$34)</f>
        <v>0</v>
      </c>
    </row>
    <row r="52" spans="2:7" ht="14.1" customHeight="1">
      <c r="B52" s="121" t="str">
        <f>Costs!X37</f>
        <v>B0305SICG_TOT</v>
      </c>
      <c r="F52" s="121" t="str">
        <f>IF(ISBLANK(Costs!$G$37),"##BLANK",Costs!$G$37)</f>
        <v>##BLANK</v>
      </c>
      <c r="G52" s="121" t="str">
        <f>IF(ISBLANK(Costs!$H$37),"##BLANK",Costs!$H$37)</f>
        <v>##BLANK</v>
      </c>
    </row>
    <row r="53" spans="2:7" ht="14.1" customHeight="1">
      <c r="B53" s="121" t="str">
        <f>Costs!Z37</f>
        <v>B0305SICG_C</v>
      </c>
      <c r="G53" s="121">
        <f>IF(ISBLANK(Costs!$I$37),"##BLANK",Costs!$I$37)</f>
        <v>0</v>
      </c>
    </row>
    <row r="54" spans="2:7" ht="14.1" customHeight="1">
      <c r="B54" s="121" t="str">
        <f>Costs!X38</f>
        <v>B0306SIOG_TOT</v>
      </c>
      <c r="F54" s="121" t="str">
        <f>IF(ISBLANK(Costs!$G$38),"##BLANK",Costs!$G$38)</f>
        <v>##BLANK</v>
      </c>
      <c r="G54" s="121" t="str">
        <f>IF(ISBLANK(Costs!$H$38),"##BLANK",Costs!$H$38)</f>
        <v>##BLANK</v>
      </c>
    </row>
    <row r="55" spans="2:7" ht="14.1" customHeight="1">
      <c r="B55" s="121" t="str">
        <f>Costs!Z38</f>
        <v>B0306SIOG_C</v>
      </c>
      <c r="G55" s="121">
        <f>IF(ISBLANK(Costs!$I$38),"##BLANK",Costs!$I$38)</f>
        <v>0</v>
      </c>
    </row>
    <row r="56" spans="2:7" ht="14.1" customHeight="1">
      <c r="B56" s="121" t="str">
        <f>Costs!X39</f>
        <v>B0307SITG_TOT</v>
      </c>
      <c r="F56" s="121">
        <f>IF(ISBLANK(Costs!$G$39),"##BLANK",Costs!$G$39)</f>
        <v>0</v>
      </c>
      <c r="G56" s="121">
        <f>IF(ISBLANK(Costs!$H$39),"##BLANK",Costs!$H$39)</f>
        <v>0</v>
      </c>
    </row>
    <row r="57" spans="2:7" ht="14.1" customHeight="1">
      <c r="B57" s="121" t="str">
        <f>Costs!Z39</f>
        <v>B0307SITG_C</v>
      </c>
      <c r="G57" s="121">
        <f>IF(ISBLANK(Costs!$I$39),"##BLANK",Costs!$I$39)</f>
        <v>0</v>
      </c>
    </row>
    <row r="58" spans="2:7" ht="14.1" customHeight="1">
      <c r="B58" s="121" t="str">
        <f>Costs!X40</f>
        <v>B0305SICN_TOT</v>
      </c>
      <c r="F58" s="121" t="str">
        <f>IF(ISBLANK(Costs!$G$40),"##BLANK",Costs!$G$40)</f>
        <v>##BLANK</v>
      </c>
      <c r="G58" s="121" t="str">
        <f>IF(ISBLANK(Costs!$H$40),"##BLANK",Costs!$H$40)</f>
        <v>##BLANK</v>
      </c>
    </row>
    <row r="59" spans="2:7" ht="14.1" customHeight="1">
      <c r="B59" s="121" t="str">
        <f>Costs!Z40</f>
        <v>B0305SICN_C</v>
      </c>
      <c r="G59" s="121">
        <f>IF(ISBLANK(Costs!$I$40),"##BLANK",Costs!$I$40)</f>
        <v>0</v>
      </c>
    </row>
    <row r="60" spans="2:7" ht="14.1" customHeight="1">
      <c r="B60" s="121" t="str">
        <f>Costs!X41</f>
        <v>B0306SION_TOT</v>
      </c>
      <c r="F60" s="121" t="str">
        <f>IF(ISBLANK(Costs!$G$41),"##BLANK",Costs!$G$41)</f>
        <v>##BLANK</v>
      </c>
      <c r="G60" s="121" t="str">
        <f>IF(ISBLANK(Costs!$H$41),"##BLANK",Costs!$H$41)</f>
        <v>##BLANK</v>
      </c>
    </row>
    <row r="61" spans="2:7" ht="14.1" customHeight="1">
      <c r="B61" s="121" t="str">
        <f>Costs!Z41</f>
        <v>B0306SION_C</v>
      </c>
      <c r="G61" s="121">
        <f>IF(ISBLANK(Costs!$I$41),"##BLANK",Costs!$I$41)</f>
        <v>0</v>
      </c>
    </row>
    <row r="62" spans="2:7" ht="14.1" customHeight="1">
      <c r="B62" s="121" t="str">
        <f>Costs!X42</f>
        <v>B0307SITN_TOT</v>
      </c>
      <c r="F62" s="121">
        <f>IF(ISBLANK(Costs!$G$42),"##BLANK",Costs!$G$42)</f>
        <v>0</v>
      </c>
      <c r="G62" s="121">
        <f>IF(ISBLANK(Costs!$H$42),"##BLANK",Costs!$H$42)</f>
        <v>0</v>
      </c>
    </row>
    <row r="63" spans="2:7" ht="14.1" customHeight="1">
      <c r="B63" s="121" t="str">
        <f>Costs!Z42</f>
        <v>B0307SITN_C</v>
      </c>
      <c r="G63" s="121">
        <f>IF(ISBLANK(Costs!$I$42),"##BLANK",Costs!$I$42)</f>
        <v>0</v>
      </c>
    </row>
    <row r="64" spans="2:7" ht="14.1" customHeight="1">
      <c r="B64" s="121" t="str">
        <f>Costs!X43</f>
        <v>B0308SSCG_TOT</v>
      </c>
      <c r="F64" s="121" t="str">
        <f>IF(ISBLANK(Costs!$G$43),"##BLANK",Costs!$G$43)</f>
        <v>##BLANK</v>
      </c>
      <c r="G64" s="121" t="str">
        <f>IF(ISBLANK(Costs!$H$43),"##BLANK",Costs!$H$43)</f>
        <v>##BLANK</v>
      </c>
    </row>
    <row r="65" spans="2:7" ht="14.1" customHeight="1">
      <c r="B65" s="121" t="str">
        <f>Costs!Z43</f>
        <v>B0308SSCG_C</v>
      </c>
      <c r="G65" s="121">
        <f>IF(ISBLANK(Costs!$I$43),"##BLANK",Costs!$I$43)</f>
        <v>0</v>
      </c>
    </row>
    <row r="66" spans="2:7" ht="14.1" customHeight="1">
      <c r="B66" s="121" t="str">
        <f>Costs!X44</f>
        <v>B0309SSOG_TOT</v>
      </c>
      <c r="F66" s="121" t="str">
        <f>IF(ISBLANK(Costs!$G$44),"##BLANK",Costs!$G$44)</f>
        <v>##BLANK</v>
      </c>
      <c r="G66" s="121" t="str">
        <f>IF(ISBLANK(Costs!$H$44),"##BLANK",Costs!$H$44)</f>
        <v>##BLANK</v>
      </c>
    </row>
    <row r="67" spans="2:7" ht="14.1" customHeight="1">
      <c r="B67" s="121" t="str">
        <f>Costs!Z44</f>
        <v>B0309SSOG_C</v>
      </c>
      <c r="G67" s="121">
        <f>IF(ISBLANK(Costs!$I$44),"##BLANK",Costs!$I$44)</f>
        <v>0</v>
      </c>
    </row>
    <row r="68" spans="2:7" ht="14.1" customHeight="1">
      <c r="B68" s="121" t="str">
        <f>Costs!X45</f>
        <v>B0310SSTG_TOT</v>
      </c>
      <c r="F68" s="121">
        <f>IF(ISBLANK(Costs!$G$45),"##BLANK",Costs!$G$45)</f>
        <v>0</v>
      </c>
      <c r="G68" s="121">
        <f>IF(ISBLANK(Costs!$H$45),"##BLANK",Costs!$H$45)</f>
        <v>0</v>
      </c>
    </row>
    <row r="69" spans="2:7" ht="14.1" customHeight="1">
      <c r="B69" s="121" t="str">
        <f>Costs!Z45</f>
        <v>B0310SSTG_C</v>
      </c>
      <c r="G69" s="121">
        <f>IF(ISBLANK(Costs!$I$45),"##BLANK",Costs!$I$45)</f>
        <v>0</v>
      </c>
    </row>
    <row r="70" spans="2:7" ht="14.1" customHeight="1">
      <c r="B70" s="121" t="str">
        <f>Costs!X46</f>
        <v>B0308SSCN_TOT</v>
      </c>
      <c r="F70" s="121" t="str">
        <f>IF(ISBLANK(Costs!$G$46),"##BLANK",Costs!$G$46)</f>
        <v>##BLANK</v>
      </c>
      <c r="G70" s="121" t="str">
        <f>IF(ISBLANK(Costs!$H$46),"##BLANK",Costs!$H$46)</f>
        <v>##BLANK</v>
      </c>
    </row>
    <row r="71" spans="2:7" ht="14.1" customHeight="1">
      <c r="B71" s="121" t="str">
        <f>Costs!Z46</f>
        <v>B0308SSCN_C</v>
      </c>
      <c r="G71" s="121">
        <f>IF(ISBLANK(Costs!$I$46),"##BLANK",Costs!$I$46)</f>
        <v>0</v>
      </c>
    </row>
    <row r="72" spans="2:7" ht="14.1" customHeight="1">
      <c r="B72" s="121" t="str">
        <f>Costs!X47</f>
        <v>B0309SSON_TOT</v>
      </c>
      <c r="F72" s="121" t="str">
        <f>IF(ISBLANK(Costs!$G$47),"##BLANK",Costs!$G$47)</f>
        <v>##BLANK</v>
      </c>
      <c r="G72" s="121" t="str">
        <f>IF(ISBLANK(Costs!$H$47),"##BLANK",Costs!$H$47)</f>
        <v>##BLANK</v>
      </c>
    </row>
    <row r="73" spans="2:7" ht="14.1" customHeight="1">
      <c r="B73" s="121" t="str">
        <f>Costs!Z47</f>
        <v>B0309SSON_C</v>
      </c>
      <c r="G73" s="121">
        <f>IF(ISBLANK(Costs!$I$47),"##BLANK",Costs!$I$47)</f>
        <v>0</v>
      </c>
    </row>
    <row r="74" spans="2:7" ht="14.1" customHeight="1">
      <c r="B74" s="121" t="str">
        <f>Costs!X48</f>
        <v>B0310SSTN_TOT</v>
      </c>
      <c r="F74" s="121">
        <f>IF(ISBLANK(Costs!$G$48),"##BLANK",Costs!$G$48)</f>
        <v>0</v>
      </c>
      <c r="G74" s="121">
        <f>IF(ISBLANK(Costs!$H$48),"##BLANK",Costs!$H$48)</f>
        <v>0</v>
      </c>
    </row>
    <row r="75" spans="2:7" ht="14.1" customHeight="1">
      <c r="B75" s="121" t="str">
        <f>Costs!Z48</f>
        <v>B0310SSTN_C</v>
      </c>
      <c r="G75" s="121">
        <f>IF(ISBLANK(Costs!$I$48),"##BLANK",Costs!$I$48)</f>
        <v>0</v>
      </c>
    </row>
    <row r="76" spans="2:7" ht="14.1" customHeight="1">
      <c r="B76" s="121" t="str">
        <f>Costs!X49</f>
        <v>B0308SWSC_TOT</v>
      </c>
      <c r="F76" s="121" t="str">
        <f>IF(ISBLANK(Costs!$G$49),"##BLANK",Costs!$G$49)</f>
        <v>##BLANK</v>
      </c>
      <c r="G76" s="121" t="str">
        <f>IF(ISBLANK(Costs!$H$49),"##BLANK",Costs!$H$49)</f>
        <v>##BLANK</v>
      </c>
    </row>
    <row r="77" spans="2:7" ht="14.1" customHeight="1">
      <c r="B77" s="121" t="str">
        <f>Costs!Z49</f>
        <v>B0308SWSC_C</v>
      </c>
      <c r="G77" s="121">
        <f>IF(ISBLANK(Costs!$I$49),"##BLANK",Costs!$I$49)</f>
        <v>0</v>
      </c>
    </row>
    <row r="78" spans="2:7" ht="14.1" customHeight="1">
      <c r="B78" s="121" t="str">
        <f>Costs!X50</f>
        <v>B0309SWSO_TOT</v>
      </c>
      <c r="F78" s="121" t="str">
        <f>IF(ISBLANK(Costs!$G$50),"##BLANK",Costs!$G$50)</f>
        <v>##BLANK</v>
      </c>
      <c r="G78" s="121" t="str">
        <f>IF(ISBLANK(Costs!$H$50),"##BLANK",Costs!$H$50)</f>
        <v>##BLANK</v>
      </c>
    </row>
    <row r="79" spans="2:7" ht="14.1" customHeight="1">
      <c r="B79" s="121" t="str">
        <f>Costs!Z50</f>
        <v>B0308SWSO_C</v>
      </c>
      <c r="G79" s="121">
        <f>IF(ISBLANK(Costs!$I$50),"##BLANK",Costs!$I$50)</f>
        <v>0</v>
      </c>
    </row>
    <row r="80" spans="2:7" ht="14.1" customHeight="1">
      <c r="B80" s="121" t="str">
        <f>Costs!X51</f>
        <v>B0310SWST_TOT</v>
      </c>
      <c r="F80" s="121">
        <f>IF(ISBLANK(Costs!$G$51),"##BLANK",Costs!$G$51)</f>
        <v>0</v>
      </c>
      <c r="G80" s="121">
        <f>IF(ISBLANK(Costs!$H$51),"##BLANK",Costs!$H$51)</f>
        <v>0</v>
      </c>
    </row>
    <row r="81" spans="2:7" ht="14.1" customHeight="1">
      <c r="B81" s="121" t="str">
        <f>Costs!Z51</f>
        <v>B0310SWST_C</v>
      </c>
      <c r="G81" s="121">
        <f>IF(ISBLANK(Costs!$I$51),"##BLANK",Costs!$I$51)</f>
        <v>0</v>
      </c>
    </row>
    <row r="82" spans="2:7" ht="14.1" customHeight="1">
      <c r="B82" s="185" t="str">
        <f>Drivers!V9</f>
        <v>BN1231L</v>
      </c>
      <c r="F82" s="121" t="str">
        <f>IF(ISBLANK(Drivers!$F$9),"##BLANK",Drivers!$F$9)</f>
        <v>##BLANK</v>
      </c>
      <c r="G82" s="121" t="str">
        <f>IF(ISBLANK(Drivers!$G$9),"##BLANK",Drivers!$G$9)</f>
        <v>##BLANK</v>
      </c>
    </row>
    <row r="83" spans="2:7" ht="14.1" customHeight="1">
      <c r="B83" s="185" t="str">
        <f>Drivers!X9</f>
        <v>BN1231L_C</v>
      </c>
      <c r="G83" s="121">
        <f>IF(ISBLANK(Drivers!$H$9),"##BLANK",Drivers!$H$9)</f>
        <v>0</v>
      </c>
    </row>
    <row r="84" spans="2:7" ht="14.1" customHeight="1">
      <c r="B84" s="185" t="str">
        <f>Drivers!V10</f>
        <v>BN1231ES</v>
      </c>
      <c r="F84" s="121" t="str">
        <f>IF(ISBLANK(Drivers!$F$10),"##BLANK",Drivers!$F$10)</f>
        <v>##BLANK</v>
      </c>
      <c r="G84" s="121" t="str">
        <f>IF(ISBLANK(Drivers!$G$10),"##BLANK",Drivers!$G$10)</f>
        <v>##BLANK</v>
      </c>
    </row>
    <row r="85" spans="2:7" ht="14.1" customHeight="1">
      <c r="B85" s="185" t="str">
        <f>Drivers!X10</f>
        <v>BN1231ES_C</v>
      </c>
      <c r="G85" s="121">
        <f>IF(ISBLANK(Drivers!$H$10),"##BLANK",Drivers!$H$10)</f>
        <v>0</v>
      </c>
    </row>
    <row r="86" spans="2:7" ht="14.1" customHeight="1">
      <c r="B86" s="185" t="str">
        <f>Drivers!V11</f>
        <v>BN1231ESL</v>
      </c>
      <c r="F86" s="121" t="str">
        <f>IF(ISBLANK(Drivers!$F$11),"##BLANK",Drivers!$F$11)</f>
        <v>##BLANK</v>
      </c>
      <c r="G86" s="121" t="str">
        <f>IF(ISBLANK(Drivers!$G$11),"##BLANK",Drivers!$G$11)</f>
        <v>##BLANK</v>
      </c>
    </row>
    <row r="87" spans="2:7" ht="14.1" customHeight="1">
      <c r="B87" s="185" t="str">
        <f>Drivers!X11</f>
        <v>BN1231ESL_C</v>
      </c>
      <c r="G87" s="121">
        <f>IF(ISBLANK(Drivers!$H$11),"##BLANK",Drivers!$H$11)</f>
        <v>0</v>
      </c>
    </row>
    <row r="88" spans="2:7" ht="14.1" customHeight="1">
      <c r="B88" s="185" t="str">
        <f>Drivers!V12</f>
        <v>BN1231IS</v>
      </c>
      <c r="F88" s="121" t="str">
        <f>IF(ISBLANK(Drivers!$F$12),"##BLANK",Drivers!$F$12)</f>
        <v>##BLANK</v>
      </c>
      <c r="G88" s="121" t="str">
        <f>IF(ISBLANK(Drivers!$G$12),"##BLANK",Drivers!$G$12)</f>
        <v>##BLANK</v>
      </c>
    </row>
    <row r="89" spans="2:7" ht="14.1" customHeight="1">
      <c r="B89" s="185" t="str">
        <f>Drivers!X12</f>
        <v>BN1231IS_C</v>
      </c>
      <c r="G89" s="121">
        <f>IF(ISBLANK(Drivers!$H$12),"##BLANK",Drivers!$H$12)</f>
        <v>0</v>
      </c>
    </row>
    <row r="90" spans="2:7" ht="14.1" customHeight="1">
      <c r="B90" s="185" t="str">
        <f>Drivers!V13</f>
        <v>BN1231ISL</v>
      </c>
      <c r="F90" s="121" t="str">
        <f>IF(ISBLANK(Drivers!$F$13),"##BLANK",Drivers!$F$13)</f>
        <v>##BLANK</v>
      </c>
      <c r="G90" s="121" t="str">
        <f>IF(ISBLANK(Drivers!$G$13),"##BLANK",Drivers!$G$13)</f>
        <v>##BLANK</v>
      </c>
    </row>
    <row r="91" spans="2:7" ht="14.1" customHeight="1">
      <c r="B91" s="185" t="str">
        <f>Drivers!X13</f>
        <v>BN1231ISL_C</v>
      </c>
      <c r="G91" s="121">
        <f>IF(ISBLANK(Drivers!$H$13),"##BLANK",Drivers!$H$13)</f>
        <v>0</v>
      </c>
    </row>
    <row r="92" spans="2:7" ht="14.1" customHeight="1">
      <c r="B92" s="185" t="str">
        <f>Drivers!V16</f>
        <v>BNARW1T</v>
      </c>
      <c r="F92" s="121" t="str">
        <f>IF(ISBLANK(Drivers!$F$16),"##BLANK",Drivers!$F$16)</f>
        <v>##BLANK</v>
      </c>
      <c r="G92" s="121" t="str">
        <f>IF(ISBLANK(Drivers!$G$16),"##BLANK",Drivers!$G$16)</f>
        <v>##BLANK</v>
      </c>
    </row>
    <row r="93" spans="2:7" ht="14.1" customHeight="1">
      <c r="B93" s="185" t="str">
        <f>Drivers!X16</f>
        <v>BNARW1T_C</v>
      </c>
      <c r="G93" s="121">
        <f>IF(ISBLANK(Drivers!$H$16),"##BLANK",Drivers!$H$16)</f>
        <v>0</v>
      </c>
    </row>
    <row r="94" spans="2:7" ht="14.1" customHeight="1">
      <c r="B94" s="185" t="str">
        <f>Drivers!V17</f>
        <v>BNARW1N</v>
      </c>
      <c r="F94" s="121" t="str">
        <f>IF(ISBLANK(Drivers!$F$17),"##BLANK",Drivers!$F$17)</f>
        <v>##BLANK</v>
      </c>
      <c r="G94" s="121" t="str">
        <f>IF(ISBLANK(Drivers!$G$17),"##BLANK",Drivers!$G$17)</f>
        <v>##BLANK</v>
      </c>
    </row>
    <row r="95" spans="2:7" ht="14.1" customHeight="1">
      <c r="B95" s="185" t="str">
        <f>Drivers!X17</f>
        <v>BNARW1N_C</v>
      </c>
      <c r="G95" s="121">
        <f>IF(ISBLANK(Drivers!$H$17),"##BLANK",Drivers!$H$17)</f>
        <v>0</v>
      </c>
    </row>
    <row r="96" spans="2:7" ht="14.1" customHeight="1">
      <c r="B96" s="185" t="str">
        <f>Drivers!V20</f>
        <v>S4033G</v>
      </c>
      <c r="F96" s="121" t="str">
        <f>IF(ISBLANK(Drivers!$F$20),"##BLANK",Drivers!$F$20)</f>
        <v>##BLANK</v>
      </c>
      <c r="G96" s="121" t="str">
        <f>IF(ISBLANK(Drivers!$G$20),"##BLANK",Drivers!$G$20)</f>
        <v>##BLANK</v>
      </c>
    </row>
    <row r="97" spans="2:7" ht="14.1" customHeight="1">
      <c r="B97" s="185" t="str">
        <f>Drivers!X20</f>
        <v>S4033G_C</v>
      </c>
      <c r="G97" s="121">
        <f>IF(ISBLANK(Drivers!$H$20),"##BLANK",Drivers!$H$20)</f>
        <v>0</v>
      </c>
    </row>
    <row r="98" spans="2:7" ht="14.1" customHeight="1">
      <c r="B98" s="185" t="str">
        <f>Drivers!V21</f>
        <v>S4033N</v>
      </c>
      <c r="F98" s="121" t="str">
        <f>IF(ISBLANK(Drivers!$F$21),"##BLANK",Drivers!$F$21)</f>
        <v>##BLANK</v>
      </c>
      <c r="G98" s="121" t="str">
        <f>IF(ISBLANK(Drivers!$G$21),"##BLANK",Drivers!$G$21)</f>
        <v>##BLANK</v>
      </c>
    </row>
    <row r="99" spans="2:7" ht="14.1" customHeight="1">
      <c r="B99" s="185" t="str">
        <f>Drivers!X21</f>
        <v>S4033N_C</v>
      </c>
      <c r="G99" s="121">
        <f>IF(ISBLANK(Drivers!$H$21),"##BLANK",Drivers!$H$21)</f>
        <v>0</v>
      </c>
    </row>
    <row r="100" spans="2:7" ht="14.1" customHeight="1">
      <c r="B100" s="185" t="str">
        <f>Drivers!V22</f>
        <v>S4033GNR</v>
      </c>
      <c r="F100" s="121" t="str">
        <f>IF(ISBLANK(Drivers!$F$22),"##BLANK",Drivers!$F$22)</f>
        <v>##BLANK</v>
      </c>
      <c r="G100" s="121" t="str">
        <f>IF(ISBLANK(Drivers!$G$22),"##BLANK",Drivers!$G$22)</f>
        <v>##BLANK</v>
      </c>
    </row>
    <row r="101" spans="2:7" ht="14.1" customHeight="1">
      <c r="B101" s="185" t="str">
        <f>Drivers!X22</f>
        <v>S4033GNR_C</v>
      </c>
      <c r="G101" s="121">
        <f>IF(ISBLANK(Drivers!$H$22),"##BLANK",Drivers!$H$22)</f>
        <v>0</v>
      </c>
    </row>
    <row r="102" spans="2:7" ht="14.1" customHeight="1">
      <c r="B102" s="185" t="str">
        <f>Drivers!V23</f>
        <v>S4033GPNR</v>
      </c>
      <c r="F102" s="121" t="str">
        <f>IF(ISBLANK(Drivers!$F$23),"##BLANK",Drivers!$F$23)</f>
        <v>##BLANK</v>
      </c>
      <c r="G102" s="121" t="str">
        <f>IF(ISBLANK(Drivers!$G$23),"##BLANK",Drivers!$G$23)</f>
        <v>##BLANK</v>
      </c>
    </row>
    <row r="103" spans="2:7" ht="14.1" customHeight="1">
      <c r="B103" s="185" t="str">
        <f>Drivers!X23</f>
        <v>S4033GPNR_C</v>
      </c>
      <c r="G103" s="121">
        <f>IF(ISBLANK(Drivers!$H$23),"##BLANK",Drivers!$H$23)</f>
        <v>0</v>
      </c>
    </row>
    <row r="104" spans="2:7" ht="14.1" customHeight="1">
      <c r="B104" s="185" t="str">
        <f>Drivers!V24</f>
        <v>S4033NNR</v>
      </c>
      <c r="F104" s="121" t="str">
        <f>IF(ISBLANK(Drivers!$F$24),"##BLANK",Drivers!$F$24)</f>
        <v>##BLANK</v>
      </c>
      <c r="G104" s="121" t="str">
        <f>IF(ISBLANK(Drivers!$G$24),"##BLANK",Drivers!$G$24)</f>
        <v>##BLANK</v>
      </c>
    </row>
    <row r="105" spans="2:7" ht="14.1" customHeight="1">
      <c r="B105" s="185" t="str">
        <f>Drivers!X24</f>
        <v>S4033NNR_C</v>
      </c>
      <c r="G105" s="121">
        <f>IF(ISBLANK(Drivers!$H$24),"##BLANK",Drivers!$H$24)</f>
        <v>0</v>
      </c>
    </row>
    <row r="106" spans="2:7" ht="14.1" customHeight="1">
      <c r="B106" s="185" t="str">
        <f>Drivers!V25</f>
        <v>S4034G</v>
      </c>
      <c r="F106" s="121" t="str">
        <f>IF(ISBLANK(Drivers!$F$25),"##BLANK",Drivers!$F$25)</f>
        <v>##BLANK</v>
      </c>
      <c r="G106" s="121" t="str">
        <f>IF(ISBLANK(Drivers!$G$25),"##BLANK",Drivers!$G$25)</f>
        <v>##BLANK</v>
      </c>
    </row>
    <row r="107" spans="2:7" ht="14.1" customHeight="1">
      <c r="B107" s="185" t="str">
        <f>Drivers!X25</f>
        <v>S4034G_C</v>
      </c>
      <c r="G107" s="121">
        <f>IF(ISBLANK(Drivers!$H$25),"##BLANK",Drivers!$H$25)</f>
        <v>0</v>
      </c>
    </row>
    <row r="108" spans="2:7" ht="14.1" customHeight="1">
      <c r="B108" s="185" t="str">
        <f>Drivers!V26</f>
        <v>S4034N</v>
      </c>
      <c r="F108" s="121" t="str">
        <f>IF(ISBLANK(Drivers!$F$26),"##BLANK",Drivers!$F$26)</f>
        <v>##BLANK</v>
      </c>
      <c r="G108" s="121" t="str">
        <f>IF(ISBLANK(Drivers!$G$26),"##BLANK",Drivers!$G$26)</f>
        <v>##BLANK</v>
      </c>
    </row>
    <row r="109" spans="2:7" ht="14.1" customHeight="1">
      <c r="B109" s="185" t="str">
        <f>Drivers!X26</f>
        <v>S4034N_C</v>
      </c>
      <c r="G109" s="121">
        <f>IF(ISBLANK(Drivers!$H$26),"##BLANK",Drivers!$H$26)</f>
        <v>0</v>
      </c>
    </row>
    <row r="110" spans="2:7" ht="14.1" customHeight="1">
      <c r="B110" s="185" t="str">
        <f>Drivers!V27</f>
        <v>S4034GNR</v>
      </c>
      <c r="F110" s="121" t="str">
        <f>IF(ISBLANK(Drivers!$F$27),"##BLANK",Drivers!$F$27)</f>
        <v>##BLANK</v>
      </c>
      <c r="G110" s="121" t="str">
        <f>IF(ISBLANK(Drivers!$G$27),"##BLANK",Drivers!$G$27)</f>
        <v>##BLANK</v>
      </c>
    </row>
    <row r="111" spans="2:7" ht="14.1" customHeight="1">
      <c r="B111" s="185" t="str">
        <f>Drivers!X27</f>
        <v>S4034GNR_C</v>
      </c>
      <c r="G111" s="121">
        <f>IF(ISBLANK(Drivers!$H$27),"##BLANK",Drivers!$H$27)</f>
        <v>0</v>
      </c>
    </row>
    <row r="112" spans="2:7" ht="14.1" customHeight="1">
      <c r="B112" s="185" t="str">
        <f>Drivers!V28</f>
        <v>S4034GPNR</v>
      </c>
      <c r="F112" s="121" t="str">
        <f>IF(ISBLANK(Drivers!$F$28),"##BLANK",Drivers!$F$28)</f>
        <v>##BLANK</v>
      </c>
      <c r="G112" s="121" t="str">
        <f>IF(ISBLANK(Drivers!$G$28),"##BLANK",Drivers!$G$28)</f>
        <v>##BLANK</v>
      </c>
    </row>
    <row r="113" spans="2:7" ht="14.1" customHeight="1">
      <c r="B113" s="185" t="str">
        <f>Drivers!X28</f>
        <v>S4034GPNR_C</v>
      </c>
      <c r="G113" s="121">
        <f>IF(ISBLANK(Drivers!$H$28),"##BLANK",Drivers!$H$28)</f>
        <v>0</v>
      </c>
    </row>
    <row r="114" spans="2:7" ht="14.1" customHeight="1">
      <c r="B114" s="185" t="str">
        <f>Drivers!V29</f>
        <v>S4034NNR</v>
      </c>
      <c r="F114" s="121" t="str">
        <f>IF(ISBLANK(Drivers!$F$29),"##BLANK",Drivers!$F$29)</f>
        <v>##BLANK</v>
      </c>
      <c r="G114" s="121" t="str">
        <f>IF(ISBLANK(Drivers!$G$29),"##BLANK",Drivers!$G$29)</f>
        <v>##BLANK</v>
      </c>
    </row>
    <row r="115" spans="2:7" ht="14.1" customHeight="1">
      <c r="B115" s="185" t="str">
        <f>Drivers!X29</f>
        <v>S4034NNR_C</v>
      </c>
      <c r="G115" s="121">
        <f>IF(ISBLANK(Drivers!$H$29),"##BLANK",Drivers!$H$29)</f>
        <v>0</v>
      </c>
    </row>
    <row r="116" spans="2:7" ht="14.1" customHeight="1">
      <c r="B116" s="185" t="str">
        <f>Drivers!V30</f>
        <v>S4034SWS</v>
      </c>
      <c r="F116" s="121" t="str">
        <f>IF(ISBLANK(Drivers!$F$30),"##BLANK",Drivers!$F$30)</f>
        <v>##BLANK</v>
      </c>
      <c r="G116" s="121" t="str">
        <f>IF(ISBLANK(Drivers!$G$30),"##BLANK",Drivers!$G$30)</f>
        <v>##BLANK</v>
      </c>
    </row>
    <row r="117" spans="2:7" ht="14.1" customHeight="1">
      <c r="B117" s="185" t="str">
        <f>Drivers!X30</f>
        <v>S4034SWS_C</v>
      </c>
      <c r="G117" s="121">
        <f>IF(ISBLANK(Drivers!$H$30),"##BLANK",Drivers!$H$30)</f>
        <v>0</v>
      </c>
    </row>
    <row r="118" spans="2:7" ht="14.1" customHeight="1">
      <c r="B118" s="185" t="str">
        <f>Drivers!V33</f>
        <v>S4032NR</v>
      </c>
      <c r="F118" s="121" t="str">
        <f>IF(ISBLANK(Drivers!$F$33),"##BLANK",Drivers!$F$33)</f>
        <v>##BLANK</v>
      </c>
      <c r="G118" s="121" t="str">
        <f>IF(ISBLANK(Drivers!$G$33),"##BLANK",Drivers!$G$33)</f>
        <v>##BLANK</v>
      </c>
    </row>
    <row r="119" spans="2:7" ht="14.1" customHeight="1">
      <c r="B119" s="185" t="str">
        <f>Drivers!X33</f>
        <v>S4032NR_C</v>
      </c>
      <c r="G119" s="121">
        <f>IF(ISBLANK(Drivers!$H$33),"##BLANK",Drivers!$H$33)</f>
        <v>0</v>
      </c>
    </row>
    <row r="120" spans="2:7" ht="14.1" customHeight="1">
      <c r="B120" s="185" t="str">
        <f>Drivers!V34</f>
        <v>S4031NR</v>
      </c>
      <c r="F120" s="121" t="str">
        <f>IF(ISBLANK(Drivers!$F$34),"##BLANK",Drivers!$F$34)</f>
        <v>##BLANK</v>
      </c>
      <c r="G120" s="121" t="str">
        <f>IF(ISBLANK(Drivers!$G$34),"##BLANK",Drivers!$G$34)</f>
        <v>##BLANK</v>
      </c>
    </row>
    <row r="121" spans="2:7" ht="14.1" customHeight="1">
      <c r="B121" s="185" t="str">
        <f>Drivers!X34</f>
        <v>S4031NR_C</v>
      </c>
      <c r="G121" s="121">
        <f>IF(ISBLANK(Drivers!$H$34),"##BLANK",Drivers!$H$34)</f>
        <v>0</v>
      </c>
    </row>
    <row r="122" spans="2:7" ht="14.1" customHeight="1">
      <c r="B122" s="185" t="str">
        <f>Drivers!V35</f>
        <v>S4031S</v>
      </c>
      <c r="F122" s="121" t="str">
        <f>IF(ISBLANK(Drivers!$F$35),"##BLANK",Drivers!$F$35)</f>
        <v>##BLANK</v>
      </c>
      <c r="G122" s="121" t="str">
        <f>IF(ISBLANK(Drivers!$G$35),"##BLANK",Drivers!$G$35)</f>
        <v>##BLANK</v>
      </c>
    </row>
    <row r="123" spans="2:7" ht="14.1" customHeight="1">
      <c r="B123" s="185" t="str">
        <f>Drivers!X35</f>
        <v>S4031S_C</v>
      </c>
      <c r="G123" s="121">
        <f>IF(ISBLANK(Drivers!$H$35),"##BLANK",Drivers!$H$35)</f>
        <v>0</v>
      </c>
    </row>
    <row r="124" spans="2:7" ht="14.1" customHeight="1">
      <c r="B124" s="185" t="str">
        <f>Drivers!V36</f>
        <v>STWM001C</v>
      </c>
      <c r="F124" s="121" t="str">
        <f>IF(ISBLANK(Drivers!$F$36),"##BLANK",Drivers!$F$36)</f>
        <v>##BLANK</v>
      </c>
      <c r="G124" s="121" t="str">
        <f>IF(ISBLANK(Drivers!$G$36),"##BLANK",Drivers!$G$36)</f>
        <v>##BLANK</v>
      </c>
    </row>
    <row r="125" spans="2:7" ht="14.1" customHeight="1">
      <c r="B125" s="185" t="str">
        <f>Drivers!X36</f>
        <v>STWM001C_C</v>
      </c>
      <c r="G125" s="121">
        <f>IF(ISBLANK(Drivers!$H$36),"##BLANK",Drivers!$H$36)</f>
        <v>0</v>
      </c>
    </row>
    <row r="126" spans="2:7" ht="14.1" customHeight="1">
      <c r="B126" s="185" t="str">
        <f>Drivers!V37</f>
        <v>STWM001I</v>
      </c>
      <c r="F126" s="121" t="str">
        <f>IF(ISBLANK(Drivers!$F$37),"##BLANK",Drivers!$F$37)</f>
        <v>##BLANK</v>
      </c>
      <c r="G126" s="121" t="str">
        <f>IF(ISBLANK(Drivers!$G$37),"##BLANK",Drivers!$G$37)</f>
        <v>##BLANK</v>
      </c>
    </row>
    <row r="127" spans="2:7" ht="14.1" customHeight="1">
      <c r="B127" s="185" t="str">
        <f>Drivers!X37</f>
        <v>STWM001I_C</v>
      </c>
      <c r="G127" s="121">
        <f>IF(ISBLANK(Drivers!$H$37),"##BLANK",Drivers!$H$37)</f>
        <v>0</v>
      </c>
    </row>
    <row r="128" spans="2:7"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4.1" customHeight="1"/>
    <row r="378" ht="14.1" customHeight="1"/>
    <row r="379" ht="14.1" customHeight="1"/>
    <row r="380" ht="14.1" customHeight="1"/>
    <row r="381" ht="14.1" customHeight="1"/>
    <row r="382" ht="14.1" customHeight="1"/>
    <row r="383" ht="14.1" customHeight="1"/>
    <row r="384" ht="14.1" customHeight="1"/>
    <row r="385" ht="14.1" customHeight="1"/>
    <row r="386" ht="14.1" customHeight="1"/>
    <row r="387" ht="14.1" customHeight="1"/>
    <row r="388" ht="14.1" customHeight="1"/>
    <row r="389" ht="14.1" customHeight="1"/>
    <row r="390" ht="14.1" customHeight="1"/>
    <row r="391" ht="14.1" customHeight="1"/>
    <row r="392" ht="14.1" customHeight="1"/>
    <row r="393" ht="14.1" customHeight="1"/>
    <row r="394" ht="14.1" customHeight="1"/>
    <row r="395" ht="14.1" customHeight="1"/>
    <row r="396" ht="14.1" customHeight="1"/>
    <row r="397" ht="14.1" customHeight="1"/>
    <row r="398" ht="14.1" customHeight="1"/>
    <row r="399" ht="14.1" customHeight="1"/>
    <row r="400" ht="14.1" customHeight="1"/>
    <row r="401" ht="14.1" customHeight="1"/>
    <row r="402" ht="14.1" customHeight="1"/>
    <row r="403" ht="14.1" customHeight="1"/>
    <row r="404" ht="14.1" customHeight="1"/>
    <row r="405" ht="14.1" customHeight="1"/>
    <row r="406" ht="14.1" customHeight="1"/>
    <row r="407" ht="14.1" customHeight="1"/>
    <row r="408" ht="14.1" customHeight="1"/>
    <row r="409" ht="14.1" customHeight="1"/>
    <row r="410" ht="14.1" customHeight="1"/>
    <row r="411" ht="14.1" customHeight="1"/>
    <row r="412" ht="14.1" customHeight="1"/>
    <row r="413" ht="14.1" customHeight="1"/>
    <row r="414" ht="14.1" customHeight="1"/>
    <row r="415" ht="14.1" customHeight="1"/>
    <row r="416" ht="14.1" customHeight="1"/>
    <row r="417" ht="14.1" customHeight="1"/>
    <row r="418" ht="14.1" customHeight="1"/>
    <row r="419" ht="14.1" customHeight="1"/>
    <row r="420" ht="14.1" customHeight="1"/>
    <row r="421" ht="14.1" customHeight="1"/>
    <row r="422" ht="14.1" customHeight="1"/>
    <row r="423" ht="14.1" customHeight="1"/>
    <row r="424" ht="14.1" customHeight="1"/>
    <row r="425" ht="14.1" customHeight="1"/>
    <row r="426" ht="14.1" customHeight="1"/>
    <row r="427" ht="14.1" customHeight="1"/>
    <row r="428" ht="14.1" customHeight="1"/>
    <row r="429" ht="14.1" customHeight="1"/>
    <row r="430" ht="14.1" customHeight="1"/>
    <row r="431" ht="14.1" customHeight="1"/>
    <row r="432" ht="14.1" customHeight="1"/>
    <row r="433" ht="14.1" customHeight="1"/>
    <row r="434" ht="14.1" customHeight="1"/>
    <row r="435" ht="14.1" customHeight="1"/>
    <row r="436" ht="14.1" customHeight="1"/>
    <row r="437" ht="14.1" customHeight="1"/>
    <row r="438" ht="14.1" customHeight="1"/>
    <row r="439" ht="14.1" customHeight="1"/>
    <row r="440" ht="14.1" customHeight="1"/>
    <row r="441" ht="14.1" customHeight="1"/>
    <row r="442" ht="14.1" customHeight="1"/>
    <row r="443" ht="14.1" customHeight="1"/>
    <row r="444" ht="14.1" customHeight="1"/>
    <row r="445" ht="14.1" customHeight="1"/>
    <row r="446" ht="14.1" customHeight="1"/>
    <row r="447" ht="14.1" customHeight="1"/>
    <row r="448" ht="14.1" customHeight="1"/>
    <row r="449" ht="14.1" customHeight="1"/>
    <row r="450" ht="14.1" customHeight="1"/>
    <row r="451" ht="14.1" customHeight="1"/>
    <row r="452" ht="14.1" customHeight="1"/>
    <row r="453" ht="14.1" customHeight="1"/>
    <row r="454" ht="14.1" customHeight="1"/>
    <row r="455" ht="14.1" customHeight="1"/>
    <row r="456" ht="14.1" customHeight="1"/>
    <row r="457" ht="14.1" customHeight="1"/>
    <row r="458" ht="14.1" customHeight="1"/>
    <row r="459" ht="14.1" customHeight="1"/>
    <row r="460" ht="14.1" customHeight="1"/>
    <row r="461" ht="14.1" customHeight="1"/>
    <row r="462" ht="14.1" customHeight="1"/>
    <row r="463" ht="14.1" customHeight="1"/>
    <row r="464" ht="14.1" customHeight="1"/>
    <row r="465" ht="14.1" customHeight="1"/>
    <row r="466" ht="14.1" customHeight="1"/>
    <row r="467" ht="14.1" customHeight="1"/>
    <row r="468" ht="14.1" customHeight="1"/>
    <row r="469" ht="14.1" customHeight="1"/>
    <row r="470" ht="14.1" customHeight="1"/>
    <row r="471" ht="14.1" customHeight="1"/>
    <row r="472" ht="14.1" customHeight="1"/>
    <row r="473" ht="14.1" customHeight="1"/>
    <row r="474" ht="14.1" customHeight="1"/>
    <row r="475" ht="14.1" customHeight="1"/>
    <row r="476" ht="14.1" customHeight="1"/>
    <row r="477" ht="14.1" customHeight="1"/>
    <row r="478" ht="14.1" customHeight="1"/>
    <row r="479" ht="14.1" customHeight="1"/>
    <row r="480" ht="14.1" customHeight="1"/>
    <row r="481" ht="14.1" customHeight="1"/>
    <row r="482" ht="14.1" customHeight="1"/>
    <row r="483" ht="14.1" customHeight="1"/>
    <row r="484" ht="14.1" customHeight="1"/>
    <row r="485" ht="14.1" customHeight="1"/>
    <row r="486" ht="14.1" customHeight="1"/>
    <row r="487" ht="14.1" customHeight="1"/>
    <row r="488" ht="14.1" customHeight="1"/>
    <row r="489" ht="14.1" customHeight="1"/>
    <row r="490" ht="14.1" customHeight="1"/>
    <row r="491" ht="14.1" customHeight="1"/>
    <row r="492" ht="14.1" customHeight="1"/>
    <row r="493" ht="14.1" customHeight="1"/>
    <row r="494" ht="14.1" customHeight="1"/>
    <row r="495" ht="14.1" customHeight="1"/>
    <row r="496" ht="14.1" customHeight="1"/>
    <row r="497" ht="14.1" customHeight="1"/>
    <row r="498" ht="14.1" customHeight="1"/>
    <row r="499" ht="14.1" customHeight="1"/>
    <row r="500" ht="14.1" customHeight="1"/>
    <row r="501" ht="14.1" customHeight="1"/>
    <row r="502" ht="14.1" customHeight="1"/>
    <row r="503" ht="14.1" customHeight="1"/>
    <row r="504" ht="14.1" customHeight="1"/>
    <row r="505" ht="14.1" customHeight="1"/>
    <row r="506" ht="14.1" customHeight="1"/>
    <row r="507" ht="14.1" customHeight="1"/>
    <row r="508" ht="14.1" customHeight="1"/>
    <row r="509" ht="14.1" customHeight="1"/>
    <row r="510" ht="14.1" customHeight="1"/>
    <row r="511" ht="14.1" customHeight="1"/>
    <row r="512" ht="14.1" customHeight="1"/>
    <row r="513" ht="14.1" customHeight="1"/>
    <row r="514" ht="14.1" customHeight="1"/>
    <row r="515" ht="14.1" customHeight="1"/>
    <row r="516" ht="14.1" customHeight="1"/>
    <row r="517" ht="14.1" customHeight="1"/>
    <row r="518" ht="14.1" customHeight="1"/>
    <row r="519" ht="14.1" customHeight="1"/>
    <row r="520" ht="14.1" customHeight="1"/>
    <row r="521" ht="14.1" customHeight="1"/>
    <row r="522" ht="14.1" customHeight="1"/>
    <row r="523" ht="14.1" customHeight="1"/>
    <row r="524" ht="14.1" customHeight="1"/>
    <row r="525" ht="14.1" customHeight="1"/>
    <row r="526" ht="14.1" customHeight="1"/>
    <row r="527" ht="14.1" customHeight="1"/>
    <row r="528"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4.1" customHeight="1"/>
    <row r="567" ht="14.1" customHeight="1"/>
    <row r="568" ht="14.1" customHeight="1"/>
    <row r="569" ht="14.1" customHeight="1"/>
    <row r="570" ht="14.1" customHeight="1"/>
    <row r="571" ht="14.1" customHeight="1"/>
    <row r="572" ht="14.1" customHeight="1"/>
    <row r="573" ht="14.1" customHeight="1"/>
    <row r="574" ht="14.1" customHeight="1"/>
    <row r="575" ht="14.1" customHeight="1"/>
    <row r="576" ht="14.1" customHeight="1"/>
    <row r="577" ht="14.1" customHeight="1"/>
    <row r="578" ht="14.1" customHeight="1"/>
    <row r="579" ht="14.1" customHeight="1"/>
    <row r="580" ht="14.1" customHeight="1"/>
    <row r="581" ht="14.1" customHeight="1"/>
    <row r="582" ht="14.1" customHeight="1"/>
    <row r="583" ht="14.1" customHeight="1"/>
    <row r="584" ht="14.1" customHeight="1"/>
    <row r="585" ht="14.1" customHeight="1"/>
    <row r="586" ht="14.1" customHeight="1"/>
    <row r="587" ht="14.1" customHeight="1"/>
    <row r="588" ht="14.1" customHeight="1"/>
    <row r="589" ht="14.1" customHeight="1"/>
    <row r="590" ht="14.1" customHeight="1"/>
    <row r="591" ht="14.1" customHeight="1"/>
    <row r="592" ht="14.1" customHeight="1"/>
    <row r="593" ht="14.1" customHeight="1"/>
    <row r="594" ht="14.1" customHeight="1"/>
    <row r="595" ht="14.1" customHeight="1"/>
    <row r="596" ht="14.1" customHeight="1"/>
    <row r="597" ht="14.1" customHeight="1"/>
    <row r="598" ht="14.1" customHeight="1"/>
    <row r="599" ht="14.1" customHeight="1"/>
    <row r="600" ht="14.1" customHeight="1"/>
    <row r="601" ht="14.1" customHeight="1"/>
    <row r="602" ht="14.1" customHeight="1"/>
    <row r="603" ht="14.1" customHeight="1"/>
    <row r="604" ht="14.1" customHeight="1"/>
    <row r="605" ht="14.1" customHeight="1"/>
    <row r="606" ht="14.1" customHeight="1"/>
    <row r="607" ht="14.1" customHeight="1"/>
    <row r="608" ht="14.1" customHeight="1"/>
    <row r="609" ht="14.1" customHeight="1"/>
    <row r="610" ht="14.1" customHeight="1"/>
    <row r="611" ht="14.1" customHeight="1"/>
    <row r="612" ht="14.1" customHeight="1"/>
    <row r="613" ht="14.1" customHeight="1"/>
    <row r="614" ht="14.1" customHeight="1"/>
    <row r="615" ht="14.1" customHeight="1"/>
    <row r="616" ht="14.1" customHeight="1"/>
    <row r="617" ht="14.1" customHeight="1"/>
    <row r="618" ht="14.1" customHeight="1"/>
    <row r="619" ht="14.1" customHeight="1"/>
    <row r="620" ht="14.1" customHeight="1"/>
    <row r="621" ht="14.1" customHeight="1"/>
    <row r="622" ht="14.1" customHeight="1"/>
    <row r="623" ht="14.1" customHeight="1"/>
    <row r="624" ht="14.1" customHeight="1"/>
    <row r="625" ht="14.1" customHeight="1"/>
    <row r="626" ht="14.1" customHeight="1"/>
    <row r="627" ht="14.1" customHeight="1"/>
    <row r="628" ht="14.1" customHeight="1"/>
    <row r="629" ht="14.1" customHeight="1"/>
    <row r="630" ht="14.1" customHeight="1"/>
    <row r="631" ht="14.1" customHeight="1"/>
    <row r="632" ht="14.1" customHeight="1"/>
    <row r="633" ht="14.1" customHeight="1"/>
    <row r="634" ht="14.1" customHeight="1"/>
    <row r="635" ht="14.1" customHeight="1"/>
    <row r="636" ht="14.1" customHeight="1"/>
    <row r="637" ht="14.1" customHeight="1"/>
    <row r="638" ht="14.1" customHeight="1"/>
    <row r="639" ht="14.1" customHeight="1"/>
    <row r="640" ht="14.1" customHeight="1"/>
    <row r="641" ht="14.1" customHeight="1"/>
    <row r="642" ht="14.1" customHeight="1"/>
    <row r="643" ht="14.1" customHeight="1"/>
    <row r="644" ht="14.1" customHeight="1"/>
    <row r="645" ht="14.1" customHeight="1"/>
    <row r="646" ht="14.1" customHeight="1"/>
    <row r="647" ht="14.1" customHeight="1"/>
    <row r="648" ht="14.1" customHeight="1"/>
    <row r="649" ht="14.1" customHeight="1"/>
    <row r="650" ht="14.1" customHeight="1"/>
    <row r="651" ht="14.1" customHeight="1"/>
    <row r="652" ht="14.1" customHeight="1"/>
    <row r="653" ht="14.1" customHeight="1"/>
    <row r="654" ht="14.1" customHeight="1"/>
    <row r="655" ht="14.1" customHeight="1"/>
    <row r="656" ht="14.1" customHeight="1"/>
    <row r="657" ht="14.1" customHeight="1"/>
    <row r="658" ht="14.1" customHeight="1"/>
    <row r="659" ht="14.1" customHeight="1"/>
    <row r="660" ht="14.1" customHeight="1"/>
    <row r="661" ht="14.1" customHeight="1"/>
    <row r="662" ht="14.1" customHeight="1"/>
    <row r="663" ht="14.1" customHeight="1"/>
    <row r="664" ht="14.1" customHeight="1"/>
    <row r="665" ht="14.1" customHeight="1"/>
    <row r="666" ht="14.1" customHeight="1"/>
    <row r="667" ht="14.1" customHeight="1"/>
    <row r="668" ht="14.1" customHeight="1"/>
    <row r="669" ht="14.1" customHeight="1"/>
    <row r="670" ht="14.1" customHeight="1"/>
    <row r="671" ht="14.1" customHeight="1"/>
    <row r="672" ht="14.1" customHeight="1"/>
    <row r="673" ht="14.1" customHeight="1"/>
    <row r="674" ht="14.1" customHeight="1"/>
    <row r="675" ht="14.1" customHeight="1"/>
    <row r="676" ht="14.1" customHeight="1"/>
    <row r="677" ht="14.1" customHeight="1"/>
    <row r="678" ht="14.1" customHeight="1"/>
    <row r="679" ht="14.1" customHeight="1"/>
    <row r="680" ht="14.1" customHeight="1"/>
    <row r="681" ht="14.1" customHeight="1"/>
    <row r="682" ht="14.1" customHeight="1"/>
    <row r="683" ht="14.1" customHeight="1"/>
    <row r="684" ht="14.1" customHeight="1"/>
    <row r="685" ht="14.1" customHeight="1"/>
    <row r="686" ht="14.1" customHeight="1"/>
    <row r="687" ht="14.1" customHeight="1"/>
    <row r="688" ht="14.1" customHeight="1"/>
    <row r="689" ht="14.1" customHeight="1"/>
    <row r="690" ht="14.1" customHeight="1"/>
    <row r="691" ht="14.1" customHeight="1"/>
    <row r="692" ht="14.1" customHeight="1"/>
    <row r="693" ht="14.1" customHeight="1"/>
    <row r="694" ht="14.1" customHeight="1"/>
    <row r="695" ht="14.1" customHeight="1"/>
    <row r="696" ht="14.1" customHeight="1"/>
    <row r="697" ht="14.1" customHeight="1"/>
    <row r="698" ht="14.1" customHeight="1"/>
    <row r="699" ht="14.1" customHeight="1"/>
    <row r="700" ht="14.1" customHeight="1"/>
    <row r="701" ht="14.1" customHeight="1"/>
    <row r="702" ht="14.1" customHeight="1"/>
    <row r="703" ht="14.1" customHeight="1"/>
    <row r="704"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row r="1023" ht="14.1" customHeight="1"/>
    <row r="1024" ht="14.1" customHeight="1"/>
    <row r="1025" ht="14.1" customHeight="1"/>
    <row r="1026" ht="14.1" customHeight="1"/>
    <row r="1027" ht="14.1" customHeight="1"/>
    <row r="1028" ht="14.1" customHeight="1"/>
    <row r="1029" ht="14.1" customHeight="1"/>
    <row r="1030" ht="14.1" customHeight="1"/>
    <row r="1031" ht="14.1" customHeight="1"/>
    <row r="1032" ht="14.1" customHeight="1"/>
    <row r="1033" ht="14.1" customHeight="1"/>
    <row r="1034" ht="14.1" customHeight="1"/>
    <row r="1035" ht="14.1" customHeight="1"/>
    <row r="1036" ht="14.1" customHeight="1"/>
    <row r="1037" ht="14.1" customHeight="1"/>
    <row r="1038" ht="14.1" customHeight="1"/>
    <row r="1039" ht="14.1" customHeight="1"/>
    <row r="1040" ht="14.1" customHeight="1"/>
    <row r="1041" ht="14.1" customHeight="1"/>
    <row r="1042" ht="14.1" customHeight="1"/>
    <row r="1043" ht="14.1" customHeight="1"/>
    <row r="1044" ht="14.1" customHeight="1"/>
    <row r="1045" ht="14.1" customHeight="1"/>
    <row r="1046" ht="14.1" customHeight="1"/>
    <row r="1047" ht="14.1" customHeight="1"/>
    <row r="1048" ht="14.1" customHeight="1"/>
    <row r="1049" ht="14.1" customHeight="1"/>
    <row r="1050" ht="14.1" customHeight="1"/>
    <row r="1051" ht="14.1" customHeight="1"/>
    <row r="1052" ht="14.1" customHeight="1"/>
    <row r="1053" ht="14.1" customHeight="1"/>
    <row r="1054" ht="14.1" customHeight="1"/>
    <row r="1055" ht="14.1" customHeight="1"/>
    <row r="1056" ht="14.1" customHeight="1"/>
    <row r="1057" ht="14.1" customHeight="1"/>
    <row r="1058" ht="14.1" customHeight="1"/>
    <row r="1059" ht="14.1" customHeight="1"/>
    <row r="1060" ht="14.1" customHeight="1"/>
    <row r="1061" ht="14.1" customHeight="1"/>
    <row r="1062" ht="14.1" customHeight="1"/>
    <row r="1063" ht="14.1" customHeight="1"/>
    <row r="1064" ht="14.1" customHeight="1"/>
    <row r="1065" ht="14.1" customHeight="1"/>
    <row r="1066" ht="14.1" customHeight="1"/>
    <row r="1067" ht="14.1" customHeight="1"/>
    <row r="1068" ht="14.1" customHeight="1"/>
    <row r="1069" ht="14.1" customHeight="1"/>
    <row r="1070" ht="14.1" customHeight="1"/>
    <row r="1071" ht="14.1" customHeight="1"/>
    <row r="1072" ht="14.1" customHeight="1"/>
    <row r="1073" ht="14.1" customHeight="1"/>
    <row r="1074" ht="14.1" customHeight="1"/>
    <row r="1075" ht="14.1" customHeight="1"/>
    <row r="1076" ht="14.1" customHeight="1"/>
    <row r="1077" ht="14.1" customHeight="1"/>
    <row r="1078" ht="14.1" customHeight="1"/>
    <row r="1079" ht="14.1" customHeight="1"/>
    <row r="1080" ht="14.1" customHeight="1"/>
    <row r="1081" ht="14.1" customHeight="1"/>
    <row r="1082" ht="14.1" customHeight="1"/>
    <row r="1083" ht="14.1" customHeight="1"/>
    <row r="1084" ht="14.1" customHeight="1"/>
    <row r="1085" ht="14.1" customHeight="1"/>
    <row r="1086" ht="14.1" customHeight="1"/>
    <row r="1087" ht="14.1" customHeight="1"/>
    <row r="1088" ht="14.1" customHeight="1"/>
    <row r="1089" ht="14.1" customHeight="1"/>
    <row r="1090" ht="14.1" customHeight="1"/>
    <row r="1091" ht="14.1" customHeight="1"/>
    <row r="1092" ht="14.1" customHeight="1"/>
    <row r="1093" ht="14.1" customHeight="1"/>
    <row r="1094" ht="14.1" customHeight="1"/>
    <row r="1095" ht="14.1" customHeight="1"/>
    <row r="1096" ht="14.1" customHeight="1"/>
    <row r="1097" ht="14.1" customHeight="1"/>
    <row r="1098" ht="14.1" customHeight="1"/>
    <row r="1099" ht="14.1" customHeight="1"/>
    <row r="1100" ht="14.1" customHeight="1"/>
    <row r="1101" ht="14.1" customHeight="1"/>
    <row r="1102" ht="14.1" customHeight="1"/>
    <row r="1103" ht="14.1" customHeight="1"/>
    <row r="1104" ht="14.1" customHeight="1"/>
    <row r="1105" ht="14.1" customHeight="1"/>
    <row r="1106" ht="14.1" customHeight="1"/>
    <row r="1107" ht="14.1" customHeight="1"/>
    <row r="1108" ht="14.1" customHeight="1"/>
    <row r="1109" ht="14.1" customHeight="1"/>
    <row r="1110" ht="14.1" customHeight="1"/>
    <row r="1111" ht="14.1" customHeight="1"/>
    <row r="1112" ht="14.1" customHeight="1"/>
    <row r="1113" ht="14.1" customHeight="1"/>
    <row r="1114" ht="14.1" customHeight="1"/>
    <row r="1115" ht="14.1" customHeight="1"/>
    <row r="1116" ht="14.1" customHeight="1"/>
    <row r="1117" ht="14.1" customHeight="1"/>
    <row r="1118" ht="14.1" customHeight="1"/>
    <row r="1119" ht="14.1" customHeight="1"/>
    <row r="1120" ht="14.1" customHeight="1"/>
    <row r="1121" ht="14.1" customHeight="1"/>
    <row r="1122" ht="14.1" customHeight="1"/>
    <row r="1123" ht="14.1" customHeight="1"/>
    <row r="1124" ht="14.1" customHeight="1"/>
    <row r="1125" ht="14.1" customHeight="1"/>
    <row r="1126" ht="14.1" customHeight="1"/>
    <row r="1127" ht="14.1" customHeight="1"/>
    <row r="1128" ht="14.1" customHeight="1"/>
    <row r="1129" ht="14.1" customHeight="1"/>
    <row r="1130" ht="14.1" customHeight="1"/>
    <row r="1131" ht="14.1" customHeight="1"/>
    <row r="1132" ht="14.1" customHeight="1"/>
    <row r="1133" ht="14.1" customHeight="1"/>
    <row r="1134" ht="14.1" customHeight="1"/>
    <row r="1135" ht="14.1" customHeight="1"/>
    <row r="1136" ht="14.1" customHeight="1"/>
    <row r="1137" ht="14.1" customHeight="1"/>
    <row r="1138" ht="14.1" customHeight="1"/>
    <row r="1139" ht="14.1" customHeight="1"/>
    <row r="1140" ht="14.1" customHeight="1"/>
    <row r="1141" ht="14.1" customHeight="1"/>
    <row r="1142" ht="14.1" customHeight="1"/>
    <row r="1143" ht="14.1" customHeight="1"/>
    <row r="1144" ht="14.1" customHeight="1"/>
    <row r="1145" ht="14.1" customHeight="1"/>
    <row r="1146" ht="14.1" customHeight="1"/>
    <row r="1147" ht="14.1" customHeight="1"/>
    <row r="1148" ht="14.1" customHeight="1"/>
    <row r="1149" ht="14.1" customHeight="1"/>
    <row r="1150" ht="14.1" customHeight="1"/>
    <row r="1151" ht="14.1" customHeight="1"/>
    <row r="1152" ht="14.1" customHeight="1"/>
    <row r="1153" ht="14.1" customHeight="1"/>
    <row r="1154" ht="14.1" customHeight="1"/>
    <row r="1155" ht="14.1" customHeight="1"/>
    <row r="1156" ht="14.1" customHeight="1"/>
    <row r="1157" ht="14.1" customHeight="1"/>
    <row r="1158" ht="14.1" customHeight="1"/>
    <row r="1159" ht="14.1" customHeight="1"/>
    <row r="1160" ht="14.1" customHeight="1"/>
    <row r="1161" ht="14.1" customHeight="1"/>
    <row r="1162" ht="14.1" customHeight="1"/>
    <row r="1163" ht="14.1" customHeight="1"/>
    <row r="1164" ht="14.1" customHeight="1"/>
    <row r="1165" ht="14.1" customHeight="1"/>
    <row r="1166" ht="14.1" customHeight="1"/>
    <row r="1167" ht="14.1" customHeight="1"/>
    <row r="1168" ht="14.1" customHeight="1"/>
    <row r="1169" ht="14.1" customHeight="1"/>
    <row r="1170" ht="14.1" customHeight="1"/>
    <row r="1171" ht="14.1" customHeight="1"/>
    <row r="1172" ht="14.1" customHeight="1"/>
    <row r="1173" ht="14.1" customHeight="1"/>
    <row r="1174" ht="14.1" customHeight="1"/>
    <row r="1175" ht="14.1" customHeight="1"/>
    <row r="1176" ht="14.1" customHeight="1"/>
    <row r="1177" ht="14.1" customHeight="1"/>
    <row r="1178" ht="14.1" customHeight="1"/>
    <row r="1179" ht="14.1" customHeight="1"/>
    <row r="1180" ht="14.1" customHeight="1"/>
    <row r="1181" ht="14.1" customHeight="1"/>
    <row r="1182" ht="14.1" customHeight="1"/>
    <row r="1183" ht="14.1" customHeight="1"/>
    <row r="1184" ht="14.1" customHeight="1"/>
    <row r="1185" ht="14.1" customHeight="1"/>
    <row r="1186" ht="14.1" customHeight="1"/>
    <row r="1187" ht="14.1" customHeight="1"/>
    <row r="1188" ht="14.1" customHeight="1"/>
    <row r="1189" ht="14.1" customHeight="1"/>
    <row r="1190" ht="14.1" customHeight="1"/>
    <row r="1191" ht="14.1" customHeight="1"/>
    <row r="1192" ht="14.1" customHeight="1"/>
    <row r="1193" ht="14.1" customHeight="1"/>
    <row r="1194" ht="14.1" customHeight="1"/>
    <row r="1195" ht="14.1" customHeight="1"/>
    <row r="1196" ht="14.1" customHeight="1"/>
    <row r="1197" ht="14.1" customHeight="1"/>
    <row r="1198" ht="14.1" customHeight="1"/>
    <row r="1199" ht="14.1" customHeight="1"/>
    <row r="1200" ht="14.1" customHeight="1"/>
    <row r="1201" ht="14.1" customHeight="1"/>
    <row r="1202" ht="14.1" customHeight="1"/>
    <row r="1203" ht="14.1" customHeight="1"/>
    <row r="1204" ht="14.1" customHeight="1"/>
    <row r="1205" ht="14.1" customHeight="1"/>
    <row r="1206" ht="14.1" customHeight="1"/>
    <row r="1207" ht="14.1" customHeight="1"/>
    <row r="1208" ht="14.1" customHeight="1"/>
    <row r="1209" ht="14.1" customHeight="1"/>
    <row r="1210" ht="14.1" customHeight="1"/>
    <row r="1211" ht="14.1" customHeight="1"/>
    <row r="1212" ht="14.1" customHeight="1"/>
    <row r="1213" ht="14.1" customHeight="1"/>
    <row r="1214" ht="14.1" customHeight="1"/>
    <row r="1215" ht="14.1" customHeight="1"/>
    <row r="1216" ht="14.1" customHeight="1"/>
    <row r="1217" ht="14.1" customHeight="1"/>
    <row r="1218" ht="14.1" customHeight="1"/>
    <row r="1219" ht="14.1" customHeight="1"/>
    <row r="1220" ht="14.1" customHeight="1"/>
    <row r="1221" ht="14.1" customHeight="1"/>
    <row r="1222" ht="14.1" customHeight="1"/>
    <row r="1223" ht="14.1" customHeight="1"/>
    <row r="1224" ht="14.1" customHeight="1"/>
    <row r="1225" ht="14.1" customHeight="1"/>
    <row r="1226" ht="14.1" customHeight="1"/>
    <row r="1227" ht="14.1" customHeight="1"/>
    <row r="1228" ht="14.1" customHeight="1"/>
    <row r="1229" ht="14.1" customHeight="1"/>
    <row r="1230" ht="14.1" customHeight="1"/>
    <row r="1231" ht="14.1" customHeight="1"/>
    <row r="1232" ht="14.1" customHeight="1"/>
    <row r="1233" ht="14.1" customHeight="1"/>
    <row r="1234" ht="14.1" customHeight="1"/>
    <row r="1235" ht="14.1" customHeight="1"/>
    <row r="1236" ht="14.1" customHeight="1"/>
    <row r="1237" ht="14.1" customHeight="1"/>
    <row r="1238" ht="14.1" customHeight="1"/>
    <row r="1239" ht="14.1" customHeight="1"/>
    <row r="1240" ht="14.1" customHeight="1"/>
    <row r="1241" ht="14.1" customHeight="1"/>
    <row r="1242" ht="14.1" customHeight="1"/>
    <row r="1243" ht="14.1" customHeight="1"/>
    <row r="1244" ht="14.1" customHeight="1"/>
    <row r="1245" ht="14.1" customHeight="1"/>
    <row r="1246" ht="14.1" customHeight="1"/>
    <row r="1247" ht="14.1" customHeight="1"/>
    <row r="1248" ht="14.1" customHeight="1"/>
    <row r="1249" ht="14.1" customHeight="1"/>
    <row r="1250" ht="14.1" customHeight="1"/>
    <row r="1251" ht="14.1" customHeight="1"/>
    <row r="1252" ht="14.1" customHeight="1"/>
    <row r="1253" ht="14.1" customHeight="1"/>
    <row r="1254" ht="14.1" customHeight="1"/>
    <row r="1255" ht="14.1" customHeight="1"/>
    <row r="1256" ht="14.1" customHeight="1"/>
    <row r="1257" ht="14.1" customHeight="1"/>
    <row r="1258" ht="14.1" customHeight="1"/>
    <row r="1259" ht="14.1" customHeight="1"/>
    <row r="1260" ht="14.1" customHeight="1"/>
    <row r="1261" ht="14.1" customHeight="1"/>
    <row r="1262" ht="14.1" customHeight="1"/>
    <row r="1263" ht="14.1" customHeight="1"/>
    <row r="1264" ht="14.1" customHeight="1"/>
    <row r="1265" ht="14.1" customHeight="1"/>
    <row r="1266" ht="14.1" customHeight="1"/>
    <row r="1267" ht="14.1" customHeight="1"/>
    <row r="1268" ht="14.1" customHeight="1"/>
    <row r="1269" ht="14.1" customHeight="1"/>
    <row r="1270" ht="14.1" customHeight="1"/>
    <row r="1271" ht="14.1" customHeight="1"/>
    <row r="1272" ht="14.1" customHeight="1"/>
    <row r="1273" ht="14.1" customHeight="1"/>
    <row r="1274" ht="14.1" customHeight="1"/>
    <row r="1275" ht="14.1" customHeight="1"/>
    <row r="1276" ht="14.1" customHeight="1"/>
    <row r="1277" ht="14.1" customHeight="1"/>
    <row r="1278" ht="14.1" customHeight="1"/>
    <row r="1279" ht="14.1" customHeight="1"/>
    <row r="1280" ht="14.1" customHeight="1"/>
    <row r="1281" ht="14.1" customHeight="1"/>
    <row r="1282" ht="14.1" customHeight="1"/>
    <row r="1283" ht="14.1" customHeight="1"/>
    <row r="1284" ht="14.1" customHeight="1"/>
    <row r="1285" ht="14.1" customHeight="1"/>
    <row r="1286" ht="14.1" customHeight="1"/>
    <row r="1287" ht="14.1" customHeight="1"/>
    <row r="1288" ht="14.1" customHeight="1"/>
    <row r="1289" ht="14.1" customHeight="1"/>
    <row r="1290" ht="14.1" customHeight="1"/>
    <row r="1291" ht="14.1" customHeight="1"/>
    <row r="1292" ht="14.1" customHeight="1"/>
    <row r="1293" ht="14.1" customHeight="1"/>
    <row r="1294" ht="14.1" customHeight="1"/>
    <row r="1295" ht="14.1" customHeight="1"/>
    <row r="1296" ht="14.1" customHeight="1"/>
    <row r="1297" ht="14.1" customHeight="1"/>
    <row r="1298" ht="14.1" customHeight="1"/>
    <row r="1299" ht="14.1" customHeight="1"/>
    <row r="1300" ht="14.1" customHeight="1"/>
    <row r="1301" ht="14.1" customHeight="1"/>
    <row r="1302" ht="14.1" customHeight="1"/>
    <row r="1303" ht="14.1" customHeight="1"/>
    <row r="1304" ht="14.1" customHeight="1"/>
    <row r="1305" ht="14.1" customHeight="1"/>
    <row r="1306" ht="14.1" customHeight="1"/>
    <row r="1307" ht="14.1" customHeight="1"/>
    <row r="1308" ht="14.1" customHeight="1"/>
    <row r="1309" ht="14.1" customHeight="1"/>
    <row r="1310" ht="14.1" customHeight="1"/>
    <row r="1311" ht="14.1" customHeight="1"/>
    <row r="1312" ht="14.1" customHeight="1"/>
    <row r="1313" ht="14.1" customHeight="1"/>
    <row r="1314" ht="14.1" customHeight="1"/>
    <row r="1315" ht="14.1" customHeight="1"/>
    <row r="1316" ht="14.1" customHeight="1"/>
    <row r="1317" ht="14.1" customHeight="1"/>
    <row r="1318" ht="14.1" customHeight="1"/>
    <row r="1319" ht="14.1" customHeight="1"/>
    <row r="1320" ht="14.1" customHeight="1"/>
    <row r="1321" ht="14.1" customHeight="1"/>
    <row r="1322" ht="14.1" customHeight="1"/>
    <row r="1323" ht="14.1" customHeight="1"/>
    <row r="1324" ht="14.1" customHeight="1"/>
    <row r="1325" ht="14.1" customHeight="1"/>
    <row r="1326" ht="14.1" customHeight="1"/>
    <row r="1327" ht="14.1" customHeight="1"/>
    <row r="1328" ht="14.1" customHeight="1"/>
    <row r="1329" ht="14.1" customHeight="1"/>
    <row r="1330" ht="14.1" customHeight="1"/>
    <row r="1331" ht="14.1" customHeight="1"/>
    <row r="1332" ht="14.1" customHeight="1"/>
    <row r="1333" ht="14.1" customHeight="1"/>
    <row r="1334" ht="14.1" customHeight="1"/>
    <row r="1335" ht="14.1" customHeight="1"/>
    <row r="1336" ht="14.1" customHeight="1"/>
    <row r="1337" ht="14.1" customHeight="1"/>
    <row r="1338" ht="14.1" customHeight="1"/>
    <row r="1339" ht="14.1" customHeight="1"/>
    <row r="1340" ht="14.1" customHeight="1"/>
    <row r="1341" ht="14.1" customHeight="1"/>
    <row r="1342" ht="14.1" customHeight="1"/>
    <row r="1343" ht="14.1" customHeight="1"/>
    <row r="1344" ht="14.1" customHeight="1"/>
    <row r="1345" ht="14.1" customHeight="1"/>
    <row r="1346" ht="14.1" customHeight="1"/>
    <row r="1347" ht="14.1" customHeight="1"/>
    <row r="1348" ht="14.1" customHeight="1"/>
    <row r="1349" ht="14.1" customHeight="1"/>
    <row r="1350" ht="14.1" customHeight="1"/>
    <row r="1351" ht="14.1" customHeight="1"/>
    <row r="1352" ht="14.1" customHeight="1"/>
    <row r="1353" ht="14.1" customHeight="1"/>
    <row r="1354" ht="14.1" customHeight="1"/>
    <row r="1355" ht="14.1" customHeight="1"/>
    <row r="1356" ht="14.1" customHeight="1"/>
    <row r="1357" ht="14.1" customHeight="1"/>
    <row r="1358" ht="14.1" customHeight="1"/>
    <row r="1359" ht="14.1" customHeight="1"/>
    <row r="1360" ht="14.1" customHeight="1"/>
    <row r="1361" ht="14.1" customHeight="1"/>
    <row r="1362" ht="14.1" customHeight="1"/>
    <row r="1363" ht="14.1" customHeight="1"/>
    <row r="1364" ht="14.1" customHeight="1"/>
    <row r="1365" ht="14.1" customHeight="1"/>
    <row r="1366" ht="14.1" customHeight="1"/>
    <row r="1367" ht="14.1" customHeight="1"/>
    <row r="1368" ht="14.1" customHeight="1"/>
    <row r="1369" ht="14.1" customHeight="1"/>
    <row r="1370" ht="14.1" customHeight="1"/>
    <row r="1371" ht="14.1" customHeight="1"/>
    <row r="1372" ht="14.1" customHeight="1"/>
    <row r="1373" ht="14.1" customHeight="1"/>
    <row r="1374" ht="14.1" customHeight="1"/>
    <row r="1375" ht="14.1" customHeight="1"/>
    <row r="1376" ht="14.1" customHeight="1"/>
    <row r="1377" ht="14.1" customHeight="1"/>
    <row r="1378" ht="14.1" customHeight="1"/>
    <row r="1379" ht="14.1" customHeight="1"/>
    <row r="1380" ht="14.1" customHeight="1"/>
    <row r="1381" ht="14.1" customHeight="1"/>
    <row r="1382" ht="14.1" customHeight="1"/>
    <row r="1383" ht="14.1" customHeight="1"/>
    <row r="1384" ht="14.1" customHeight="1"/>
    <row r="1385" ht="14.1" customHeight="1"/>
    <row r="1386" ht="14.1" customHeight="1"/>
    <row r="1387" ht="14.1" customHeight="1"/>
    <row r="1388" ht="14.1" customHeight="1"/>
    <row r="1389" ht="14.1" customHeight="1"/>
    <row r="1390" ht="14.1" customHeight="1"/>
    <row r="1391" ht="14.1" customHeight="1"/>
    <row r="1392" ht="14.1" customHeight="1"/>
    <row r="1393" ht="14.1" customHeight="1"/>
    <row r="1394" ht="14.1" customHeight="1"/>
    <row r="1395" ht="14.1" customHeight="1"/>
    <row r="1396" ht="14.1" customHeight="1"/>
    <row r="1397" ht="14.1" customHeight="1"/>
    <row r="1398" ht="14.1" customHeight="1"/>
    <row r="1399" ht="14.1" customHeight="1"/>
    <row r="1400" ht="14.1" customHeight="1"/>
    <row r="1401" ht="14.1" customHeight="1"/>
    <row r="1402" ht="14.1" customHeight="1"/>
    <row r="1403" ht="14.1" customHeight="1"/>
    <row r="1404" ht="14.1" customHeight="1"/>
    <row r="1405" ht="14.1" customHeight="1"/>
    <row r="1406" ht="14.1" customHeight="1"/>
    <row r="1407" ht="14.1" customHeight="1"/>
    <row r="1408" ht="14.1" customHeight="1"/>
    <row r="1409" ht="14.1" customHeight="1"/>
    <row r="1410" ht="14.1" customHeight="1"/>
    <row r="1411" ht="14.1" customHeight="1"/>
    <row r="1412" ht="14.1" customHeight="1"/>
    <row r="1413" ht="14.1" customHeight="1"/>
    <row r="1414" ht="14.1" customHeight="1"/>
    <row r="1415" ht="14.1" customHeight="1"/>
    <row r="1416" ht="14.1" customHeight="1"/>
    <row r="1417" ht="14.1" customHeight="1"/>
    <row r="1418" ht="14.1" customHeight="1"/>
    <row r="1419" ht="14.1" customHeight="1"/>
    <row r="1420" ht="14.1" customHeight="1"/>
    <row r="1421" ht="14.1" customHeight="1"/>
    <row r="1422" ht="14.1" customHeight="1"/>
    <row r="1423" ht="14.1" customHeight="1"/>
    <row r="1424" ht="14.1" customHeight="1"/>
    <row r="1425" ht="14.1" customHeight="1"/>
    <row r="1426" ht="14.1" customHeight="1"/>
    <row r="1427" ht="14.1" customHeight="1"/>
    <row r="1428" ht="14.1" customHeight="1"/>
    <row r="1429" ht="14.1" customHeight="1"/>
    <row r="1430" ht="14.1" customHeight="1"/>
    <row r="1431" ht="14.1" customHeight="1"/>
    <row r="1432" ht="14.1" customHeight="1"/>
    <row r="1433" ht="14.1" customHeight="1"/>
    <row r="1434" ht="14.1" customHeight="1"/>
    <row r="1435" ht="14.1" customHeight="1"/>
    <row r="1436" ht="14.1" customHeight="1"/>
    <row r="1437" ht="14.1" customHeight="1"/>
    <row r="1438" ht="14.1" customHeight="1"/>
    <row r="1439" ht="14.1" customHeight="1"/>
    <row r="1440" ht="14.1" customHeight="1"/>
    <row r="1441" ht="14.1" customHeight="1"/>
    <row r="1442" ht="14.1" customHeight="1"/>
    <row r="1443" ht="14.1" customHeight="1"/>
    <row r="1444" ht="14.1" customHeight="1"/>
    <row r="1445" ht="14.1" customHeight="1"/>
    <row r="1446" ht="14.1" customHeight="1"/>
    <row r="1447" ht="14.1" customHeight="1"/>
    <row r="1448" ht="14.1" customHeight="1"/>
    <row r="1449" ht="14.1" customHeight="1"/>
    <row r="1450" ht="14.1" customHeight="1"/>
    <row r="1451" ht="14.1" customHeight="1"/>
    <row r="1452" ht="14.1" customHeight="1"/>
    <row r="1453" ht="14.1" customHeight="1"/>
    <row r="1454" ht="14.1" customHeight="1"/>
    <row r="1455" ht="14.1" customHeight="1"/>
    <row r="1456" ht="14.1" customHeight="1"/>
    <row r="1457" ht="14.1" customHeight="1"/>
    <row r="1458" ht="14.1" customHeight="1"/>
    <row r="1459" ht="14.1" customHeight="1"/>
    <row r="1460" ht="14.1" customHeight="1"/>
    <row r="1461" ht="14.1" customHeight="1"/>
    <row r="1462" ht="14.1" customHeight="1"/>
    <row r="1463" ht="14.1" customHeight="1"/>
    <row r="1464" ht="14.1" customHeight="1"/>
    <row r="1465" ht="14.1" customHeight="1"/>
    <row r="1466" ht="14.1" customHeight="1"/>
    <row r="1467" ht="14.1" customHeight="1"/>
    <row r="1468" ht="14.1" customHeight="1"/>
    <row r="1469" ht="14.1" customHeight="1"/>
    <row r="1470" ht="14.1" customHeight="1"/>
    <row r="1471" ht="14.1" customHeight="1"/>
    <row r="1472" ht="14.1" customHeight="1"/>
    <row r="1473" ht="14.1" customHeight="1"/>
    <row r="1474" ht="14.1" customHeight="1"/>
    <row r="1475" ht="14.1" customHeight="1"/>
    <row r="1476" ht="14.1" customHeight="1"/>
    <row r="1477" ht="14.1" customHeight="1"/>
    <row r="1478" ht="14.1" customHeight="1"/>
    <row r="1479" ht="14.1" customHeight="1"/>
    <row r="1480" ht="14.1" customHeight="1"/>
    <row r="1481" ht="14.1" customHeight="1"/>
    <row r="1482" ht="14.1" customHeight="1"/>
    <row r="1483" ht="14.1" customHeight="1"/>
    <row r="1484" ht="14.1" customHeight="1"/>
    <row r="1485" ht="14.1" customHeight="1"/>
    <row r="1486" ht="14.1" customHeight="1"/>
    <row r="1487" ht="14.1" customHeight="1"/>
    <row r="1488" ht="14.1" customHeight="1"/>
    <row r="1489" ht="14.1" customHeight="1"/>
    <row r="1490" ht="14.1" customHeight="1"/>
    <row r="1491" ht="14.1" customHeight="1"/>
    <row r="1492" ht="14.1" customHeight="1"/>
    <row r="1493" ht="14.1" customHeight="1"/>
    <row r="1494" ht="14.1" customHeight="1"/>
    <row r="1495" ht="14.1" customHeight="1"/>
    <row r="1496" ht="14.1" customHeight="1"/>
    <row r="1497" ht="14.1" customHeight="1"/>
    <row r="1498" ht="14.1" customHeight="1"/>
    <row r="1499" ht="14.1" customHeight="1"/>
    <row r="1500" ht="14.1" customHeight="1"/>
    <row r="1501" ht="14.1" customHeight="1"/>
    <row r="1502" ht="14.1" customHeight="1"/>
    <row r="1503" ht="14.1" customHeight="1"/>
    <row r="1504" ht="14.1" customHeight="1"/>
    <row r="1505" ht="14.1" customHeight="1"/>
    <row r="1506" ht="14.1" customHeight="1"/>
    <row r="1507" ht="14.1" customHeight="1"/>
    <row r="1508" ht="14.1" customHeight="1"/>
    <row r="1509" ht="14.1" customHeight="1"/>
    <row r="1510" ht="14.1" customHeight="1"/>
    <row r="1511" ht="14.1" customHeight="1"/>
    <row r="1512" ht="14.1" customHeight="1"/>
    <row r="1513" ht="14.1" customHeight="1"/>
    <row r="1514" ht="14.1" customHeight="1"/>
    <row r="1515" ht="14.1" customHeight="1"/>
    <row r="1516" ht="14.1" customHeight="1"/>
    <row r="1517" ht="14.1" customHeight="1"/>
    <row r="1518" ht="14.1" customHeight="1"/>
    <row r="1519" ht="14.1" customHeight="1"/>
    <row r="1520" ht="14.1" customHeight="1"/>
    <row r="1521" ht="14.1" customHeight="1"/>
    <row r="1522" ht="14.1" customHeight="1"/>
    <row r="1523" ht="14.1" customHeight="1"/>
    <row r="1524" ht="14.1" customHeight="1"/>
    <row r="1525" ht="14.1" customHeight="1"/>
    <row r="1526" ht="14.1" customHeight="1"/>
    <row r="1527" ht="14.1" customHeight="1"/>
    <row r="1528" ht="14.1" customHeight="1"/>
    <row r="1529" ht="14.1" customHeight="1"/>
    <row r="1530" ht="14.1" customHeight="1"/>
    <row r="1531" ht="14.1" customHeight="1"/>
    <row r="1532" ht="14.1" customHeight="1"/>
    <row r="1533" ht="14.1" customHeight="1"/>
    <row r="1534" ht="14.1" customHeight="1"/>
    <row r="1535" ht="14.1" customHeight="1"/>
    <row r="1536" ht="14.1" customHeight="1"/>
    <row r="1537" ht="14.1" customHeight="1"/>
    <row r="1538" ht="14.1" customHeight="1"/>
    <row r="1539" ht="14.1" customHeight="1"/>
    <row r="1540" ht="14.1" customHeight="1"/>
    <row r="1541" ht="14.1" customHeight="1"/>
    <row r="1542" ht="14.1" customHeight="1"/>
    <row r="1543" ht="14.1" customHeight="1"/>
    <row r="1544" ht="14.1" customHeight="1"/>
    <row r="1545" ht="14.1" customHeight="1"/>
    <row r="1546" ht="14.1" customHeight="1"/>
    <row r="1547" ht="14.1" customHeight="1"/>
    <row r="1548" ht="14.1" customHeight="1"/>
    <row r="1549" ht="14.1" customHeight="1"/>
    <row r="1550" ht="14.1" customHeight="1"/>
    <row r="1551" ht="14.1" customHeight="1"/>
    <row r="1552" ht="14.1" customHeight="1"/>
    <row r="1553" ht="14.1" customHeight="1"/>
    <row r="1554" ht="14.1" customHeight="1"/>
    <row r="1555" ht="14.1" customHeight="1"/>
    <row r="1556" ht="14.1" customHeight="1"/>
    <row r="1557" ht="14.1" customHeight="1"/>
    <row r="1558" ht="14.1" customHeight="1"/>
    <row r="1559" ht="14.1" customHeight="1"/>
    <row r="1560" ht="14.1" customHeight="1"/>
    <row r="1561" ht="14.1" customHeight="1"/>
    <row r="1562" ht="14.1" customHeight="1"/>
    <row r="1563" ht="14.1" customHeight="1"/>
    <row r="1564" ht="14.1" customHeight="1"/>
    <row r="1565" ht="14.1" customHeight="1"/>
    <row r="1566" ht="14.1" customHeight="1"/>
    <row r="1567" ht="14.1" customHeight="1"/>
    <row r="1568" ht="14.1" customHeight="1"/>
    <row r="1569" ht="14.1" customHeight="1"/>
    <row r="1570" ht="14.1" customHeight="1"/>
    <row r="1571" ht="14.1" customHeight="1"/>
    <row r="1572" ht="14.1" customHeight="1"/>
    <row r="1573" ht="14.1" customHeight="1"/>
    <row r="1574" ht="14.1" customHeight="1"/>
    <row r="1575" ht="14.1" customHeight="1"/>
    <row r="1576" ht="14.1" customHeight="1"/>
    <row r="1577" ht="14.1" customHeight="1"/>
    <row r="1578" ht="14.1" customHeight="1"/>
    <row r="1579" ht="14.1" customHeight="1"/>
    <row r="1580" ht="14.1" customHeight="1"/>
    <row r="1581" ht="14.1" customHeight="1"/>
    <row r="1582" ht="14.1" customHeight="1"/>
    <row r="1583" ht="14.1" customHeight="1"/>
    <row r="1584" ht="14.1" customHeight="1"/>
    <row r="1585" ht="14.1" customHeight="1"/>
    <row r="1586" ht="14.1" customHeight="1"/>
    <row r="1587" ht="14.1" customHeight="1"/>
    <row r="1588" ht="14.1" customHeight="1"/>
    <row r="1589" ht="14.1" customHeight="1"/>
    <row r="1590" ht="14.1" customHeight="1"/>
    <row r="1591" ht="14.1" customHeight="1"/>
    <row r="1592" ht="14.1" customHeight="1"/>
    <row r="1593" ht="14.1" customHeight="1"/>
    <row r="1594" ht="14.1" customHeight="1"/>
    <row r="1595" ht="14.1" customHeight="1"/>
    <row r="1596" ht="14.1" customHeight="1"/>
    <row r="1597" ht="14.1" customHeight="1"/>
    <row r="1598" ht="14.1" customHeight="1"/>
    <row r="1599" ht="14.1" customHeight="1"/>
    <row r="1600" ht="14.1" customHeight="1"/>
    <row r="1601" ht="14.1" customHeight="1"/>
    <row r="1602" ht="14.1" customHeight="1"/>
    <row r="1603" ht="14.1" customHeight="1"/>
    <row r="1604" ht="14.1" customHeight="1"/>
    <row r="1605" ht="14.1" customHeight="1"/>
    <row r="1606" ht="14.1" customHeight="1"/>
    <row r="1607" ht="14.1" customHeight="1"/>
    <row r="1608" ht="14.1" customHeight="1"/>
    <row r="1609" ht="14.1" customHeight="1"/>
    <row r="1610" ht="14.1" customHeight="1"/>
    <row r="1611" ht="14.1" customHeight="1"/>
    <row r="1612" ht="14.1" customHeight="1"/>
    <row r="1613" ht="14.1" customHeight="1"/>
    <row r="1614" ht="14.1" customHeight="1"/>
    <row r="1615" ht="14.1" customHeight="1"/>
    <row r="1616" ht="14.1" customHeight="1"/>
    <row r="1617" ht="14.1" customHeight="1"/>
    <row r="1618" ht="14.1" customHeight="1"/>
    <row r="1619" ht="14.1" customHeight="1"/>
    <row r="1620" ht="14.1" customHeight="1"/>
    <row r="1621" ht="14.1" customHeight="1"/>
    <row r="1622" ht="14.1" customHeight="1"/>
    <row r="1623" ht="14.1" customHeight="1"/>
    <row r="1624" ht="14.1" customHeight="1"/>
    <row r="1625" ht="14.1" customHeight="1"/>
    <row r="1626" ht="14.1" customHeight="1"/>
    <row r="1627" ht="14.1" customHeight="1"/>
    <row r="1628" ht="14.1" customHeight="1"/>
    <row r="1629" ht="14.1" customHeight="1"/>
    <row r="1630" ht="14.1" customHeight="1"/>
    <row r="1631" ht="14.1" customHeight="1"/>
    <row r="1632" ht="14.1" customHeight="1"/>
    <row r="1633" ht="14.1" customHeight="1"/>
    <row r="1634" ht="14.1" customHeight="1"/>
    <row r="1635" ht="14.1" customHeight="1"/>
    <row r="1636" ht="14.1" customHeight="1"/>
    <row r="1637" ht="14.1" customHeight="1"/>
    <row r="1638" ht="14.1" customHeight="1"/>
    <row r="1639" ht="14.1" customHeight="1"/>
    <row r="1640" ht="14.1" customHeight="1"/>
    <row r="1641" ht="14.1" customHeight="1"/>
    <row r="1642" ht="14.1" customHeight="1"/>
    <row r="1643" ht="14.1" customHeight="1"/>
    <row r="1644" ht="14.1" customHeight="1"/>
    <row r="1645" ht="14.1" customHeight="1"/>
    <row r="1646" ht="14.1" customHeight="1"/>
    <row r="1647" ht="14.1" customHeight="1"/>
    <row r="1648" ht="14.1" customHeight="1"/>
    <row r="1649" ht="14.1" customHeight="1"/>
    <row r="1650" ht="14.1" customHeight="1"/>
    <row r="1651" ht="14.1" customHeight="1"/>
    <row r="1652" ht="14.1" customHeight="1"/>
    <row r="1653" ht="14.1" customHeight="1"/>
    <row r="1654" ht="14.1" customHeight="1"/>
    <row r="1655" ht="14.1" customHeight="1"/>
    <row r="1656" ht="14.1" customHeight="1"/>
    <row r="1657" ht="14.1" customHeight="1"/>
    <row r="1658" ht="14.1" customHeight="1"/>
    <row r="1659" ht="14.1" customHeight="1"/>
    <row r="1660" ht="14.1" customHeight="1"/>
    <row r="1661" ht="14.1" customHeight="1"/>
    <row r="1662" ht="14.1" customHeight="1"/>
    <row r="1663" ht="14.1" customHeight="1"/>
    <row r="1664" ht="14.1" customHeight="1"/>
    <row r="1665" ht="14.1" customHeight="1"/>
    <row r="1666" ht="14.1" customHeight="1"/>
    <row r="1667" ht="14.1" customHeight="1"/>
    <row r="1668" ht="14.1" customHeight="1"/>
    <row r="1669" ht="14.1" customHeight="1"/>
    <row r="1670" ht="14.1" customHeight="1"/>
    <row r="1671" ht="14.1" customHeight="1"/>
    <row r="1672" ht="14.1" customHeight="1"/>
    <row r="1673" ht="14.1" customHeight="1"/>
    <row r="1674" ht="14.1" customHeight="1"/>
    <row r="1675" ht="14.1" customHeight="1"/>
    <row r="1676" ht="14.1" customHeight="1"/>
    <row r="1677" ht="14.1" customHeight="1"/>
    <row r="1678" ht="14.1" customHeight="1"/>
    <row r="1679" ht="14.1" customHeight="1"/>
    <row r="1680" ht="14.1" customHeight="1"/>
    <row r="1681" ht="14.1" customHeight="1"/>
    <row r="1682" ht="14.1" customHeight="1"/>
    <row r="1683" ht="14.1" customHeight="1"/>
    <row r="1684" ht="14.1" customHeight="1"/>
    <row r="1685" ht="14.1" customHeight="1"/>
    <row r="1686" ht="14.1" customHeight="1"/>
    <row r="1687" ht="14.1" customHeight="1"/>
    <row r="1688" ht="14.1" customHeight="1"/>
    <row r="1689" ht="14.1" customHeight="1"/>
    <row r="1690" ht="14.1" customHeight="1"/>
    <row r="1691" ht="14.1" customHeight="1"/>
    <row r="1692" ht="14.1" customHeight="1"/>
    <row r="1693" ht="14.1" customHeight="1"/>
    <row r="1694" ht="14.1" customHeight="1"/>
    <row r="1695" ht="14.1" customHeight="1"/>
    <row r="1696" ht="14.1" customHeight="1"/>
    <row r="1697" ht="14.1" customHeight="1"/>
    <row r="1698" ht="14.1" customHeight="1"/>
    <row r="1699" ht="14.1" customHeight="1"/>
    <row r="1700" ht="14.1" customHeight="1"/>
    <row r="1701" ht="14.1" customHeight="1"/>
    <row r="1702" ht="14.1" customHeight="1"/>
    <row r="1703" ht="14.1" customHeight="1"/>
    <row r="1704" ht="14.1" customHeight="1"/>
    <row r="1705" ht="14.1" customHeight="1"/>
    <row r="1706" ht="14.1" customHeight="1"/>
    <row r="1707" ht="14.1" customHeight="1"/>
    <row r="1708" ht="14.1" customHeight="1"/>
    <row r="1709" ht="14.1" customHeight="1"/>
    <row r="1710" ht="14.1" customHeight="1"/>
    <row r="1711" ht="14.1" customHeight="1"/>
    <row r="1712" ht="14.1" customHeight="1"/>
    <row r="1713" ht="14.1" customHeight="1"/>
    <row r="1714" ht="14.1" customHeight="1"/>
    <row r="1715" ht="14.1" customHeight="1"/>
    <row r="1716" ht="14.1" customHeight="1"/>
    <row r="1717" ht="14.1" customHeight="1"/>
    <row r="1718" ht="14.1" customHeight="1"/>
    <row r="1719" ht="14.1" customHeight="1"/>
    <row r="1720" ht="14.1" customHeight="1"/>
    <row r="1721" ht="14.1" customHeight="1"/>
    <row r="1722" ht="14.1" customHeight="1"/>
    <row r="1723" ht="14.1" customHeight="1"/>
    <row r="1724" ht="14.1" customHeight="1"/>
    <row r="1725" ht="14.1" customHeight="1"/>
    <row r="1726" ht="14.1" customHeight="1"/>
    <row r="1727" ht="14.1" customHeight="1"/>
    <row r="1728" ht="14.1" customHeight="1"/>
    <row r="1729" ht="14.1" customHeight="1"/>
    <row r="1730" ht="14.1" customHeight="1"/>
    <row r="1731" ht="14.1" customHeight="1"/>
    <row r="1732" ht="14.1" customHeight="1"/>
    <row r="1733" ht="14.1" customHeight="1"/>
    <row r="1734" ht="14.1" customHeight="1"/>
    <row r="1735" ht="14.1" customHeight="1"/>
    <row r="1736" ht="14.1" customHeight="1"/>
    <row r="1737" ht="14.1" customHeight="1"/>
    <row r="1738" ht="14.1" customHeight="1"/>
    <row r="1739" ht="14.1" customHeight="1"/>
    <row r="1740" ht="14.1" customHeight="1"/>
    <row r="1741" ht="14.1" customHeight="1"/>
    <row r="1742" ht="14.1" customHeight="1"/>
    <row r="1743" ht="14.1" customHeight="1"/>
    <row r="1744" ht="14.1" customHeight="1"/>
    <row r="1745" ht="14.1" customHeight="1"/>
    <row r="1746" ht="14.1" customHeight="1"/>
    <row r="1747" ht="14.1" customHeight="1"/>
    <row r="1748" ht="14.1" customHeight="1"/>
    <row r="1749" ht="14.1" customHeight="1"/>
    <row r="1750" ht="14.1" customHeight="1"/>
    <row r="1751" ht="14.1" customHeight="1"/>
    <row r="1752" ht="14.1" customHeight="1"/>
    <row r="1753" ht="14.1" customHeight="1"/>
    <row r="1754" ht="14.1" customHeight="1"/>
    <row r="1755" ht="14.1" customHeight="1"/>
    <row r="1756" ht="14.1" customHeight="1"/>
    <row r="1757" ht="14.1" customHeight="1"/>
    <row r="1758" ht="14.1" customHeight="1"/>
    <row r="1759" ht="14.1" customHeight="1"/>
    <row r="1760" ht="14.1" customHeight="1"/>
    <row r="1761" ht="14.1" customHeight="1"/>
    <row r="1762" ht="14.1" customHeight="1"/>
    <row r="1763" ht="14.1" customHeight="1"/>
    <row r="1764" ht="14.1" customHeight="1"/>
    <row r="1765" ht="14.1" customHeight="1"/>
    <row r="1766" ht="14.1" customHeight="1"/>
    <row r="1767" ht="14.1" customHeight="1"/>
    <row r="1768" ht="14.1" customHeight="1"/>
    <row r="1769" ht="14.1" customHeight="1"/>
    <row r="1770" ht="14.1" customHeight="1"/>
    <row r="1771" ht="14.1" customHeight="1"/>
    <row r="1772" ht="14.1" customHeight="1"/>
    <row r="1773" ht="14.1" customHeight="1"/>
    <row r="1774" ht="14.1" customHeight="1"/>
    <row r="1775" ht="14.1" customHeight="1"/>
    <row r="1776" ht="14.1" customHeight="1"/>
    <row r="1777" ht="14.1" customHeight="1"/>
    <row r="1778" ht="14.1" customHeight="1"/>
    <row r="1779" ht="14.1" customHeight="1"/>
    <row r="1780" ht="14.1" customHeight="1"/>
    <row r="1781" ht="14.1" customHeight="1"/>
    <row r="1782" ht="14.1" customHeight="1"/>
    <row r="1783" ht="14.1" customHeight="1"/>
    <row r="1784" ht="14.1" customHeight="1"/>
    <row r="1785" ht="14.1" customHeight="1"/>
    <row r="1786" ht="14.1" customHeight="1"/>
    <row r="1787" ht="14.1" customHeight="1"/>
    <row r="1788" ht="14.1" customHeight="1"/>
    <row r="1789" ht="14.1" customHeight="1"/>
    <row r="1790" ht="14.1" customHeight="1"/>
    <row r="1791" ht="14.1" customHeight="1"/>
    <row r="1792" ht="14.1" customHeight="1"/>
    <row r="1793" ht="14.1" customHeight="1"/>
    <row r="1794" ht="14.1" customHeight="1"/>
    <row r="1795" ht="14.1" customHeight="1"/>
    <row r="1796" ht="14.1" customHeight="1"/>
    <row r="1797" ht="14.1" customHeight="1"/>
    <row r="1798" ht="14.1" customHeight="1"/>
    <row r="1799" ht="14.1" customHeight="1"/>
    <row r="1800" ht="14.1" customHeight="1"/>
    <row r="1801" ht="14.1" customHeight="1"/>
    <row r="1802" ht="14.1" customHeight="1"/>
    <row r="1803" ht="14.1" customHeight="1"/>
    <row r="1804" ht="14.1" customHeight="1"/>
    <row r="1805" ht="14.1" customHeight="1"/>
    <row r="1806" ht="14.1" customHeight="1"/>
    <row r="1807" ht="14.1" customHeight="1"/>
    <row r="1808" ht="14.1" customHeight="1"/>
    <row r="1809" ht="14.1" customHeight="1"/>
    <row r="1810" ht="14.1" customHeight="1"/>
    <row r="1811" ht="14.1" customHeight="1"/>
    <row r="1812" ht="14.1" customHeight="1"/>
    <row r="1813" ht="14.1" customHeight="1"/>
    <row r="1814" ht="14.1" customHeight="1"/>
    <row r="1815" ht="14.1" customHeight="1"/>
    <row r="1816" ht="14.1" customHeight="1"/>
    <row r="1817" ht="14.1" customHeight="1"/>
    <row r="1818" ht="14.1" customHeight="1"/>
    <row r="1819" ht="14.1" customHeight="1"/>
    <row r="1820" ht="14.1" customHeight="1"/>
    <row r="1821" ht="14.1" customHeight="1"/>
    <row r="1822" ht="14.1" customHeight="1"/>
    <row r="1823" ht="14.1" customHeight="1"/>
    <row r="1824" ht="14.1" customHeight="1"/>
    <row r="1825" ht="14.1" customHeight="1"/>
    <row r="1826" ht="14.1" customHeight="1"/>
    <row r="1827" ht="14.1" customHeight="1"/>
    <row r="1828" ht="14.1" customHeight="1"/>
    <row r="1829" ht="14.1" customHeight="1"/>
    <row r="1830" ht="14.1" customHeight="1"/>
    <row r="1831" ht="14.1" customHeight="1"/>
    <row r="1832" ht="14.1" customHeight="1"/>
    <row r="1833" ht="14.1" customHeight="1"/>
    <row r="1834" ht="14.1" customHeight="1"/>
    <row r="1835" ht="14.1" customHeight="1"/>
    <row r="1836" ht="14.1" customHeight="1"/>
    <row r="1837" ht="14.1" customHeight="1"/>
    <row r="1838" ht="14.1" customHeight="1"/>
    <row r="1839" ht="14.1" customHeight="1"/>
    <row r="1840" ht="14.1" customHeight="1"/>
    <row r="1841" ht="14.1" customHeight="1"/>
    <row r="1842" ht="14.1" customHeight="1"/>
    <row r="1843" ht="14.1" customHeight="1"/>
    <row r="1844" ht="14.1" customHeight="1"/>
    <row r="1845" ht="14.1" customHeight="1"/>
    <row r="1846" ht="14.1" customHeight="1"/>
    <row r="1847" ht="14.1" customHeight="1"/>
    <row r="1848" ht="14.1" customHeight="1"/>
    <row r="1849" ht="14.1" customHeight="1"/>
    <row r="1850" ht="14.1" customHeight="1"/>
    <row r="1851" ht="14.1" customHeight="1"/>
    <row r="1852" ht="14.1" customHeight="1"/>
    <row r="1853" ht="14.1" customHeight="1"/>
    <row r="1854" ht="14.1" customHeight="1"/>
    <row r="1855" ht="14.1" customHeight="1"/>
    <row r="1856" ht="14.1" customHeight="1"/>
    <row r="1857" ht="14.1" customHeight="1"/>
    <row r="1858" ht="14.1" customHeight="1"/>
    <row r="1859" ht="14.1" customHeight="1"/>
    <row r="1860" ht="14.1" customHeight="1"/>
    <row r="1861" ht="14.1" customHeight="1"/>
    <row r="1862" ht="14.1" customHeight="1"/>
    <row r="1863" ht="14.1" customHeight="1"/>
    <row r="1864" ht="14.1" customHeight="1"/>
    <row r="1865" ht="14.1" customHeight="1"/>
    <row r="1866" ht="14.1" customHeight="1"/>
    <row r="1867" ht="14.1" customHeight="1"/>
    <row r="1868" ht="14.1" customHeight="1"/>
    <row r="1869" ht="14.1" customHeight="1"/>
    <row r="1870" ht="14.1" customHeight="1"/>
    <row r="1871" ht="14.1" customHeight="1"/>
    <row r="1872" ht="14.1" customHeight="1"/>
    <row r="1873" ht="14.1" customHeight="1"/>
    <row r="1874" ht="14.1" customHeight="1"/>
    <row r="1875" ht="14.1" customHeight="1"/>
    <row r="1876" ht="14.1" customHeight="1"/>
    <row r="1877" ht="14.1" customHeight="1"/>
    <row r="1878" ht="14.1" customHeight="1"/>
    <row r="1879" ht="14.1" customHeight="1"/>
    <row r="1880" ht="14.1" customHeight="1"/>
    <row r="1881" ht="14.1" customHeight="1"/>
    <row r="1882" ht="14.1" customHeight="1"/>
    <row r="1883" ht="14.1" customHeight="1"/>
    <row r="1884" ht="14.1" customHeight="1"/>
    <row r="1885" ht="14.1" customHeight="1"/>
    <row r="1886" ht="14.1" customHeight="1"/>
    <row r="1887" ht="14.1" customHeight="1"/>
    <row r="1888" ht="14.1" customHeight="1"/>
    <row r="1889" ht="14.1" customHeight="1"/>
    <row r="1890" ht="14.1" customHeight="1"/>
    <row r="1891" ht="14.1" customHeight="1"/>
    <row r="1892" ht="14.1" customHeight="1"/>
    <row r="1893" ht="14.1" customHeight="1"/>
    <row r="1894" ht="14.1" customHeight="1"/>
    <row r="1895" ht="14.1" customHeight="1"/>
    <row r="1896" ht="14.1" customHeight="1"/>
    <row r="1897" ht="14.1" customHeight="1"/>
    <row r="1898" ht="14.1" customHeight="1"/>
    <row r="1899" ht="14.1" customHeight="1"/>
    <row r="1900" ht="14.1" customHeight="1"/>
    <row r="1901" ht="14.1" customHeight="1"/>
    <row r="1902" ht="14.1" customHeight="1"/>
    <row r="1903" ht="14.1" customHeight="1"/>
    <row r="1904" ht="14.1" customHeight="1"/>
    <row r="1905" ht="14.1" customHeight="1"/>
    <row r="1906" ht="14.1" customHeight="1"/>
    <row r="1907" ht="14.1" customHeight="1"/>
    <row r="1908" ht="14.1" customHeight="1"/>
    <row r="1909" ht="14.1" customHeight="1"/>
    <row r="1910" ht="14.1" customHeight="1"/>
    <row r="1911" ht="14.1" customHeight="1"/>
    <row r="1912" ht="14.1" customHeight="1"/>
    <row r="1913" ht="14.1" customHeight="1"/>
    <row r="1914" ht="14.1" customHeight="1"/>
    <row r="1915" ht="14.1" customHeight="1"/>
    <row r="1916" ht="14.1" customHeight="1"/>
    <row r="1917" ht="14.1" customHeight="1"/>
    <row r="1918" ht="14.1" customHeight="1"/>
    <row r="1919" ht="14.1" customHeight="1"/>
    <row r="1920" ht="14.1" customHeight="1"/>
    <row r="1921" ht="14.1" customHeight="1"/>
    <row r="1922" ht="14.1" customHeight="1"/>
    <row r="1923" ht="14.1" customHeight="1"/>
    <row r="1924" ht="14.1" customHeight="1"/>
    <row r="1925" ht="14.1" customHeight="1"/>
    <row r="1926" ht="14.1" customHeight="1"/>
    <row r="1927" ht="14.1" customHeight="1"/>
    <row r="1928" ht="14.1" customHeight="1"/>
    <row r="1929" ht="14.1" customHeight="1"/>
    <row r="1930" ht="14.1" customHeight="1"/>
    <row r="1931" ht="14.1" customHeight="1"/>
    <row r="1932" ht="14.1" customHeight="1"/>
    <row r="1933" ht="14.1" customHeight="1"/>
    <row r="1934" ht="14.1" customHeight="1"/>
    <row r="1935" ht="14.1" customHeight="1"/>
    <row r="1936" ht="14.1" customHeight="1"/>
    <row r="1937" ht="14.1" customHeight="1"/>
    <row r="1938" ht="14.1" customHeight="1"/>
    <row r="1939" ht="14.1" customHeight="1"/>
    <row r="1940" ht="14.1" customHeight="1"/>
    <row r="1941" ht="14.1" customHeight="1"/>
    <row r="1942" ht="14.1" customHeight="1"/>
    <row r="1943" ht="14.1" customHeight="1"/>
    <row r="1944" ht="14.1" customHeight="1"/>
    <row r="1945" ht="14.1" customHeight="1"/>
    <row r="1946" ht="14.1" customHeight="1"/>
    <row r="1947" ht="14.1" customHeight="1"/>
    <row r="1948" ht="14.1" customHeight="1"/>
    <row r="1949" ht="14.1" customHeight="1"/>
    <row r="1950" ht="14.1" customHeight="1"/>
    <row r="1951" ht="14.1" customHeight="1"/>
    <row r="1952" ht="14.1" customHeight="1"/>
    <row r="1953" ht="14.1" customHeight="1"/>
    <row r="1954" ht="14.1" customHeight="1"/>
    <row r="1955" ht="14.1" customHeight="1"/>
    <row r="1956" ht="14.1" customHeight="1"/>
    <row r="1957" ht="14.1" customHeight="1"/>
    <row r="1958" ht="14.1" customHeight="1"/>
    <row r="1959" ht="14.1" customHeight="1"/>
    <row r="1960" ht="14.1" customHeight="1"/>
    <row r="1961" ht="14.1" customHeight="1"/>
    <row r="1962" ht="14.1" customHeight="1"/>
    <row r="1963" ht="14.1" customHeight="1"/>
    <row r="1964" ht="14.1" customHeight="1"/>
    <row r="1965" ht="14.1" customHeight="1"/>
    <row r="1966" ht="14.1" customHeight="1"/>
    <row r="1967" ht="14.1" customHeight="1"/>
    <row r="1968" ht="14.1" customHeight="1"/>
    <row r="1969" ht="14.1" customHeight="1"/>
    <row r="1970" ht="14.1" customHeight="1"/>
    <row r="1971" ht="14.1" customHeight="1"/>
    <row r="1972" ht="14.1" customHeight="1"/>
    <row r="1973" ht="14.1" customHeight="1"/>
    <row r="1974" ht="14.1" customHeight="1"/>
    <row r="1975" ht="14.1" customHeight="1"/>
    <row r="1976" ht="14.1" customHeight="1"/>
    <row r="1977" ht="14.1" customHeight="1"/>
    <row r="1978" ht="14.1" customHeight="1"/>
    <row r="1979" ht="14.1" customHeight="1"/>
    <row r="1980" ht="14.1" customHeight="1"/>
    <row r="1981" ht="14.1" customHeight="1"/>
    <row r="1982" ht="14.1" customHeight="1"/>
    <row r="1983" ht="14.1" customHeight="1"/>
    <row r="1984" ht="14.1" customHeight="1"/>
    <row r="1985" ht="14.1" customHeight="1"/>
    <row r="1986" ht="14.1" customHeight="1"/>
    <row r="1987" ht="14.1" customHeight="1"/>
    <row r="1988" ht="14.1" customHeight="1"/>
    <row r="1989" ht="14.1" customHeight="1"/>
    <row r="1990" ht="14.1" customHeight="1"/>
    <row r="1991" ht="14.1" customHeight="1"/>
    <row r="1992" ht="14.1" customHeight="1"/>
    <row r="1993" ht="14.1" customHeight="1"/>
    <row r="1994" ht="14.1" customHeight="1"/>
    <row r="1995" ht="14.1" customHeight="1"/>
    <row r="1996" ht="14.1" customHeight="1"/>
    <row r="1997" ht="14.1" customHeight="1"/>
    <row r="1998" ht="14.1" customHeight="1"/>
    <row r="1999" ht="14.1" customHeight="1"/>
    <row r="2000" ht="14.1" customHeight="1"/>
    <row r="2001" ht="14.1" customHeight="1"/>
    <row r="2002" ht="14.1" customHeight="1"/>
    <row r="2003" ht="14.1" customHeight="1"/>
    <row r="2004" ht="14.1" customHeight="1"/>
    <row r="2005" ht="14.1" customHeight="1"/>
    <row r="2006" ht="14.1" customHeight="1"/>
    <row r="2007" ht="14.1" customHeight="1"/>
    <row r="2008" ht="14.1" customHeight="1"/>
    <row r="2009" ht="14.1" customHeight="1"/>
    <row r="2010" ht="14.1" customHeight="1"/>
    <row r="2011" ht="14.1" customHeight="1"/>
    <row r="2012" ht="14.1" customHeight="1"/>
    <row r="2013" ht="14.1" customHeight="1"/>
    <row r="2014" ht="14.1" customHeight="1"/>
    <row r="2015" ht="14.1" customHeight="1"/>
    <row r="2016" ht="14.1" customHeight="1"/>
    <row r="2017" ht="14.1" customHeight="1"/>
    <row r="2018" ht="14.1" customHeight="1"/>
    <row r="2019" ht="14.1" customHeight="1"/>
    <row r="2020" ht="14.1" customHeight="1"/>
    <row r="2021" ht="14.1" customHeight="1"/>
    <row r="2022" ht="14.1" customHeight="1"/>
    <row r="2023" ht="14.1" customHeight="1"/>
    <row r="2024" ht="14.1" customHeight="1"/>
    <row r="2025" ht="14.1" customHeight="1"/>
    <row r="2026" ht="14.1" customHeight="1"/>
    <row r="2027" ht="14.1" customHeight="1"/>
    <row r="2028" ht="14.1" customHeight="1"/>
    <row r="2029" ht="14.1" customHeight="1"/>
    <row r="2030" ht="14.1" customHeight="1"/>
    <row r="2031" ht="14.1" customHeight="1"/>
    <row r="2032" ht="14.1" customHeight="1"/>
    <row r="2033" ht="14.1" customHeight="1"/>
    <row r="2034" ht="14.1" customHeight="1"/>
    <row r="2035" ht="14.1" customHeight="1"/>
    <row r="2036" ht="14.1" customHeight="1"/>
    <row r="2037" ht="14.1" customHeight="1"/>
    <row r="2038" ht="14.1" customHeight="1"/>
    <row r="2039" ht="14.1" customHeight="1"/>
    <row r="2040" ht="14.1" customHeight="1"/>
    <row r="2041" ht="14.1" customHeight="1"/>
    <row r="2042" ht="14.1" customHeight="1"/>
    <row r="2043" ht="14.1" customHeight="1"/>
    <row r="2044" ht="14.1" customHeight="1"/>
    <row r="2045" ht="14.1" customHeight="1"/>
    <row r="2046" ht="14.1" customHeight="1"/>
    <row r="2047" ht="14.1" customHeight="1"/>
    <row r="2048" ht="14.1" customHeight="1"/>
    <row r="2049" ht="14.1" customHeight="1"/>
    <row r="2050" ht="14.1" customHeight="1"/>
    <row r="2051" ht="14.1" customHeight="1"/>
    <row r="2052" ht="14.1" customHeight="1"/>
    <row r="2053" ht="14.1" customHeight="1"/>
    <row r="2054" ht="14.1" customHeight="1"/>
    <row r="2055" ht="14.1" customHeight="1"/>
    <row r="2056" ht="14.1" customHeight="1"/>
    <row r="2057" ht="14.1" customHeight="1"/>
    <row r="2058" ht="14.1" customHeight="1"/>
    <row r="2059" ht="14.1" customHeight="1"/>
    <row r="2060" ht="14.1" customHeight="1"/>
    <row r="2061" ht="14.1" customHeight="1"/>
    <row r="2062" ht="14.1" customHeight="1"/>
    <row r="2063" ht="14.1" customHeight="1"/>
    <row r="2064" ht="14.1" customHeight="1"/>
    <row r="2065" ht="14.1" customHeight="1"/>
    <row r="2066" ht="14.1" customHeight="1"/>
    <row r="2067" ht="14.1" customHeight="1"/>
    <row r="2068" ht="14.1" customHeight="1"/>
    <row r="2069" ht="14.1" customHeight="1"/>
    <row r="2070" ht="14.1" customHeight="1"/>
    <row r="2071" ht="14.1" customHeight="1"/>
    <row r="2072" ht="14.1" customHeight="1"/>
    <row r="2073" ht="14.1" customHeight="1"/>
    <row r="2074" ht="14.1" customHeight="1"/>
    <row r="2075" ht="14.1" customHeight="1"/>
    <row r="2076" ht="14.1" customHeight="1"/>
    <row r="2077" ht="14.1" customHeight="1"/>
    <row r="2078" ht="14.1" customHeight="1"/>
    <row r="2079" ht="14.1" customHeight="1"/>
    <row r="2080" ht="14.1" customHeight="1"/>
    <row r="2081" ht="14.1" customHeight="1"/>
    <row r="2082" ht="14.1" customHeight="1"/>
    <row r="2083" ht="14.1" customHeight="1"/>
    <row r="2084" ht="14.1" customHeight="1"/>
    <row r="2085" ht="14.1" customHeight="1"/>
    <row r="2086" ht="14.1" customHeight="1"/>
    <row r="2087" ht="14.1" customHeight="1"/>
    <row r="2088" ht="14.1" customHeight="1"/>
    <row r="2089" ht="14.1" customHeight="1"/>
    <row r="2090" ht="14.1" customHeight="1"/>
    <row r="2091" ht="14.1" customHeight="1"/>
    <row r="2092" ht="14.1" customHeight="1"/>
    <row r="2093" ht="14.1" customHeight="1"/>
    <row r="2094" ht="14.1" customHeight="1"/>
    <row r="2095" ht="14.1" customHeight="1"/>
    <row r="2096" ht="14.1" customHeight="1"/>
    <row r="2097" ht="14.1" customHeight="1"/>
    <row r="2098" ht="14.1" customHeight="1"/>
    <row r="2099" ht="14.1" customHeight="1"/>
    <row r="2100" ht="14.1" customHeight="1"/>
    <row r="2101" ht="14.1" customHeight="1"/>
    <row r="2102" ht="14.1" customHeight="1"/>
    <row r="2103" ht="14.1" customHeight="1"/>
    <row r="2104" ht="14.1" customHeight="1"/>
    <row r="2105" ht="14.1" customHeight="1"/>
    <row r="2106" ht="14.1" customHeight="1"/>
    <row r="2107" ht="14.1" customHeight="1"/>
    <row r="2108" ht="14.1" customHeight="1"/>
    <row r="2109" ht="14.1" customHeight="1"/>
    <row r="2110" ht="14.1" customHeight="1"/>
    <row r="2111" ht="14.1" customHeight="1"/>
    <row r="2112" ht="14.1" customHeight="1"/>
    <row r="2113" ht="14.1" customHeight="1"/>
    <row r="2114" ht="14.1" customHeight="1"/>
    <row r="2115" ht="14.1" customHeight="1"/>
    <row r="2116" ht="14.1" customHeight="1"/>
    <row r="2117" ht="14.1" customHeight="1"/>
    <row r="2118" ht="14.1" customHeight="1"/>
    <row r="2119" ht="14.1" customHeight="1"/>
    <row r="2120" ht="14.1" customHeight="1"/>
    <row r="2121" ht="14.1" customHeight="1"/>
    <row r="2122" ht="14.1" customHeight="1"/>
    <row r="2123" ht="14.1" customHeight="1"/>
    <row r="2124" ht="14.1" customHeight="1"/>
    <row r="2125" ht="14.1" customHeight="1"/>
    <row r="2126" ht="14.1" customHeight="1"/>
    <row r="2127" ht="14.1" customHeight="1"/>
    <row r="2128" ht="14.1" customHeight="1"/>
    <row r="2129" ht="14.1" customHeight="1"/>
    <row r="2130" ht="14.1" customHeight="1"/>
    <row r="2131" ht="14.1" customHeight="1"/>
    <row r="2132" ht="14.1" customHeight="1"/>
    <row r="2133" ht="14.1" customHeight="1"/>
    <row r="2134" ht="14.1" customHeight="1"/>
    <row r="2135" ht="14.1" customHeight="1"/>
    <row r="2136" ht="14.1" customHeight="1"/>
    <row r="2137" ht="14.1" customHeight="1"/>
    <row r="2138" ht="14.1" customHeight="1"/>
    <row r="2139" ht="14.1" customHeight="1"/>
    <row r="2140" ht="14.1" customHeight="1"/>
    <row r="2141" ht="14.1" customHeight="1"/>
    <row r="2142" ht="14.1" customHeight="1"/>
    <row r="2143" ht="14.1" customHeight="1"/>
    <row r="2144" ht="14.1" customHeight="1"/>
    <row r="2145" ht="14.1" customHeight="1"/>
    <row r="2146" ht="14.1" customHeight="1"/>
    <row r="2147" ht="14.1" customHeight="1"/>
    <row r="2148" ht="14.1" customHeight="1"/>
    <row r="2149" ht="14.1" customHeight="1"/>
    <row r="2150" ht="14.1" customHeight="1"/>
    <row r="2151" ht="14.1" customHeight="1"/>
    <row r="2152" ht="14.1" customHeight="1"/>
    <row r="2153" ht="14.1" customHeight="1"/>
    <row r="2154" ht="14.1" customHeight="1"/>
    <row r="2155" ht="14.1" customHeight="1"/>
    <row r="2156" ht="14.1" customHeight="1"/>
    <row r="2157" ht="14.1" customHeight="1"/>
    <row r="2158" ht="14.1" customHeight="1"/>
    <row r="2159" ht="14.1" customHeight="1"/>
    <row r="2160" ht="14.1" customHeight="1"/>
    <row r="2161" ht="14.1" customHeight="1"/>
    <row r="2162" ht="14.1" customHeight="1"/>
    <row r="2163" ht="14.1" customHeight="1"/>
    <row r="2164" ht="14.1" customHeight="1"/>
    <row r="2165" ht="14.1" customHeight="1"/>
    <row r="2166" ht="14.1" customHeight="1"/>
    <row r="2167" ht="14.1" customHeight="1"/>
    <row r="2168" ht="14.1" customHeight="1"/>
    <row r="2169" ht="14.1" customHeight="1"/>
    <row r="2170" ht="14.1" customHeight="1"/>
    <row r="2171" ht="14.1" customHeight="1"/>
    <row r="2172" ht="14.1" customHeight="1"/>
    <row r="2173" ht="14.1" customHeight="1"/>
    <row r="2174" ht="14.1" customHeight="1"/>
    <row r="2175" ht="14.1" customHeight="1"/>
    <row r="2176" ht="14.1" customHeight="1"/>
    <row r="2177" ht="14.1" customHeight="1"/>
    <row r="2178" ht="14.1" customHeight="1"/>
    <row r="2179" ht="14.1" customHeight="1"/>
    <row r="2180" ht="14.1" customHeight="1"/>
    <row r="2181" ht="14.1" customHeight="1"/>
    <row r="2182" ht="14.1" customHeight="1"/>
    <row r="2183" ht="14.1" customHeight="1"/>
    <row r="2184" ht="14.1" customHeight="1"/>
    <row r="2185" ht="14.1" customHeight="1"/>
    <row r="2186" ht="14.1" customHeight="1"/>
    <row r="2187" ht="14.1" customHeight="1"/>
    <row r="2188" ht="14.1" customHeight="1"/>
    <row r="2189" ht="14.1" customHeight="1"/>
    <row r="2190" ht="14.1" customHeight="1"/>
    <row r="2191" ht="14.1" customHeight="1"/>
    <row r="2192" ht="14.1" customHeight="1"/>
    <row r="2193" ht="14.1" customHeight="1"/>
    <row r="2194" ht="14.1" customHeight="1"/>
    <row r="2195" ht="14.1" customHeight="1"/>
    <row r="2196" ht="14.1" customHeight="1"/>
    <row r="2197" ht="14.1" customHeight="1"/>
    <row r="2198" ht="14.1" customHeight="1"/>
    <row r="2199" ht="14.1" customHeight="1"/>
    <row r="2200" ht="14.1" customHeight="1"/>
    <row r="2201" ht="14.1" customHeight="1"/>
    <row r="2202" ht="14.1" customHeight="1"/>
    <row r="2203" ht="14.1" customHeight="1"/>
    <row r="2204" ht="14.1" customHeight="1"/>
    <row r="2205" ht="14.1" customHeight="1"/>
    <row r="2206" ht="14.1" customHeight="1"/>
    <row r="2207" ht="14.1" customHeight="1"/>
    <row r="2208" ht="14.1" customHeight="1"/>
    <row r="2209" ht="14.1" customHeight="1"/>
    <row r="2210" ht="14.1" customHeight="1"/>
    <row r="2211" ht="14.1" customHeight="1"/>
    <row r="2212" ht="14.1" customHeight="1"/>
    <row r="2213" ht="14.1" customHeight="1"/>
    <row r="2214" ht="14.1" customHeight="1"/>
    <row r="2215" ht="14.1" customHeight="1"/>
    <row r="2216" ht="14.1" customHeight="1"/>
    <row r="2217" ht="14.1" customHeight="1"/>
    <row r="2218" ht="14.1" customHeight="1"/>
    <row r="2219" ht="14.1" customHeight="1"/>
    <row r="2220" ht="14.1" customHeight="1"/>
    <row r="2221" ht="14.1" customHeight="1"/>
    <row r="2222" ht="14.1" customHeight="1"/>
    <row r="2223" ht="14.1" customHeight="1"/>
    <row r="2224" ht="14.1" customHeight="1"/>
    <row r="2225" ht="14.1" customHeight="1"/>
    <row r="2226" ht="14.1" customHeight="1"/>
    <row r="2227" ht="14.1" customHeight="1"/>
    <row r="2228" ht="14.1" customHeight="1"/>
    <row r="2229" ht="14.1" customHeight="1"/>
    <row r="2230" ht="14.1" customHeight="1"/>
    <row r="2231" ht="14.1" customHeight="1"/>
    <row r="2232" ht="14.1" customHeight="1"/>
    <row r="2233" ht="14.1" customHeight="1"/>
    <row r="2234" ht="14.1" customHeight="1"/>
    <row r="2235" ht="14.1" customHeight="1"/>
    <row r="2236" ht="14.1" customHeight="1"/>
    <row r="2237" ht="14.1" customHeight="1"/>
    <row r="2238" ht="14.1" customHeight="1"/>
    <row r="2239" ht="14.1" customHeight="1"/>
    <row r="2240" ht="14.1" customHeight="1"/>
    <row r="2241" ht="14.1" customHeight="1"/>
    <row r="2242" ht="14.1" customHeight="1"/>
    <row r="2243" ht="14.1" customHeight="1"/>
    <row r="2244" ht="14.1" customHeight="1"/>
    <row r="2245" ht="14.1" customHeight="1"/>
    <row r="2246" ht="14.1" customHeight="1"/>
    <row r="2247" ht="14.1" customHeight="1"/>
    <row r="2248" ht="14.1" customHeight="1"/>
    <row r="2249" ht="14.1" customHeight="1"/>
    <row r="2250" ht="14.1" customHeight="1"/>
    <row r="2251" ht="14.1" customHeight="1"/>
    <row r="2252" ht="14.1" customHeight="1"/>
    <row r="2253" ht="14.1" customHeight="1"/>
    <row r="2254" ht="14.1" customHeight="1"/>
    <row r="2255" ht="14.1" customHeight="1"/>
    <row r="2256" ht="14.1" customHeight="1"/>
    <row r="2257" ht="14.1" customHeight="1"/>
    <row r="2258" ht="14.1" customHeight="1"/>
    <row r="2259" ht="14.1" customHeight="1"/>
    <row r="2260" ht="14.1" customHeight="1"/>
    <row r="2261" ht="14.1" customHeight="1"/>
    <row r="2262" ht="14.1" customHeight="1"/>
    <row r="2263" ht="14.1" customHeight="1"/>
    <row r="2264" ht="14.1" customHeight="1"/>
    <row r="2265" ht="14.1" customHeight="1"/>
    <row r="2266" ht="14.1" customHeight="1"/>
    <row r="2267" ht="14.1" customHeight="1"/>
    <row r="2268" ht="14.1" customHeight="1"/>
    <row r="2269" ht="14.1" customHeight="1"/>
    <row r="2270" ht="14.1" customHeight="1"/>
    <row r="2271" ht="14.1" customHeight="1"/>
    <row r="2272" ht="14.1" customHeight="1"/>
    <row r="2273" ht="14.1" customHeight="1"/>
    <row r="2274" ht="14.1" customHeight="1"/>
    <row r="2275" ht="14.1" customHeight="1"/>
    <row r="2276" ht="14.1" customHeight="1"/>
    <row r="2277" ht="14.1" customHeight="1"/>
    <row r="2278" ht="14.1" customHeight="1"/>
    <row r="2279" ht="14.1" customHeight="1"/>
    <row r="2280" ht="14.1" customHeight="1"/>
    <row r="2281" ht="14.1" customHeight="1"/>
    <row r="2282" ht="14.1" customHeight="1"/>
    <row r="2283" ht="14.1" customHeight="1"/>
    <row r="2284" ht="14.1" customHeight="1"/>
    <row r="2285" ht="14.1" customHeight="1"/>
    <row r="2286" ht="14.1" customHeight="1"/>
    <row r="2287" ht="14.1" customHeight="1"/>
    <row r="2288" ht="14.1" customHeight="1"/>
    <row r="2289" ht="14.1" customHeight="1"/>
    <row r="2290" ht="14.1" customHeight="1"/>
    <row r="2291" ht="14.1" customHeight="1"/>
    <row r="2292" ht="14.1" customHeight="1"/>
    <row r="2293" ht="14.1" customHeight="1"/>
    <row r="2294" ht="14.1" customHeight="1"/>
    <row r="2295" ht="14.1" customHeight="1"/>
    <row r="2296" ht="14.1" customHeight="1"/>
    <row r="2297" ht="14.1" customHeight="1"/>
    <row r="2298" ht="14.1" customHeight="1"/>
    <row r="2299" ht="14.1" customHeight="1"/>
    <row r="2300" ht="14.1" customHeight="1"/>
    <row r="2301" ht="14.1" customHeight="1"/>
    <row r="2302" ht="14.1" customHeight="1"/>
    <row r="2303" ht="14.1" customHeight="1"/>
    <row r="2304" ht="14.1" customHeight="1"/>
    <row r="2305" ht="14.1" customHeight="1"/>
    <row r="2306" ht="14.1" customHeight="1"/>
    <row r="2307" ht="14.1" customHeight="1"/>
    <row r="2308" ht="14.1" customHeight="1"/>
    <row r="2309" ht="14.1" customHeight="1"/>
    <row r="2310" ht="14.1" customHeight="1"/>
    <row r="2311" ht="14.1" customHeight="1"/>
    <row r="2312" ht="14.1" customHeight="1"/>
    <row r="2313" ht="14.1" customHeight="1"/>
    <row r="2314" ht="14.1" customHeight="1"/>
    <row r="2315" ht="14.1" customHeight="1"/>
    <row r="2316" ht="14.1" customHeight="1"/>
    <row r="2317" ht="14.1" customHeight="1"/>
    <row r="2318" ht="14.1" customHeight="1"/>
    <row r="2319" ht="14.1" customHeight="1"/>
    <row r="2320" ht="14.1" customHeight="1"/>
    <row r="2321" ht="14.1" customHeight="1"/>
    <row r="2322" ht="14.1" customHeight="1"/>
    <row r="2323" ht="14.1" customHeight="1"/>
    <row r="2324" ht="14.1" customHeight="1"/>
    <row r="2325" ht="14.1" customHeight="1"/>
    <row r="2326" ht="14.1" customHeight="1"/>
    <row r="2327" ht="14.1" customHeight="1"/>
    <row r="2328" ht="14.1" customHeight="1"/>
    <row r="2329" ht="14.1" customHeight="1"/>
    <row r="2330" ht="14.1" customHeight="1"/>
    <row r="2331" ht="14.1" customHeight="1"/>
    <row r="2332" ht="14.1" customHeight="1"/>
    <row r="2333" ht="14.1" customHeight="1"/>
    <row r="2334" ht="14.1" customHeight="1"/>
    <row r="2335" ht="14.1" customHeight="1"/>
    <row r="2336" ht="14.1" customHeight="1"/>
    <row r="2337" ht="14.1" customHeight="1"/>
    <row r="2338" ht="14.1" customHeight="1"/>
    <row r="2339" ht="14.1" customHeight="1"/>
    <row r="2340" ht="14.1" customHeight="1"/>
    <row r="2341" ht="14.1" customHeight="1"/>
    <row r="2342" ht="14.1" customHeight="1"/>
    <row r="2343" ht="14.1" customHeight="1"/>
    <row r="2344" ht="14.1" customHeight="1"/>
    <row r="2345" ht="14.1" customHeight="1"/>
    <row r="2346" ht="14.1" customHeight="1"/>
    <row r="2347" ht="14.1" customHeight="1"/>
    <row r="2348" ht="14.1" customHeight="1"/>
    <row r="2349" ht="14.1" customHeight="1"/>
    <row r="2350" ht="14.1" customHeight="1"/>
    <row r="2351" ht="14.1" customHeight="1"/>
    <row r="2352" ht="14.1" customHeight="1"/>
    <row r="2353" ht="14.1" customHeight="1"/>
    <row r="2354" ht="14.1" customHeight="1"/>
    <row r="2355" ht="14.1" customHeight="1"/>
    <row r="2356" ht="14.1" customHeight="1"/>
    <row r="2357" ht="14.1" customHeight="1"/>
    <row r="2358" ht="14.1" customHeight="1"/>
    <row r="2359" ht="14.1" customHeight="1"/>
    <row r="2360" ht="14.1" customHeight="1"/>
    <row r="2361" ht="14.1" customHeight="1"/>
    <row r="2362" ht="14.1" customHeight="1"/>
    <row r="2363" ht="14.1" customHeight="1"/>
    <row r="2364" ht="14.1" customHeight="1"/>
    <row r="2365" ht="14.1" customHeight="1"/>
    <row r="2366" ht="14.1" customHeight="1"/>
    <row r="2367" ht="14.1" customHeight="1"/>
    <row r="2368" ht="14.1" customHeight="1"/>
    <row r="2369" ht="14.1" customHeight="1"/>
    <row r="2370" ht="14.1" customHeight="1"/>
    <row r="2371" ht="14.1" customHeight="1"/>
    <row r="2372" ht="14.1" customHeight="1"/>
    <row r="2373" ht="14.1" customHeight="1"/>
    <row r="2374" ht="14.1" customHeight="1"/>
    <row r="2375" ht="14.1" customHeight="1"/>
    <row r="2376" ht="14.1" customHeight="1"/>
    <row r="2377" ht="14.1" customHeight="1"/>
    <row r="2378" ht="14.1" customHeight="1"/>
    <row r="2379" ht="14.1" customHeight="1"/>
    <row r="2380" ht="14.1" customHeight="1"/>
    <row r="2381" ht="14.1" customHeight="1"/>
    <row r="2382" ht="14.1" customHeight="1"/>
    <row r="2383" ht="14.1" customHeight="1"/>
    <row r="2384" ht="14.1" customHeight="1"/>
    <row r="2385" ht="14.1" customHeight="1"/>
    <row r="2386" ht="14.1" customHeight="1"/>
    <row r="2387" ht="14.1" customHeight="1"/>
    <row r="2388" ht="14.1" customHeight="1"/>
    <row r="2389" ht="14.1" customHeight="1"/>
    <row r="2390" ht="14.1" customHeight="1"/>
    <row r="2391" ht="14.1" customHeight="1"/>
    <row r="2392" ht="14.1" customHeight="1"/>
    <row r="2393" ht="14.1" customHeight="1"/>
    <row r="2394" ht="14.1" customHeight="1"/>
    <row r="2395" ht="14.1" customHeight="1"/>
    <row r="2396" ht="14.1" customHeight="1"/>
    <row r="2397" ht="14.1" customHeight="1"/>
    <row r="2398" ht="14.1" customHeight="1"/>
    <row r="2399" ht="14.1" customHeight="1"/>
    <row r="2400" ht="14.1" customHeight="1"/>
    <row r="2401" ht="14.1" customHeight="1"/>
    <row r="2402" ht="14.1" customHeight="1"/>
    <row r="2403" ht="14.1" customHeight="1"/>
    <row r="2404" ht="14.1" customHeight="1"/>
    <row r="2405" ht="14.1" customHeight="1"/>
    <row r="2406" ht="14.1" customHeight="1"/>
    <row r="2407" ht="14.1" customHeight="1"/>
    <row r="2408" ht="14.1" customHeight="1"/>
    <row r="2409" ht="14.1" customHeight="1"/>
    <row r="2410" ht="14.1" customHeight="1"/>
    <row r="2411" ht="14.1" customHeight="1"/>
    <row r="2412" ht="14.1" customHeight="1"/>
    <row r="2413" ht="14.1" customHeight="1"/>
    <row r="2414" ht="14.1" customHeight="1"/>
    <row r="2415" ht="14.1" customHeight="1"/>
    <row r="2416" ht="14.1" customHeight="1"/>
    <row r="2417" ht="14.1" customHeight="1"/>
    <row r="2418" ht="14.1" customHeight="1"/>
    <row r="2419" ht="14.1" customHeight="1"/>
    <row r="2420" ht="14.1" customHeight="1"/>
    <row r="2421" ht="14.1" customHeight="1"/>
    <row r="2422" ht="14.1" customHeight="1"/>
    <row r="2423" ht="14.1" customHeight="1"/>
    <row r="2424" ht="14.1" customHeight="1"/>
    <row r="2425" ht="14.1" customHeight="1"/>
    <row r="2426" ht="14.1" customHeight="1"/>
    <row r="2427" ht="14.1" customHeight="1"/>
    <row r="2428" ht="14.1" customHeight="1"/>
    <row r="2429" ht="14.1" customHeight="1"/>
    <row r="2430" ht="14.1" customHeight="1"/>
    <row r="2431" ht="14.1" customHeight="1"/>
    <row r="2432" ht="14.1" customHeight="1"/>
    <row r="2433" ht="14.1" customHeight="1"/>
    <row r="2434" ht="14.1" customHeight="1"/>
    <row r="2435" ht="14.1" customHeight="1"/>
    <row r="2436" ht="14.1" customHeight="1"/>
    <row r="2437" ht="14.1" customHeight="1"/>
    <row r="2438" ht="14.1" customHeight="1"/>
    <row r="2439" ht="14.1" customHeight="1"/>
    <row r="2440" ht="14.1" customHeight="1"/>
    <row r="2441" ht="14.1" customHeight="1"/>
    <row r="2442" ht="14.1" customHeight="1"/>
    <row r="2443" ht="14.1" customHeight="1"/>
    <row r="2444" ht="14.1" customHeight="1"/>
    <row r="2445" ht="14.1" customHeight="1"/>
    <row r="2446" ht="14.1" customHeight="1"/>
    <row r="2447" ht="14.1" customHeight="1"/>
    <row r="2448" ht="14.1" customHeight="1"/>
    <row r="2449" ht="14.1" customHeight="1"/>
    <row r="2450" ht="14.1" customHeight="1"/>
    <row r="2451" ht="14.1" customHeight="1"/>
    <row r="2452" ht="14.1" customHeight="1"/>
    <row r="2453" ht="14.1" customHeight="1"/>
    <row r="2454" ht="14.1" customHeight="1"/>
    <row r="2455" ht="14.1" customHeight="1"/>
    <row r="2456" ht="14.1" customHeight="1"/>
    <row r="2457" ht="14.1" customHeight="1"/>
    <row r="2458" ht="14.1" customHeight="1"/>
    <row r="2459" ht="14.1" customHeight="1"/>
    <row r="2460" ht="14.1" customHeight="1"/>
    <row r="2461" ht="14.1" customHeight="1"/>
    <row r="2462" ht="14.1" customHeight="1"/>
    <row r="2463" ht="14.1" customHeight="1"/>
    <row r="2464" ht="14.1" customHeight="1"/>
    <row r="2465" ht="14.1" customHeight="1"/>
    <row r="2466" ht="14.1" customHeight="1"/>
    <row r="2467" ht="14.1" customHeight="1"/>
    <row r="2468" ht="14.1" customHeight="1"/>
    <row r="2469" ht="14.1" customHeight="1"/>
    <row r="2470" ht="14.1" customHeight="1"/>
    <row r="2471" ht="14.1" customHeight="1"/>
    <row r="2472" ht="14.1" customHeight="1"/>
    <row r="2473" ht="14.1" customHeight="1"/>
    <row r="2474" ht="14.1" customHeight="1"/>
    <row r="2475" ht="14.1" customHeight="1"/>
    <row r="2476" ht="14.1" customHeight="1"/>
    <row r="2477" ht="14.1" customHeight="1"/>
    <row r="2478" ht="14.1" customHeight="1"/>
    <row r="2479" ht="14.1" customHeight="1"/>
    <row r="2480" ht="14.1" customHeight="1"/>
    <row r="2481" ht="14.1" customHeight="1"/>
    <row r="2482" ht="14.1" customHeight="1"/>
    <row r="2483" ht="14.1" customHeight="1"/>
    <row r="2484" ht="14.1" customHeight="1"/>
    <row r="2485" ht="14.1" customHeight="1"/>
    <row r="2486" ht="14.1" customHeight="1"/>
    <row r="2487" ht="14.1" customHeight="1"/>
    <row r="2488" ht="14.1" customHeight="1"/>
    <row r="2489" ht="14.1" customHeight="1"/>
    <row r="2490" ht="14.1" customHeight="1"/>
    <row r="2491" ht="14.1" customHeight="1"/>
    <row r="2492" ht="14.1" customHeight="1"/>
    <row r="2493" ht="14.1" customHeight="1"/>
    <row r="2494" ht="14.1" customHeight="1"/>
    <row r="2495" ht="14.1" customHeight="1"/>
    <row r="2496" ht="14.1" customHeight="1"/>
    <row r="2497" ht="14.1" customHeight="1"/>
    <row r="2498" ht="14.1" customHeight="1"/>
    <row r="2499" ht="14.1" customHeight="1"/>
    <row r="2500" ht="14.1" customHeight="1"/>
    <row r="2501" ht="14.1" customHeight="1"/>
    <row r="2502" ht="14.1" customHeight="1"/>
    <row r="2503" ht="14.1" customHeight="1"/>
    <row r="2504" ht="14.1" customHeight="1"/>
    <row r="2505" ht="14.1" customHeight="1"/>
    <row r="2506" ht="14.1" customHeight="1"/>
    <row r="2507" ht="14.1" customHeight="1"/>
    <row r="2508" ht="14.1" customHeight="1"/>
    <row r="2509" ht="14.1" customHeight="1"/>
    <row r="2510" ht="14.1" customHeight="1"/>
    <row r="2511" ht="14.1" customHeight="1"/>
    <row r="2512" ht="14.1" customHeight="1"/>
    <row r="2513" ht="14.1" customHeight="1"/>
    <row r="2514" ht="14.1" customHeight="1"/>
    <row r="2515" ht="14.1" customHeight="1"/>
    <row r="2516" ht="14.1" customHeight="1"/>
    <row r="2517" ht="14.1" customHeight="1"/>
    <row r="2518" ht="14.1" customHeight="1"/>
    <row r="2519" ht="14.1" customHeight="1"/>
    <row r="2520" ht="14.1" customHeight="1"/>
    <row r="2521" ht="14.1" customHeight="1"/>
    <row r="2522" ht="14.1" customHeight="1"/>
    <row r="2523" ht="14.1" customHeight="1"/>
    <row r="2524" ht="14.1" customHeight="1"/>
    <row r="2525" ht="14.1" customHeight="1"/>
    <row r="2526" ht="14.1" customHeight="1"/>
    <row r="2527" ht="14.1" customHeight="1"/>
    <row r="2528" ht="14.1" customHeight="1"/>
    <row r="2529" ht="14.1" customHeight="1"/>
    <row r="2530" ht="14.1" customHeight="1"/>
    <row r="2531" ht="14.1" customHeight="1"/>
    <row r="2532" ht="14.1" customHeight="1"/>
    <row r="2533" ht="14.1" customHeight="1"/>
    <row r="2534" ht="14.1" customHeight="1"/>
    <row r="2535" ht="14.1" customHeight="1"/>
    <row r="2536" ht="14.1" customHeight="1"/>
    <row r="2537" ht="14.1" customHeight="1"/>
    <row r="2538" ht="14.1" customHeight="1"/>
    <row r="2539" ht="14.1" customHeight="1"/>
    <row r="2540" ht="14.1" customHeight="1"/>
    <row r="2541" ht="14.1" customHeight="1"/>
    <row r="2542" ht="14.1" customHeight="1"/>
    <row r="2543" ht="14.1" customHeight="1"/>
    <row r="2544" ht="14.1" customHeight="1"/>
    <row r="2545" ht="14.1" customHeight="1"/>
    <row r="2546" ht="14.1" customHeight="1"/>
    <row r="2547" ht="14.1" customHeight="1"/>
    <row r="2548" ht="14.1" customHeight="1"/>
    <row r="2549" ht="14.1" customHeight="1"/>
    <row r="2550" ht="14.1" customHeight="1"/>
    <row r="2551" ht="14.1" customHeight="1"/>
    <row r="2552" ht="14.1" customHeight="1"/>
    <row r="2553" ht="14.1" customHeight="1"/>
    <row r="2554" ht="14.1" customHeight="1"/>
    <row r="2555" ht="14.1" customHeight="1"/>
    <row r="2556" ht="14.1" customHeight="1"/>
    <row r="2557" ht="14.1" customHeight="1"/>
    <row r="2558" ht="14.1" customHeight="1"/>
    <row r="2559" ht="14.1" customHeight="1"/>
    <row r="2560" ht="14.1" customHeight="1"/>
    <row r="2561" ht="14.1" customHeight="1"/>
    <row r="2562" ht="14.1" customHeight="1"/>
    <row r="2563" ht="14.1" customHeight="1"/>
    <row r="2564" ht="14.1" customHeight="1"/>
    <row r="2565" ht="14.1" customHeight="1"/>
    <row r="2566" ht="14.1" customHeight="1"/>
    <row r="2567" ht="14.1" customHeight="1"/>
    <row r="2568" ht="14.1" customHeight="1"/>
    <row r="2569" ht="14.1" customHeight="1"/>
    <row r="2570" ht="14.1" customHeight="1"/>
    <row r="2571" ht="14.1" customHeight="1"/>
    <row r="2572" ht="14.1" customHeight="1"/>
    <row r="2573" ht="14.1" customHeight="1"/>
    <row r="2574" ht="14.1" customHeight="1"/>
    <row r="2575" ht="14.1" customHeight="1"/>
    <row r="2576" ht="14.1" customHeight="1"/>
    <row r="2577" ht="14.1" customHeight="1"/>
    <row r="2578" ht="14.1" customHeight="1"/>
    <row r="2579" ht="14.1" customHeight="1"/>
    <row r="2580" ht="14.1" customHeight="1"/>
    <row r="2581" ht="14.1" customHeight="1"/>
    <row r="2582" ht="14.1" customHeight="1"/>
    <row r="2583" ht="14.1" customHeight="1"/>
    <row r="2584" ht="14.1" customHeight="1"/>
    <row r="2585" ht="14.1" customHeight="1"/>
    <row r="2586" ht="14.1" customHeight="1"/>
    <row r="2587" ht="14.1" customHeight="1"/>
    <row r="2588" ht="14.1" customHeight="1"/>
    <row r="2589" ht="14.1" customHeight="1"/>
    <row r="2590" ht="14.1" customHeight="1"/>
    <row r="2591" ht="14.1" customHeight="1"/>
    <row r="2592" ht="14.1" customHeight="1"/>
    <row r="2593" ht="14.1" customHeight="1"/>
    <row r="2594" ht="14.1" customHeight="1"/>
    <row r="2595" ht="14.1" customHeight="1"/>
    <row r="2596" ht="14.1" customHeight="1"/>
    <row r="2597" ht="14.1" customHeight="1"/>
    <row r="2598" ht="14.1" customHeight="1"/>
    <row r="2599" ht="14.1" customHeight="1"/>
    <row r="2600" ht="14.1" customHeight="1"/>
    <row r="2601" ht="14.1" customHeight="1"/>
    <row r="2602" ht="14.1" customHeight="1"/>
    <row r="2603" ht="14.1" customHeight="1"/>
    <row r="2604" ht="14.1" customHeight="1"/>
    <row r="2605" ht="14.1" customHeight="1"/>
    <row r="2606" ht="14.1" customHeight="1"/>
    <row r="2607" ht="14.1" customHeight="1"/>
    <row r="2608" ht="14.1" customHeight="1"/>
    <row r="2609" ht="14.1" customHeight="1"/>
    <row r="2610" ht="14.1" customHeight="1"/>
    <row r="2611" ht="14.1" customHeight="1"/>
    <row r="2612" ht="14.1" customHeight="1"/>
    <row r="2613" ht="14.1" customHeight="1"/>
    <row r="2614" ht="14.1" customHeight="1"/>
    <row r="2615" ht="14.1" customHeight="1"/>
    <row r="2616" ht="14.1" customHeight="1"/>
    <row r="2617" ht="14.1" customHeight="1"/>
    <row r="2618" ht="14.1" customHeight="1"/>
    <row r="2619" ht="14.1" customHeight="1"/>
    <row r="2620" ht="14.1" customHeight="1"/>
    <row r="2621" ht="14.1" customHeight="1"/>
    <row r="2622" ht="14.1" customHeight="1"/>
    <row r="2623" ht="14.1" customHeight="1"/>
    <row r="2624" ht="14.1" customHeight="1"/>
    <row r="2625" ht="14.1" customHeight="1"/>
    <row r="2626" ht="14.1" customHeight="1"/>
    <row r="2627" ht="14.1" customHeight="1"/>
    <row r="2628" ht="14.1" customHeight="1"/>
    <row r="2629" ht="14.1" customHeight="1"/>
    <row r="2630" ht="14.1" customHeight="1"/>
    <row r="2631" ht="14.1" customHeight="1"/>
    <row r="2632" ht="14.1" customHeight="1"/>
    <row r="2633" ht="14.1" customHeight="1"/>
    <row r="2634" ht="14.1" customHeight="1"/>
    <row r="2635" ht="14.1" customHeight="1"/>
    <row r="2636" ht="14.1" customHeight="1"/>
    <row r="2637" ht="14.1" customHeight="1"/>
    <row r="2638" ht="14.1" customHeight="1"/>
    <row r="2639" ht="14.1" customHeight="1"/>
    <row r="2640" ht="14.1" customHeight="1"/>
    <row r="2641" ht="14.1" customHeight="1"/>
    <row r="2642" ht="14.1" customHeight="1"/>
    <row r="2643" ht="14.1" customHeight="1"/>
    <row r="2644" ht="14.1" customHeight="1"/>
    <row r="2645" ht="14.1" customHeight="1"/>
    <row r="2646" ht="14.1" customHeight="1"/>
    <row r="2647" ht="14.1" customHeight="1"/>
    <row r="2648" ht="14.1" customHeight="1"/>
    <row r="2649" ht="14.1" customHeight="1"/>
    <row r="2650" ht="14.1" customHeight="1"/>
    <row r="2651" ht="14.1" customHeight="1"/>
    <row r="2652" ht="14.1" customHeight="1"/>
    <row r="2653" ht="14.1" customHeight="1"/>
    <row r="2654" ht="14.1" customHeight="1"/>
    <row r="2655" ht="14.1" customHeight="1"/>
    <row r="2656" ht="14.1" customHeight="1"/>
    <row r="2657" ht="14.1" customHeight="1"/>
    <row r="2658" ht="14.1" customHeight="1"/>
    <row r="2659" ht="14.1" customHeight="1"/>
    <row r="2660" ht="14.1" customHeight="1"/>
    <row r="2661" ht="14.1" customHeight="1"/>
    <row r="2662" ht="14.1" customHeight="1"/>
    <row r="2663" ht="14.1" customHeight="1"/>
    <row r="2664" ht="14.1" customHeight="1"/>
    <row r="2665" ht="14.1" customHeight="1"/>
    <row r="2666" ht="14.1" customHeight="1"/>
    <row r="2667" ht="14.1" customHeight="1"/>
    <row r="2668" ht="14.1" customHeight="1"/>
    <row r="2669" ht="14.1" customHeight="1"/>
    <row r="2670" ht="14.1" customHeight="1"/>
    <row r="2671" ht="14.1" customHeight="1"/>
    <row r="2672" ht="14.1" customHeight="1"/>
    <row r="2673" ht="14.1" customHeight="1"/>
    <row r="2674" ht="14.1" customHeight="1"/>
    <row r="2675" ht="14.1" customHeight="1"/>
    <row r="2676" ht="14.1" customHeight="1"/>
    <row r="2677" ht="14.1" customHeight="1"/>
    <row r="2678" ht="14.1" customHeight="1"/>
    <row r="2679" ht="14.1" customHeight="1"/>
    <row r="2680" ht="14.1" customHeight="1"/>
    <row r="2681" ht="14.1" customHeight="1"/>
    <row r="2682" ht="14.1" customHeight="1"/>
    <row r="2683" ht="14.1" customHeight="1"/>
    <row r="2684" ht="14.1" customHeight="1"/>
    <row r="2685" ht="14.1" customHeight="1"/>
    <row r="2686" ht="14.1" customHeight="1"/>
    <row r="2687" ht="14.1" customHeight="1"/>
    <row r="2688" ht="14.1" customHeight="1"/>
    <row r="2689" ht="14.1" customHeight="1"/>
    <row r="2690" ht="14.1" customHeight="1"/>
    <row r="2691" ht="14.1" customHeight="1"/>
    <row r="2692" ht="14.1" customHeight="1"/>
    <row r="2693" ht="14.1" customHeight="1"/>
    <row r="2694" ht="14.1" customHeight="1"/>
    <row r="2695" ht="14.1" customHeight="1"/>
    <row r="2696" ht="14.1" customHeight="1"/>
    <row r="2697" ht="14.1" customHeight="1"/>
    <row r="2698" ht="14.1" customHeight="1"/>
    <row r="2699" ht="14.1" customHeight="1"/>
    <row r="2700" ht="14.1" customHeight="1"/>
    <row r="2701" ht="14.1" customHeight="1"/>
    <row r="2702" ht="14.1" customHeight="1"/>
    <row r="2703" ht="14.1" customHeight="1"/>
    <row r="2704" ht="14.1" customHeight="1"/>
    <row r="2705" ht="14.1" customHeight="1"/>
    <row r="2706" ht="14.1" customHeight="1"/>
    <row r="2707" ht="14.1" customHeight="1"/>
    <row r="2708" ht="14.1" customHeight="1"/>
    <row r="2709" ht="14.1" customHeight="1"/>
    <row r="2710" ht="14.1" customHeight="1"/>
    <row r="2711" ht="14.1" customHeight="1"/>
    <row r="2712" ht="14.1" customHeight="1"/>
    <row r="2713" ht="14.1" customHeight="1"/>
    <row r="2714" ht="14.1" customHeight="1"/>
    <row r="2715" ht="14.1" customHeight="1"/>
    <row r="2716" ht="14.1" customHeight="1"/>
    <row r="2717" ht="14.1" customHeight="1"/>
    <row r="2718" ht="14.1" customHeight="1"/>
    <row r="2719" ht="14.1" customHeight="1"/>
    <row r="2720" ht="14.1" customHeight="1"/>
    <row r="2721" ht="14.1" customHeight="1"/>
    <row r="2722" ht="14.1" customHeight="1"/>
    <row r="2723" ht="14.1" customHeight="1"/>
    <row r="2724" ht="14.1" customHeight="1"/>
    <row r="2725" ht="14.1" customHeight="1"/>
    <row r="2726" ht="14.1" customHeight="1"/>
    <row r="2727" ht="14.1" customHeight="1"/>
    <row r="2728" ht="14.1" customHeight="1"/>
    <row r="2729" ht="14.1" customHeight="1"/>
    <row r="2730" ht="14.1" customHeight="1"/>
    <row r="2731" ht="14.1" customHeight="1"/>
    <row r="2732" ht="14.1" customHeight="1"/>
    <row r="2733" ht="14.1" customHeight="1"/>
    <row r="2734" ht="14.1" customHeight="1"/>
    <row r="2735" ht="14.1" customHeight="1"/>
    <row r="2736" ht="14.1" customHeight="1"/>
    <row r="2737" ht="14.1" customHeight="1"/>
    <row r="2738" ht="14.1" customHeight="1"/>
    <row r="2739" ht="14.1" customHeight="1"/>
    <row r="2740" ht="14.1" customHeight="1"/>
    <row r="2741" ht="14.1" customHeight="1"/>
    <row r="2742" ht="14.1" customHeight="1"/>
    <row r="2743" ht="14.1" customHeight="1"/>
    <row r="2744" ht="14.1" customHeight="1"/>
    <row r="2745" ht="14.1" customHeight="1"/>
    <row r="2746" ht="14.1" customHeight="1"/>
    <row r="2747" ht="14.1" customHeight="1"/>
    <row r="2748" ht="14.1" customHeight="1"/>
    <row r="2749" ht="14.1" customHeight="1"/>
    <row r="2750" ht="14.1" customHeight="1"/>
    <row r="2751" ht="14.1" customHeight="1"/>
    <row r="2752" ht="14.1" customHeight="1"/>
    <row r="2753" ht="14.1" customHeight="1"/>
    <row r="2754" ht="14.1" customHeight="1"/>
    <row r="2755" ht="14.1" customHeight="1"/>
    <row r="2756" ht="14.1" customHeight="1"/>
    <row r="2757" ht="14.1" customHeight="1"/>
    <row r="2758" ht="14.1" customHeight="1"/>
    <row r="2759" ht="14.1" customHeight="1"/>
    <row r="2760" ht="14.1" customHeight="1"/>
    <row r="2761" ht="14.1" customHeight="1"/>
    <row r="2762" ht="14.1" customHeight="1"/>
    <row r="2763" ht="14.1" customHeight="1"/>
    <row r="2764" ht="14.1" customHeight="1"/>
    <row r="2765" ht="14.1" customHeight="1"/>
    <row r="2766" ht="14.1" customHeight="1"/>
    <row r="2767" ht="14.1" customHeight="1"/>
    <row r="2768" ht="14.1" customHeight="1"/>
    <row r="2769" ht="14.1" customHeight="1"/>
    <row r="2770" ht="14.1" customHeight="1"/>
    <row r="2771" ht="14.1" customHeight="1"/>
    <row r="2772" ht="14.1" customHeight="1"/>
    <row r="2773" ht="14.1" customHeight="1"/>
    <row r="2774" ht="14.1" customHeight="1"/>
    <row r="2775" ht="14.1" customHeight="1"/>
    <row r="2776" ht="14.1" customHeight="1"/>
    <row r="2777" ht="14.1" customHeight="1"/>
    <row r="2778" ht="14.1" customHeight="1"/>
    <row r="2779" ht="14.1" customHeight="1"/>
    <row r="2780" ht="14.1" customHeight="1"/>
    <row r="2781" ht="14.1" customHeight="1"/>
    <row r="2782" ht="14.1" customHeight="1"/>
    <row r="2783" ht="14.1" customHeight="1"/>
    <row r="2784" ht="14.1" customHeight="1"/>
    <row r="2785" ht="14.1" customHeight="1"/>
    <row r="2786" ht="14.1" customHeight="1"/>
    <row r="2787" ht="14.1" customHeight="1"/>
    <row r="2788" ht="14.1" customHeight="1"/>
    <row r="2789" ht="14.1" customHeight="1"/>
    <row r="2790" ht="14.1" customHeight="1"/>
    <row r="2791" ht="14.1" customHeight="1"/>
    <row r="2792" ht="14.1" customHeight="1"/>
    <row r="2793" ht="14.1" customHeight="1"/>
    <row r="2794" ht="14.1" customHeight="1"/>
    <row r="2795" ht="14.1" customHeight="1"/>
    <row r="2796" ht="14.1" customHeight="1"/>
    <row r="2797" ht="14.1" customHeight="1"/>
    <row r="2798" ht="14.1" customHeight="1"/>
    <row r="2799" ht="14.1" customHeight="1"/>
    <row r="2800" ht="14.1" customHeight="1"/>
    <row r="2801" ht="14.1" customHeight="1"/>
    <row r="2802" ht="14.1" customHeight="1"/>
    <row r="2803" ht="14.1" customHeight="1"/>
    <row r="2804" ht="14.1" customHeight="1"/>
    <row r="2805" ht="14.1" customHeight="1"/>
    <row r="2806" ht="14.1" customHeight="1"/>
    <row r="2807" ht="14.1" customHeight="1"/>
    <row r="2808" ht="14.1" customHeight="1"/>
    <row r="2809" ht="14.1" customHeight="1"/>
    <row r="2810" ht="14.1" customHeight="1"/>
    <row r="2811" ht="14.1" customHeight="1"/>
    <row r="2812" ht="14.1" customHeight="1"/>
    <row r="2813" ht="14.1" customHeight="1"/>
    <row r="2814" ht="14.1" customHeight="1"/>
    <row r="2815" ht="14.1" customHeight="1"/>
    <row r="2816" ht="14.1" customHeight="1"/>
    <row r="2817" ht="14.1" customHeight="1"/>
    <row r="2818" ht="14.1" customHeight="1"/>
    <row r="2819" ht="14.1" customHeight="1"/>
    <row r="2820" ht="14.1" customHeight="1"/>
    <row r="2821" ht="14.1" customHeight="1"/>
    <row r="2822" ht="14.1" customHeight="1"/>
    <row r="2823" ht="14.1" customHeight="1"/>
    <row r="2824" ht="14.1" customHeight="1"/>
    <row r="2825" ht="14.1" customHeight="1"/>
    <row r="2826" ht="14.1" customHeight="1"/>
    <row r="2827" ht="14.1" customHeight="1"/>
    <row r="2828" ht="14.1" customHeight="1"/>
    <row r="2829" ht="14.1" customHeight="1"/>
    <row r="2830" ht="14.1" customHeight="1"/>
    <row r="2831" ht="14.1" customHeight="1"/>
    <row r="2832" ht="14.1" customHeight="1"/>
    <row r="2833" ht="14.1" customHeight="1"/>
    <row r="2834" ht="14.1" customHeight="1"/>
    <row r="2835" ht="14.1" customHeight="1"/>
    <row r="2836" ht="14.1" customHeight="1"/>
    <row r="2837" ht="14.1" customHeight="1"/>
    <row r="2838" ht="14.1" customHeight="1"/>
    <row r="2839" ht="14.1" customHeight="1"/>
    <row r="2840" ht="14.1" customHeight="1"/>
    <row r="2841" ht="14.1" customHeight="1"/>
    <row r="2842" ht="14.1" customHeight="1"/>
    <row r="2843" ht="14.1" customHeight="1"/>
    <row r="2844" ht="14.1" customHeight="1"/>
    <row r="2845" ht="14.1" customHeight="1"/>
    <row r="2846" ht="14.1" customHeight="1"/>
    <row r="2847" ht="14.1" customHeight="1"/>
    <row r="2848" ht="14.1" customHeight="1"/>
    <row r="2849" ht="14.1" customHeight="1"/>
    <row r="2850" ht="14.1" customHeight="1"/>
    <row r="2851" ht="14.1" customHeight="1"/>
    <row r="2852" ht="14.1" customHeight="1"/>
    <row r="2853" ht="14.1" customHeight="1"/>
    <row r="2854" ht="14.1" customHeight="1"/>
    <row r="2855" ht="14.1" customHeight="1"/>
    <row r="2856" ht="14.1" customHeight="1"/>
    <row r="2857" ht="14.1" customHeight="1"/>
    <row r="2858" ht="14.1" customHeight="1"/>
    <row r="2859" ht="14.1" customHeight="1"/>
    <row r="2860" ht="14.1" customHeight="1"/>
    <row r="2861" ht="14.1" customHeight="1"/>
    <row r="2862" ht="14.1" customHeight="1"/>
    <row r="2863" ht="14.1" customHeight="1"/>
    <row r="2864" ht="14.1" customHeight="1"/>
    <row r="2865" ht="14.1" customHeight="1"/>
    <row r="2866" ht="14.1" customHeight="1"/>
    <row r="2867" ht="14.1" customHeight="1"/>
    <row r="2868" ht="14.1" customHeight="1"/>
    <row r="2869" ht="14.1" customHeight="1"/>
    <row r="2870" ht="14.1" customHeight="1"/>
    <row r="2871" ht="14.1" customHeight="1"/>
    <row r="2872" ht="14.1" customHeight="1"/>
    <row r="2873" ht="14.1" customHeight="1"/>
    <row r="2874" ht="14.1" customHeight="1"/>
    <row r="2875" ht="14.1" customHeight="1"/>
    <row r="2876" ht="14.1" customHeight="1"/>
    <row r="2877" ht="14.1" customHeight="1"/>
    <row r="2878" ht="14.1" customHeight="1"/>
    <row r="2879" ht="14.1" customHeight="1"/>
    <row r="2880" ht="14.1" customHeight="1"/>
    <row r="2881" ht="14.1" customHeight="1"/>
    <row r="2882" ht="14.1" customHeight="1"/>
    <row r="2883" ht="14.1" customHeight="1"/>
    <row r="2884" ht="14.1" customHeight="1"/>
    <row r="2885" ht="14.1" customHeight="1"/>
    <row r="2886" ht="14.1" customHeight="1"/>
    <row r="2887" ht="14.1" customHeight="1"/>
    <row r="2888" ht="14.1" customHeight="1"/>
    <row r="2889" ht="14.1" customHeight="1"/>
    <row r="2890" ht="14.1" customHeight="1"/>
    <row r="2891" ht="14.1" customHeight="1"/>
    <row r="2892" ht="14.1" customHeight="1"/>
    <row r="2893" ht="14.1" customHeight="1"/>
    <row r="2894" ht="14.1" customHeight="1"/>
    <row r="2895" ht="14.1" customHeight="1"/>
    <row r="2896" ht="14.1" customHeight="1"/>
    <row r="2897" ht="14.1" customHeight="1"/>
    <row r="2898" ht="14.1" customHeight="1"/>
    <row r="2899" ht="14.1" customHeight="1"/>
    <row r="2900" ht="14.1" customHeight="1"/>
    <row r="2901" ht="14.1" customHeight="1"/>
    <row r="2902" ht="14.1" customHeight="1"/>
    <row r="2903" ht="14.1" customHeight="1"/>
    <row r="2904" ht="14.1" customHeight="1"/>
    <row r="2905" ht="14.1" customHeight="1"/>
    <row r="2906" ht="14.1" customHeight="1"/>
    <row r="2907" ht="14.1" customHeight="1"/>
    <row r="2908" ht="14.1" customHeight="1"/>
    <row r="2909" ht="14.1" customHeight="1"/>
    <row r="2910" ht="14.1" customHeight="1"/>
    <row r="2911" ht="14.1" customHeight="1"/>
    <row r="2912" ht="14.1" customHeight="1"/>
    <row r="2913" ht="14.1" customHeight="1"/>
    <row r="2914" ht="14.1" customHeight="1"/>
    <row r="2915" ht="14.1" customHeight="1"/>
    <row r="2916" ht="14.1" customHeight="1"/>
    <row r="2917" ht="14.1" customHeight="1"/>
    <row r="2918" ht="14.1" customHeight="1"/>
    <row r="2919" ht="14.1" customHeight="1"/>
    <row r="2920" ht="14.1" customHeight="1"/>
    <row r="2921" ht="14.1" customHeight="1"/>
    <row r="2922" ht="14.1" customHeight="1"/>
    <row r="2923" ht="14.1" customHeight="1"/>
    <row r="2924" ht="14.1" customHeight="1"/>
    <row r="2925" ht="14.1" customHeight="1"/>
    <row r="2926" ht="14.1" customHeight="1"/>
    <row r="2927" ht="14.1" customHeight="1"/>
    <row r="2928" ht="14.1" customHeight="1"/>
    <row r="2929" ht="14.1" customHeight="1"/>
    <row r="2930" ht="14.1" customHeight="1"/>
    <row r="2931" ht="14.1" customHeight="1"/>
    <row r="2932" ht="14.1" customHeight="1"/>
    <row r="2933" ht="14.1" customHeight="1"/>
    <row r="2934" ht="14.1" customHeight="1"/>
    <row r="2935" ht="14.1" customHeight="1"/>
    <row r="2936" ht="14.1" customHeight="1"/>
    <row r="2937" ht="14.1" customHeight="1"/>
    <row r="2938" ht="14.1" customHeight="1"/>
    <row r="2939" ht="14.1" customHeight="1"/>
    <row r="2940" ht="14.1" customHeight="1"/>
    <row r="2941" ht="14.1" customHeight="1"/>
    <row r="2942" ht="14.1" customHeight="1"/>
    <row r="2943" ht="14.1" customHeight="1"/>
    <row r="2944" ht="14.1" customHeight="1"/>
    <row r="2945" ht="14.1" customHeight="1"/>
    <row r="2946" ht="14.1" customHeight="1"/>
    <row r="2947" ht="14.1" customHeight="1"/>
    <row r="2948" ht="14.1" customHeight="1"/>
    <row r="2949" ht="14.1" customHeight="1"/>
    <row r="2950" ht="14.1" customHeight="1"/>
    <row r="2951" ht="14.1" customHeight="1"/>
    <row r="2952" ht="14.1" customHeight="1"/>
    <row r="2953" ht="14.1" customHeight="1"/>
    <row r="2954" ht="14.1" customHeight="1"/>
    <row r="2955" ht="14.1" customHeight="1"/>
    <row r="2956" ht="14.1" customHeight="1"/>
    <row r="2957" ht="14.1" customHeight="1"/>
    <row r="2958" ht="14.1" customHeight="1"/>
    <row r="2959" ht="14.1" customHeight="1"/>
    <row r="2960" ht="14.1" customHeight="1"/>
    <row r="2961" ht="14.1" customHeight="1"/>
    <row r="2962" ht="14.1" customHeight="1"/>
    <row r="2963" ht="14.1" customHeight="1"/>
    <row r="2964" ht="14.1" customHeight="1"/>
    <row r="2965" ht="14.1" customHeight="1"/>
    <row r="2966" ht="14.1" customHeight="1"/>
    <row r="2967" ht="14.1" customHeight="1"/>
    <row r="2968" ht="14.1" customHeight="1"/>
    <row r="2969" ht="14.1" customHeight="1"/>
    <row r="2970" ht="14.1" customHeight="1"/>
    <row r="2971" ht="14.1" customHeight="1"/>
    <row r="2972" ht="14.1" customHeight="1"/>
    <row r="2973" ht="14.1" customHeight="1"/>
    <row r="2974" ht="14.1" customHeight="1"/>
    <row r="2975" ht="14.1" customHeight="1"/>
    <row r="2976" ht="14.1" customHeight="1"/>
    <row r="2977" ht="14.1" customHeight="1"/>
    <row r="2978" ht="14.1" customHeight="1"/>
    <row r="2979" ht="14.1" customHeight="1"/>
    <row r="2980" ht="14.1" customHeight="1"/>
    <row r="2981" ht="14.1" customHeight="1"/>
    <row r="2982" ht="14.1" customHeight="1"/>
    <row r="2983" ht="14.1" customHeight="1"/>
    <row r="2984" ht="14.1" customHeight="1"/>
    <row r="2985" ht="14.1" customHeight="1"/>
    <row r="2986" ht="14.1" customHeight="1"/>
    <row r="2987" ht="14.1" customHeight="1"/>
    <row r="2988" ht="14.1" customHeight="1"/>
    <row r="2989" ht="14.1" customHeight="1"/>
    <row r="2990" ht="14.1" customHeight="1"/>
    <row r="2991" ht="14.1" customHeight="1"/>
    <row r="2992" ht="14.1" customHeight="1"/>
    <row r="2993" ht="14.1" customHeight="1"/>
    <row r="2994" ht="14.1" customHeight="1"/>
    <row r="2995" ht="14.1" customHeight="1"/>
    <row r="2996" ht="14.1" customHeight="1"/>
    <row r="2997" ht="14.1" customHeight="1"/>
    <row r="2998" ht="14.1" customHeight="1"/>
    <row r="2999" ht="14.1" customHeight="1"/>
    <row r="3000" ht="14.1" customHeight="1"/>
    <row r="3001" ht="14.1" customHeight="1"/>
    <row r="3002" ht="14.1" customHeight="1"/>
    <row r="3003" ht="14.1" customHeight="1"/>
    <row r="3004" ht="14.1" customHeight="1"/>
    <row r="3005" ht="14.1" customHeight="1"/>
    <row r="3006" ht="14.1" customHeight="1"/>
    <row r="3007" ht="14.1" customHeight="1"/>
    <row r="3008" ht="14.1" customHeight="1"/>
    <row r="3009" ht="14.1" customHeight="1"/>
    <row r="3010" ht="14.1" customHeight="1"/>
    <row r="3011" ht="14.1" customHeight="1"/>
    <row r="3012" ht="14.1" customHeight="1"/>
    <row r="3013" ht="14.1" customHeight="1"/>
    <row r="3014" ht="14.1" customHeight="1"/>
    <row r="3015" ht="14.1" customHeight="1"/>
    <row r="3016" ht="14.1" customHeight="1"/>
    <row r="3017" ht="14.1" customHeight="1"/>
    <row r="3018" ht="14.1" customHeight="1"/>
    <row r="3019" ht="14.1" customHeight="1"/>
    <row r="3020" ht="14.1" customHeight="1"/>
    <row r="3021" ht="14.1" customHeight="1"/>
    <row r="3022" ht="14.1" customHeight="1"/>
    <row r="3023" ht="14.1" customHeight="1"/>
    <row r="3024" ht="14.1" customHeight="1"/>
    <row r="3025" ht="14.1" customHeight="1"/>
    <row r="3026" ht="14.1" customHeight="1"/>
    <row r="3027" ht="14.1" customHeight="1"/>
    <row r="3028" ht="14.1" customHeight="1"/>
    <row r="3029" ht="14.1" customHeight="1"/>
    <row r="3030" ht="14.1" customHeight="1"/>
    <row r="3031" ht="14.1" customHeight="1"/>
    <row r="3032" ht="14.1" customHeight="1"/>
    <row r="3033" ht="14.1" customHeight="1"/>
    <row r="3034" ht="14.1" customHeight="1"/>
    <row r="3035" ht="14.1" customHeight="1"/>
    <row r="3036" ht="14.1" customHeight="1"/>
    <row r="3037" ht="14.1" customHeight="1"/>
    <row r="3038" ht="14.1" customHeight="1"/>
    <row r="3039" ht="14.1" customHeight="1"/>
    <row r="3040" ht="14.1" customHeight="1"/>
    <row r="3041" ht="14.1" customHeight="1"/>
    <row r="3042" ht="14.1" customHeight="1"/>
    <row r="3043" ht="14.1" customHeight="1"/>
    <row r="3044" ht="14.1" customHeight="1"/>
    <row r="3045" ht="14.1" customHeight="1"/>
    <row r="3046" ht="14.1" customHeight="1"/>
    <row r="3047" ht="14.1" customHeight="1"/>
    <row r="3048" ht="14.1" customHeight="1"/>
    <row r="3049" ht="14.1" customHeight="1"/>
    <row r="3050" ht="14.1" customHeight="1"/>
    <row r="3051" ht="14.1" customHeight="1"/>
    <row r="3052" ht="14.1" customHeight="1"/>
    <row r="3053" ht="14.1" customHeight="1"/>
    <row r="3054" ht="14.1" customHeight="1"/>
    <row r="3055" ht="14.1" customHeight="1"/>
    <row r="3056" ht="14.1" customHeight="1"/>
    <row r="3057" ht="14.1" customHeight="1"/>
    <row r="3058" ht="14.1" customHeight="1"/>
    <row r="3059" ht="14.1" customHeight="1"/>
    <row r="3060" ht="14.1" customHeight="1"/>
    <row r="3061" ht="14.1" customHeight="1"/>
    <row r="3062" ht="14.1" customHeight="1"/>
    <row r="3063" ht="14.1" customHeight="1"/>
    <row r="3064" ht="14.1" customHeight="1"/>
    <row r="3065" ht="14.1" customHeight="1"/>
    <row r="3066" ht="14.1" customHeight="1"/>
    <row r="3067" ht="14.1" customHeight="1"/>
    <row r="3068" ht="14.1" customHeight="1"/>
    <row r="3069" ht="14.1" customHeight="1"/>
    <row r="3070" ht="14.1" customHeight="1"/>
    <row r="3071" ht="14.1" customHeight="1"/>
    <row r="3072" ht="14.1" customHeight="1"/>
    <row r="3073" ht="14.1" customHeight="1"/>
    <row r="3074" ht="14.1" customHeight="1"/>
    <row r="3075" ht="14.1" customHeight="1"/>
    <row r="3076" ht="14.1" customHeight="1"/>
    <row r="3077" ht="14.1" customHeight="1"/>
    <row r="3078" ht="14.1" customHeight="1"/>
    <row r="3079" ht="14.1" customHeight="1"/>
    <row r="3080" ht="14.1" customHeight="1"/>
    <row r="3081" ht="14.1" customHeight="1"/>
    <row r="3082" ht="14.1" customHeight="1"/>
    <row r="3083" ht="14.1" customHeight="1"/>
    <row r="3084" ht="14.1" customHeight="1"/>
    <row r="3085" ht="14.1" customHeight="1"/>
    <row r="3086" ht="14.1" customHeight="1"/>
    <row r="3087" ht="14.1" customHeight="1"/>
    <row r="3088" ht="14.1" customHeight="1"/>
    <row r="3089" ht="14.1" customHeight="1"/>
    <row r="3090" ht="14.1" customHeight="1"/>
    <row r="3091" ht="14.1" customHeight="1"/>
    <row r="3092" ht="14.1" customHeight="1"/>
    <row r="3093" ht="14.1" customHeight="1"/>
    <row r="3094" ht="14.1" customHeight="1"/>
    <row r="3095" ht="14.1" customHeight="1"/>
    <row r="3096" ht="14.1" customHeight="1"/>
    <row r="3097" ht="14.1" customHeight="1"/>
    <row r="3098" ht="14.1" customHeight="1"/>
    <row r="3099" ht="14.1" customHeight="1"/>
    <row r="3100" ht="14.1" customHeight="1"/>
    <row r="3101" ht="14.1" customHeight="1"/>
    <row r="3102" ht="14.1" customHeight="1"/>
    <row r="3103" ht="14.1" customHeight="1"/>
    <row r="3104" ht="14.1" customHeight="1"/>
    <row r="3105" ht="14.1" customHeight="1"/>
    <row r="3106" ht="14.1" customHeight="1"/>
    <row r="3107" ht="14.1" customHeight="1"/>
    <row r="3108" ht="14.1" customHeight="1"/>
    <row r="3109" ht="14.1" customHeight="1"/>
    <row r="3110" ht="14.1" customHeight="1"/>
    <row r="3111" ht="14.1" customHeight="1"/>
    <row r="3112" ht="14.1" customHeight="1"/>
    <row r="3113" ht="14.1" customHeight="1"/>
    <row r="3114" ht="14.1" customHeight="1"/>
    <row r="3115" ht="14.1" customHeight="1"/>
    <row r="3116" ht="14.1" customHeight="1"/>
    <row r="3117" ht="14.1" customHeight="1"/>
    <row r="3118" ht="14.1" customHeight="1"/>
    <row r="3119" ht="14.1" customHeight="1"/>
    <row r="3120" ht="14.1" customHeight="1"/>
    <row r="3121" ht="14.1" customHeight="1"/>
    <row r="3122" ht="14.1" customHeight="1"/>
    <row r="3123" ht="14.1" customHeight="1"/>
    <row r="3124" ht="14.1" customHeight="1"/>
    <row r="3125" ht="14.1" customHeight="1"/>
    <row r="3126" ht="14.1" customHeight="1"/>
    <row r="3127" ht="14.1" customHeight="1"/>
    <row r="3128" ht="14.1" customHeight="1"/>
    <row r="3129" ht="14.1" customHeight="1"/>
    <row r="3130" ht="14.1" customHeight="1"/>
    <row r="3131" ht="14.1" customHeight="1"/>
    <row r="3132" ht="14.1" customHeight="1"/>
    <row r="3133" ht="14.1" customHeight="1"/>
    <row r="3134" ht="14.1" customHeight="1"/>
    <row r="3135" ht="14.1" customHeight="1"/>
    <row r="3136" ht="14.1" customHeight="1"/>
    <row r="3137" ht="14.1" customHeight="1"/>
    <row r="3138" ht="14.1" customHeight="1"/>
    <row r="3139" ht="14.1" customHeight="1"/>
    <row r="3140" ht="14.1" customHeight="1"/>
    <row r="3141" ht="14.1" customHeight="1"/>
    <row r="3142" ht="14.1" customHeight="1"/>
    <row r="3143" ht="14.1" customHeight="1"/>
    <row r="3144" ht="14.1" customHeight="1"/>
    <row r="3145" ht="14.1" customHeight="1"/>
    <row r="3146" ht="14.1" customHeight="1"/>
    <row r="3147" ht="14.1" customHeight="1"/>
    <row r="3148" ht="14.1" customHeight="1"/>
    <row r="3149" ht="14.1" customHeight="1"/>
    <row r="3150" ht="14.1" customHeight="1"/>
    <row r="3151" ht="14.1" customHeight="1"/>
    <row r="3152" ht="14.1" customHeight="1"/>
    <row r="3153" ht="14.1" customHeight="1"/>
    <row r="3154" ht="14.1" customHeight="1"/>
    <row r="3155" ht="14.1" customHeight="1"/>
    <row r="3156" ht="14.1" customHeight="1"/>
    <row r="3157" ht="14.1" customHeight="1"/>
    <row r="3158" ht="14.1" customHeight="1"/>
    <row r="3159" ht="14.1" customHeight="1"/>
    <row r="3160" ht="14.1" customHeight="1"/>
    <row r="3161" ht="14.1" customHeight="1"/>
    <row r="3162" ht="14.1" customHeight="1"/>
    <row r="3163" ht="14.1" customHeight="1"/>
    <row r="3164" ht="14.1" customHeight="1"/>
    <row r="3165" ht="14.1" customHeight="1"/>
    <row r="3166" ht="14.1" customHeight="1"/>
    <row r="3167" ht="14.1" customHeight="1"/>
    <row r="3168" ht="14.1" customHeight="1"/>
    <row r="3169" ht="14.1" customHeight="1"/>
    <row r="3170" ht="14.1" customHeight="1"/>
    <row r="3171" ht="14.1" customHeight="1"/>
    <row r="3172" ht="14.1" customHeight="1"/>
    <row r="3173" ht="14.1" customHeight="1"/>
    <row r="3174" ht="14.1" customHeight="1"/>
    <row r="3175" ht="14.1" customHeight="1"/>
    <row r="3176" ht="14.1" customHeight="1"/>
    <row r="3177" ht="14.1" customHeight="1"/>
    <row r="3178" ht="14.1" customHeight="1"/>
    <row r="3179" ht="14.1" customHeight="1"/>
    <row r="3180" ht="14.1" customHeight="1"/>
    <row r="3181" ht="14.1" customHeight="1"/>
    <row r="3182" ht="14.1" customHeight="1"/>
    <row r="3183" ht="14.1" customHeight="1"/>
    <row r="3184" ht="14.1" customHeight="1"/>
    <row r="3185" ht="14.1" customHeight="1"/>
    <row r="3186" ht="14.1" customHeight="1"/>
    <row r="3187" ht="14.1" customHeight="1"/>
    <row r="3188" ht="14.1" customHeight="1"/>
    <row r="3189" ht="14.1" customHeight="1"/>
    <row r="3190" ht="14.1" customHeight="1"/>
    <row r="3191" ht="14.1" customHeight="1"/>
    <row r="3192" ht="14.1" customHeight="1"/>
    <row r="3193" ht="14.1" customHeight="1"/>
    <row r="3194" ht="14.1" customHeight="1"/>
    <row r="3195" ht="14.1" customHeight="1"/>
    <row r="3196" ht="14.1" customHeight="1"/>
    <row r="3197" ht="14.1" customHeight="1"/>
    <row r="3198" ht="14.1" customHeight="1"/>
    <row r="3199" ht="14.1" customHeight="1"/>
    <row r="3200" ht="14.1" customHeight="1"/>
    <row r="3201" ht="14.1" customHeight="1"/>
    <row r="3202" ht="14.1" customHeight="1"/>
    <row r="3203" ht="14.1" customHeight="1"/>
    <row r="3204" ht="14.1" customHeight="1"/>
    <row r="3205" ht="14.1" customHeight="1"/>
    <row r="3206" ht="14.1" customHeight="1"/>
    <row r="3207" ht="14.1" customHeight="1"/>
    <row r="3208" ht="14.1" customHeight="1"/>
    <row r="3209" ht="14.1" customHeight="1"/>
    <row r="3210" ht="14.1" customHeight="1"/>
    <row r="3211" ht="14.1" customHeight="1"/>
    <row r="3212" ht="14.1" customHeight="1"/>
    <row r="3213" ht="14.1" customHeight="1"/>
    <row r="3214" ht="14.1" customHeight="1"/>
    <row r="3215" ht="14.1" customHeight="1"/>
    <row r="3216" ht="14.1" customHeight="1"/>
    <row r="3217" ht="14.1" customHeight="1"/>
    <row r="3218" ht="14.1" customHeight="1"/>
    <row r="3219" ht="14.1" customHeight="1"/>
    <row r="3220" ht="14.1" customHeight="1"/>
    <row r="3221" ht="14.1" customHeight="1"/>
    <row r="3222" ht="14.1" customHeight="1"/>
    <row r="3223" ht="14.1" customHeight="1"/>
    <row r="3224" ht="14.1" customHeight="1"/>
    <row r="3225" ht="14.1" customHeight="1"/>
    <row r="3226" ht="14.1" customHeight="1"/>
    <row r="3227" ht="14.1" customHeight="1"/>
    <row r="3228" ht="14.1" customHeight="1"/>
    <row r="3229" ht="14.1" customHeight="1"/>
    <row r="3230" ht="14.1" customHeight="1"/>
    <row r="3231" ht="14.1" customHeight="1"/>
    <row r="3232" ht="14.1" customHeight="1"/>
    <row r="3233" ht="14.1" customHeight="1"/>
    <row r="3234" ht="14.1" customHeight="1"/>
    <row r="3235" ht="14.1" customHeight="1"/>
    <row r="3236" ht="14.1" customHeight="1"/>
    <row r="3237" ht="14.1" customHeight="1"/>
    <row r="3238" ht="14.1" customHeight="1"/>
    <row r="3239" ht="14.1" customHeight="1"/>
    <row r="3240" ht="14.1" customHeight="1"/>
    <row r="3241" ht="14.1" customHeight="1"/>
    <row r="3242" ht="14.1" customHeight="1"/>
    <row r="3243" ht="14.1" customHeight="1"/>
    <row r="3244" ht="14.1" customHeight="1"/>
    <row r="3245" ht="14.1" customHeight="1"/>
    <row r="3246" ht="14.1" customHeight="1"/>
    <row r="3247" ht="14.1" customHeight="1"/>
    <row r="3248" ht="14.1" customHeight="1"/>
    <row r="3249" ht="14.1" customHeight="1"/>
    <row r="3250" ht="14.1" customHeight="1"/>
    <row r="3251" ht="14.1" customHeight="1"/>
    <row r="3252" ht="14.1" customHeight="1"/>
    <row r="3253" ht="14.1" customHeight="1"/>
    <row r="3254" ht="14.1" customHeight="1"/>
    <row r="3255" ht="14.1" customHeight="1"/>
    <row r="3256" ht="14.1" customHeight="1"/>
    <row r="3257" ht="14.1" customHeight="1"/>
    <row r="3258" ht="14.1" customHeight="1"/>
    <row r="3259" ht="14.1" customHeight="1"/>
    <row r="3260" ht="14.1" customHeight="1"/>
    <row r="3261" ht="14.1" customHeight="1"/>
    <row r="3262" ht="14.1" customHeight="1"/>
    <row r="3263" ht="14.1" customHeight="1"/>
    <row r="3264" ht="14.1" customHeight="1"/>
    <row r="3265" ht="14.1" customHeight="1"/>
    <row r="3266" ht="14.1" customHeight="1"/>
    <row r="3267" ht="14.1" customHeight="1"/>
    <row r="3268" ht="14.1" customHeight="1"/>
    <row r="3269" ht="14.1" customHeight="1"/>
    <row r="3270" ht="14.1" customHeight="1"/>
    <row r="3271" ht="14.1" customHeight="1"/>
    <row r="3272" ht="14.1" customHeight="1"/>
    <row r="3273" ht="14.1" customHeight="1"/>
    <row r="3274" ht="14.1" customHeight="1"/>
    <row r="3275" ht="14.1" customHeight="1"/>
    <row r="3276" ht="14.1" customHeight="1"/>
    <row r="3277" ht="14.1" customHeight="1"/>
    <row r="3278" ht="14.1" customHeight="1"/>
    <row r="3279" ht="14.1" customHeight="1"/>
    <row r="3280" ht="14.1" customHeight="1"/>
    <row r="3281" ht="14.1" customHeight="1"/>
    <row r="3282" ht="14.1" customHeight="1"/>
    <row r="3283" ht="14.1" customHeight="1"/>
    <row r="3284" ht="14.1" customHeight="1"/>
    <row r="3285" ht="14.1" customHeight="1"/>
    <row r="3286" ht="14.1" customHeight="1"/>
    <row r="3287" ht="14.1" customHeight="1"/>
    <row r="3288" ht="14.1" customHeight="1"/>
    <row r="3289" ht="14.1" customHeight="1"/>
    <row r="3290" ht="14.1" customHeight="1"/>
    <row r="3291" ht="14.1" customHeight="1"/>
    <row r="3292" ht="14.1" customHeight="1"/>
    <row r="3293" ht="14.1" customHeight="1"/>
    <row r="3294" ht="14.1" customHeight="1"/>
    <row r="3295" ht="14.1" customHeight="1"/>
    <row r="3296" ht="14.1" customHeight="1"/>
    <row r="3297" ht="14.1" customHeight="1"/>
    <row r="3298" ht="14.1" customHeight="1"/>
    <row r="3299" ht="14.1" customHeight="1"/>
    <row r="3300" ht="14.1" customHeight="1"/>
    <row r="3301" ht="14.1" customHeight="1"/>
    <row r="3302" ht="14.1" customHeight="1"/>
    <row r="3303" ht="14.1" customHeight="1"/>
    <row r="3304" ht="14.1" customHeight="1"/>
    <row r="3305" ht="14.1" customHeight="1"/>
    <row r="3306" ht="14.1" customHeight="1"/>
    <row r="3307" ht="14.1" customHeight="1"/>
    <row r="3308" ht="14.1" customHeight="1"/>
    <row r="3309" ht="14.1" customHeight="1"/>
    <row r="3310" ht="14.1" customHeight="1"/>
    <row r="3311" ht="14.1" customHeight="1"/>
    <row r="3312" ht="14.1" customHeight="1"/>
    <row r="3313" ht="14.1" customHeight="1"/>
    <row r="3314" ht="14.1" customHeight="1"/>
    <row r="3315" ht="14.1" customHeight="1"/>
    <row r="3316" ht="14.1" customHeight="1"/>
    <row r="3317" ht="14.1" customHeight="1"/>
    <row r="3318" ht="14.1" customHeight="1"/>
    <row r="3319" ht="14.1" customHeight="1"/>
    <row r="3320" ht="14.1" customHeight="1"/>
    <row r="3321" ht="14.1" customHeight="1"/>
    <row r="3322" ht="14.1" customHeight="1"/>
    <row r="3323" ht="14.1" customHeight="1"/>
    <row r="3324" ht="14.1" customHeight="1"/>
    <row r="3325" ht="14.1" customHeight="1"/>
    <row r="3326" ht="14.1" customHeight="1"/>
    <row r="3327" ht="14.1" customHeight="1"/>
    <row r="3328" ht="14.1" customHeight="1"/>
    <row r="3329" ht="14.1" customHeight="1"/>
    <row r="3330" ht="14.1" customHeight="1"/>
    <row r="3331" ht="14.1" customHeight="1"/>
    <row r="3332" ht="14.1" customHeight="1"/>
    <row r="3333" ht="14.1" customHeight="1"/>
    <row r="3334" ht="14.1" customHeight="1"/>
    <row r="3335" ht="14.1" customHeight="1"/>
    <row r="3336" ht="14.1" customHeight="1"/>
    <row r="3337" ht="14.1" customHeight="1"/>
    <row r="3338" ht="14.1" customHeight="1"/>
    <row r="3339" ht="14.1" customHeight="1"/>
    <row r="3340" ht="14.1" customHeight="1"/>
    <row r="3341" ht="14.1" customHeight="1"/>
    <row r="3342" ht="14.1" customHeight="1"/>
    <row r="3343" ht="14.1" customHeight="1"/>
    <row r="3344" ht="14.1" customHeight="1"/>
    <row r="3345" ht="14.1" customHeight="1"/>
    <row r="3346" ht="14.1" customHeight="1"/>
    <row r="3347" ht="14.1" customHeight="1"/>
    <row r="3348" ht="14.1" customHeight="1"/>
    <row r="3349" ht="14.1" customHeight="1"/>
    <row r="3350" ht="14.1" customHeight="1"/>
    <row r="3351" ht="14.1" customHeight="1"/>
    <row r="3352" ht="14.1" customHeight="1"/>
    <row r="3353" ht="14.1" customHeight="1"/>
    <row r="3354" ht="14.1" customHeight="1"/>
    <row r="3355" ht="14.1" customHeight="1"/>
    <row r="3356" ht="14.1" customHeight="1"/>
    <row r="3357" ht="14.1" customHeight="1"/>
    <row r="3358" ht="14.1" customHeight="1"/>
    <row r="3359" ht="14.1" customHeight="1"/>
    <row r="3360" ht="14.1" customHeight="1"/>
    <row r="3361" ht="14.1" customHeight="1"/>
    <row r="3362" ht="14.1" customHeight="1"/>
    <row r="3363" ht="14.1" customHeight="1"/>
    <row r="3364" ht="14.1" customHeight="1"/>
    <row r="3365" ht="14.1" customHeight="1"/>
    <row r="3366" ht="14.1" customHeight="1"/>
    <row r="3367" ht="14.1" customHeight="1"/>
    <row r="3368" ht="14.1" customHeight="1"/>
    <row r="3369" ht="14.1" customHeight="1"/>
    <row r="3370" ht="14.1" customHeight="1"/>
    <row r="3371" ht="14.1" customHeight="1"/>
    <row r="3372" ht="14.1" customHeight="1"/>
    <row r="3373" ht="14.1" customHeight="1"/>
    <row r="3374" ht="14.1" customHeight="1"/>
    <row r="3375" ht="14.1" customHeight="1"/>
    <row r="3376" ht="14.1" customHeight="1"/>
    <row r="3377" ht="14.1" customHeight="1"/>
    <row r="3378" ht="14.1" customHeight="1"/>
    <row r="3379" ht="14.1" customHeight="1"/>
    <row r="3380" ht="14.1" customHeight="1"/>
    <row r="3381" ht="14.1" customHeight="1"/>
    <row r="3382" ht="14.1" customHeight="1"/>
    <row r="3383" ht="14.1" customHeight="1"/>
    <row r="3384" ht="14.1" customHeight="1"/>
    <row r="3385" ht="14.1" customHeight="1"/>
    <row r="3386" ht="14.1" customHeight="1"/>
    <row r="3387" ht="14.1" customHeight="1"/>
    <row r="3388" ht="14.1" customHeight="1"/>
    <row r="3389" ht="14.1" customHeight="1"/>
    <row r="3390" ht="14.1" customHeight="1"/>
    <row r="3391" ht="14.1" customHeight="1"/>
    <row r="3392" ht="14.1" customHeight="1"/>
    <row r="3393" ht="14.1" customHeight="1"/>
    <row r="3394" ht="14.1" customHeight="1"/>
    <row r="3395" ht="14.1" customHeight="1"/>
    <row r="3396" ht="14.1" customHeight="1"/>
    <row r="3397" ht="14.1" customHeight="1"/>
    <row r="3398" ht="14.1" customHeight="1"/>
    <row r="3399" ht="14.1" customHeight="1"/>
    <row r="3400" ht="14.1" customHeight="1"/>
    <row r="3401" ht="14.1" customHeight="1"/>
    <row r="3402" ht="14.1" customHeight="1"/>
    <row r="3403" ht="14.1" customHeight="1"/>
    <row r="3404" ht="14.1" customHeight="1"/>
    <row r="3405" ht="14.1" customHeight="1"/>
    <row r="3406" ht="14.1" customHeight="1"/>
    <row r="3407" ht="14.1" customHeight="1"/>
    <row r="3408" ht="14.1" customHeight="1"/>
    <row r="3409" ht="14.1" customHeight="1"/>
    <row r="3410" ht="14.1" customHeight="1"/>
    <row r="3411" ht="14.1" customHeight="1"/>
    <row r="3412" ht="14.1" customHeight="1"/>
    <row r="3413" ht="14.1" customHeight="1"/>
    <row r="3414" ht="14.1" customHeight="1"/>
    <row r="3415" ht="14.1" customHeight="1"/>
    <row r="3416" ht="14.1" customHeight="1"/>
    <row r="3417" ht="14.1" customHeight="1"/>
    <row r="3418" ht="14.1" customHeight="1"/>
    <row r="3419" ht="14.1" customHeight="1"/>
    <row r="3420" ht="14.1" customHeight="1"/>
    <row r="3421" ht="14.1" customHeight="1"/>
    <row r="3422" ht="14.1" customHeight="1"/>
    <row r="3423" ht="14.1" customHeight="1"/>
    <row r="3424" ht="14.1" customHeight="1"/>
    <row r="3425" ht="14.1" customHeight="1"/>
    <row r="3426" ht="14.1" customHeight="1"/>
    <row r="3427" ht="14.1" customHeight="1"/>
    <row r="3428" ht="14.1" customHeight="1"/>
    <row r="3429" ht="14.1" customHeight="1"/>
    <row r="3430" ht="14.1" customHeight="1"/>
    <row r="3431" ht="14.1" customHeight="1"/>
    <row r="3432" ht="14.1" customHeight="1"/>
    <row r="3433" ht="14.1" customHeight="1"/>
    <row r="3434" ht="14.1" customHeight="1"/>
    <row r="3435" ht="14.1" customHeight="1"/>
    <row r="3436" ht="14.1" customHeight="1"/>
    <row r="3437" ht="14.1" customHeight="1"/>
    <row r="3438" ht="14.1" customHeight="1"/>
    <row r="3439" ht="14.1" customHeight="1"/>
    <row r="3440" ht="14.1" customHeight="1"/>
    <row r="3441" ht="14.1" customHeight="1"/>
    <row r="3442" ht="14.1" customHeight="1"/>
    <row r="3443" ht="14.1" customHeight="1"/>
    <row r="3444" ht="14.1" customHeight="1"/>
    <row r="3445" ht="14.1" customHeight="1"/>
    <row r="3446" ht="14.1" customHeight="1"/>
    <row r="3447" ht="14.1" customHeight="1"/>
    <row r="3448" ht="14.1" customHeight="1"/>
    <row r="3449" ht="14.1" customHeight="1"/>
    <row r="3450" ht="14.1" customHeight="1"/>
    <row r="3451" ht="14.1" customHeight="1"/>
    <row r="3452" ht="14.1" customHeight="1"/>
    <row r="3453" ht="14.1" customHeight="1"/>
    <row r="3454" ht="14.1" customHeight="1"/>
    <row r="3455" ht="14.1" customHeight="1"/>
    <row r="3456" ht="14.1" customHeight="1"/>
    <row r="3457" ht="14.1" customHeight="1"/>
    <row r="3458" ht="14.1" customHeight="1"/>
    <row r="3459" ht="14.1" customHeight="1"/>
    <row r="3460" ht="14.1" customHeight="1"/>
    <row r="3461" ht="14.1" customHeight="1"/>
    <row r="3462" ht="14.1" customHeight="1"/>
    <row r="3463" ht="14.1" customHeight="1"/>
    <row r="3464" ht="14.1" customHeight="1"/>
    <row r="3465" ht="14.1" customHeight="1"/>
    <row r="3466" ht="14.1" customHeight="1"/>
    <row r="3467" ht="14.1" customHeight="1"/>
    <row r="3468" ht="14.1" customHeight="1"/>
    <row r="3469" ht="14.1" customHeight="1"/>
    <row r="3470" ht="14.1" customHeight="1"/>
    <row r="3471" ht="14.1" customHeight="1"/>
    <row r="3472" ht="14.1" customHeight="1"/>
    <row r="3473" ht="14.1" customHeight="1"/>
    <row r="3474" ht="14.1" customHeight="1"/>
    <row r="3475" ht="14.1" customHeight="1"/>
    <row r="3476" ht="14.1" customHeight="1"/>
    <row r="3477" ht="14.1" customHeight="1"/>
    <row r="3478" ht="14.1" customHeight="1"/>
    <row r="3479" ht="14.1" customHeight="1"/>
    <row r="3480" ht="14.1" customHeight="1"/>
    <row r="3481" ht="14.1" customHeight="1"/>
    <row r="3482" ht="14.1" customHeight="1"/>
    <row r="3483" ht="14.1" customHeight="1"/>
    <row r="3484" ht="14.1" customHeight="1"/>
    <row r="3485" ht="14.1" customHeight="1"/>
    <row r="3486" ht="14.1" customHeight="1"/>
    <row r="3487" ht="14.1" customHeight="1"/>
    <row r="3488" ht="14.1" customHeight="1"/>
    <row r="3489" ht="14.1" customHeight="1"/>
    <row r="3490" ht="14.1" customHeight="1"/>
    <row r="3491" ht="14.1" customHeight="1"/>
    <row r="3492" ht="14.1" customHeight="1"/>
    <row r="3493" ht="14.1" customHeight="1"/>
    <row r="3494" ht="14.1" customHeight="1"/>
    <row r="3495" ht="14.1" customHeight="1"/>
    <row r="3496" ht="14.1" customHeight="1"/>
    <row r="3497" ht="14.1" customHeight="1"/>
    <row r="3498" ht="14.1" customHeight="1"/>
    <row r="3499" ht="14.1" customHeight="1"/>
    <row r="3500" ht="14.1" customHeight="1"/>
    <row r="3501" ht="14.1" customHeight="1"/>
    <row r="3502" ht="14.1" customHeight="1"/>
    <row r="3503" ht="14.1" customHeight="1"/>
    <row r="3504" ht="14.1" customHeight="1"/>
    <row r="3505" ht="14.1" customHeight="1"/>
    <row r="3506" ht="14.1" customHeight="1"/>
    <row r="3507" ht="14.1" customHeight="1"/>
    <row r="3508" ht="14.1" customHeight="1"/>
    <row r="3509" ht="14.1" customHeight="1"/>
    <row r="3510" ht="14.1" customHeight="1"/>
    <row r="3511" ht="14.1" customHeight="1"/>
    <row r="3512" ht="14.1" customHeight="1"/>
    <row r="3513" ht="14.1" customHeight="1"/>
    <row r="3514" ht="14.1" customHeight="1"/>
    <row r="3515" ht="14.1" customHeight="1"/>
    <row r="3516" ht="14.1" customHeight="1"/>
    <row r="3517" ht="14.1" customHeight="1"/>
    <row r="3518" ht="14.1" customHeight="1"/>
    <row r="3519" ht="14.1" customHeight="1"/>
    <row r="3520" ht="14.1" customHeight="1"/>
    <row r="3521" ht="14.1" customHeight="1"/>
    <row r="3522" ht="14.1" customHeight="1"/>
    <row r="3523" ht="14.1" customHeight="1"/>
    <row r="3524" ht="14.1" customHeight="1"/>
    <row r="3525" ht="14.1" customHeight="1"/>
    <row r="3526" ht="14.1" customHeight="1"/>
    <row r="3527" ht="14.1" customHeight="1"/>
    <row r="3528" ht="14.1" customHeight="1"/>
    <row r="3529" ht="14.1" customHeight="1"/>
    <row r="3530" ht="14.1" customHeight="1"/>
    <row r="3531" ht="14.1" customHeight="1"/>
    <row r="3532" ht="14.1" customHeight="1"/>
    <row r="3533" ht="14.1" customHeight="1"/>
    <row r="3534" ht="14.1" customHeight="1"/>
    <row r="3535" ht="14.1" customHeight="1"/>
    <row r="3536" ht="14.1" customHeight="1"/>
    <row r="3537" ht="14.1" customHeight="1"/>
    <row r="3538" ht="14.1" customHeight="1"/>
    <row r="3539" ht="14.1" customHeight="1"/>
    <row r="3540" ht="14.1" customHeight="1"/>
    <row r="3541" ht="14.1" customHeight="1"/>
    <row r="3542" ht="14.1" customHeight="1"/>
    <row r="3543" ht="14.1" customHeight="1"/>
    <row r="3544" ht="14.1" customHeight="1"/>
    <row r="3545" ht="14.1" customHeight="1"/>
    <row r="3546" ht="14.1" customHeight="1"/>
    <row r="3547" ht="14.1" customHeight="1"/>
    <row r="3548" ht="14.1" customHeight="1"/>
    <row r="3549" ht="14.1" customHeight="1"/>
    <row r="3550" ht="14.1" customHeight="1"/>
    <row r="3551" ht="14.1" customHeight="1"/>
    <row r="3552" ht="14.1" customHeight="1"/>
    <row r="3553" ht="14.1" customHeight="1"/>
    <row r="3554" ht="14.1" customHeight="1"/>
    <row r="3555" ht="14.1" customHeight="1"/>
    <row r="3556" ht="14.1" customHeight="1"/>
    <row r="3557" ht="14.1" customHeight="1"/>
    <row r="3558" ht="14.1" customHeight="1"/>
    <row r="3559" ht="14.1" customHeight="1"/>
    <row r="3560" ht="14.1" customHeight="1"/>
    <row r="3561" ht="14.1" customHeight="1"/>
    <row r="3562" ht="14.1" customHeight="1"/>
    <row r="3563" ht="14.1" customHeight="1"/>
    <row r="3564" ht="14.1" customHeight="1"/>
    <row r="3565" ht="14.1" customHeight="1"/>
    <row r="3566" ht="14.1" customHeight="1"/>
    <row r="3567" ht="14.1" customHeight="1"/>
    <row r="3568" ht="14.1" customHeight="1"/>
    <row r="3569" ht="14.1" customHeight="1"/>
    <row r="3570" ht="14.1" customHeight="1"/>
    <row r="3571" ht="14.1" customHeight="1"/>
    <row r="3572" ht="14.1" customHeight="1"/>
    <row r="3573" ht="14.1" customHeight="1"/>
    <row r="3574" ht="14.1" customHeight="1"/>
    <row r="3575" ht="14.1" customHeight="1"/>
    <row r="3576" ht="14.1" customHeight="1"/>
    <row r="3577" ht="14.1" customHeight="1"/>
    <row r="3578" ht="14.1" customHeight="1"/>
    <row r="3579" ht="14.1" customHeight="1"/>
    <row r="3580" ht="14.1" customHeight="1"/>
    <row r="3581" ht="14.1" customHeight="1"/>
    <row r="3582" ht="14.1" customHeight="1"/>
    <row r="3583" ht="14.1" customHeight="1"/>
    <row r="3584" ht="14.1" customHeight="1"/>
    <row r="3585" ht="14.1" customHeight="1"/>
    <row r="3586" ht="14.1" customHeight="1"/>
    <row r="3587" ht="14.1" customHeight="1"/>
    <row r="3588" ht="14.1" customHeight="1"/>
    <row r="3589" ht="14.1" customHeight="1"/>
    <row r="3590" ht="14.1" customHeight="1"/>
    <row r="3591" ht="14.1" customHeight="1"/>
    <row r="3592" ht="14.1" customHeight="1"/>
    <row r="3593" ht="14.1" customHeight="1"/>
    <row r="3594" ht="14.1" customHeight="1"/>
    <row r="3595" ht="14.1" customHeight="1"/>
    <row r="3596" ht="14.1" customHeight="1"/>
    <row r="3597" ht="14.1" customHeight="1"/>
    <row r="3598" ht="14.1" customHeight="1"/>
    <row r="3599" ht="14.1" customHeight="1"/>
    <row r="3600" ht="14.1" customHeight="1"/>
    <row r="3601" ht="14.1" customHeight="1"/>
    <row r="3602" ht="14.1" customHeight="1"/>
    <row r="3603" ht="14.1" customHeight="1"/>
    <row r="3604" ht="14.1" customHeight="1"/>
    <row r="3605" ht="14.1" customHeight="1"/>
    <row r="3606" ht="14.1" customHeight="1"/>
    <row r="3607" ht="14.1" customHeight="1"/>
    <row r="3608" ht="14.1" customHeight="1"/>
    <row r="3609" ht="14.1" customHeight="1"/>
    <row r="3610" ht="14.1" customHeight="1"/>
    <row r="3611" ht="14.1" customHeight="1"/>
    <row r="3612" ht="14.1" customHeight="1"/>
    <row r="3613" ht="14.1" customHeight="1"/>
    <row r="3614" ht="14.1" customHeight="1"/>
    <row r="3615" ht="14.1" customHeight="1"/>
    <row r="3616" ht="14.1" customHeight="1"/>
    <row r="3617" ht="14.1" customHeight="1"/>
    <row r="3618" ht="14.1" customHeight="1"/>
    <row r="3619" ht="14.1" customHeight="1"/>
    <row r="3620" ht="14.1" customHeight="1"/>
    <row r="3621" ht="14.1" customHeight="1"/>
    <row r="3622" ht="14.1" customHeight="1"/>
    <row r="3623" ht="14.1" customHeight="1"/>
    <row r="3624" ht="14.1" customHeight="1"/>
    <row r="3625" ht="14.1" customHeight="1"/>
    <row r="3626" ht="14.1" customHeight="1"/>
    <row r="3627" ht="14.1" customHeight="1"/>
    <row r="3628" ht="14.1" customHeight="1"/>
    <row r="3629" ht="14.1" customHeight="1"/>
    <row r="3630" ht="14.1" customHeight="1"/>
    <row r="3631" ht="14.1" customHeight="1"/>
    <row r="3632" ht="14.1" customHeight="1"/>
    <row r="3633" ht="14.1" customHeight="1"/>
    <row r="3634" ht="14.1" customHeight="1"/>
    <row r="3635" ht="14.1" customHeight="1"/>
    <row r="3636" ht="14.1" customHeight="1"/>
    <row r="3637" ht="14.1" customHeight="1"/>
    <row r="3638" ht="14.1" customHeight="1"/>
    <row r="3639" ht="14.1" customHeight="1"/>
    <row r="3640" ht="14.1" customHeight="1"/>
    <row r="3641" ht="14.1" customHeight="1"/>
    <row r="3642" ht="14.1" customHeight="1"/>
    <row r="3643" ht="14.1" customHeight="1"/>
    <row r="3644" ht="14.1" customHeight="1"/>
    <row r="3645" ht="14.1" customHeight="1"/>
    <row r="3646" ht="14.1" customHeight="1"/>
    <row r="3647" ht="14.1" customHeight="1"/>
    <row r="3648" ht="14.1" customHeight="1"/>
    <row r="3649" ht="14.1" customHeight="1"/>
    <row r="3650" ht="14.1" customHeight="1"/>
    <row r="3651" ht="14.1" customHeight="1"/>
    <row r="3652" ht="14.1" customHeight="1"/>
    <row r="3653" ht="14.1" customHeight="1"/>
    <row r="3654" ht="14.1" customHeight="1"/>
    <row r="3655" ht="14.1" customHeight="1"/>
    <row r="3656" ht="14.1" customHeight="1"/>
    <row r="3657" ht="14.1" customHeight="1"/>
    <row r="3658" ht="14.1" customHeight="1"/>
    <row r="3659" ht="14.1" customHeight="1"/>
    <row r="3660" ht="14.1" customHeight="1"/>
    <row r="3661" ht="14.1" customHeight="1"/>
    <row r="3662" ht="14.1" customHeight="1"/>
    <row r="3663" ht="14.1" customHeight="1"/>
    <row r="3664" ht="14.1" customHeight="1"/>
    <row r="3665" ht="14.1" customHeight="1"/>
    <row r="3666" ht="14.1" customHeight="1"/>
    <row r="3667" ht="14.1" customHeight="1"/>
    <row r="3668" ht="14.1" customHeight="1"/>
    <row r="3669" ht="14.1" customHeight="1"/>
    <row r="3670" ht="14.1" customHeight="1"/>
    <row r="3671" ht="14.1" customHeight="1"/>
    <row r="3672" ht="14.1" customHeight="1"/>
    <row r="3673" ht="14.1" customHeight="1"/>
    <row r="3674" ht="14.1" customHeight="1"/>
    <row r="3675" ht="14.1" customHeight="1"/>
    <row r="3676" ht="14.1" customHeight="1"/>
    <row r="3677" ht="14.1" customHeight="1"/>
    <row r="3678" ht="14.1" customHeight="1"/>
    <row r="3679" ht="14.1" customHeight="1"/>
    <row r="3680" ht="14.1" customHeight="1"/>
    <row r="3681" ht="14.1" customHeight="1"/>
    <row r="3682" ht="14.1" customHeight="1"/>
    <row r="3683" ht="14.1" customHeight="1"/>
    <row r="3684" ht="14.1" customHeight="1"/>
    <row r="3685" ht="14.1" customHeight="1"/>
    <row r="3686" ht="14.1" customHeight="1"/>
    <row r="3687" ht="14.1" customHeight="1"/>
    <row r="3688" ht="14.1" customHeight="1"/>
    <row r="3689" ht="14.1" customHeight="1"/>
    <row r="3690" ht="14.1" customHeight="1"/>
    <row r="3691" ht="14.1" customHeight="1"/>
    <row r="3692" ht="14.1" customHeight="1"/>
    <row r="3693" ht="14.1" customHeight="1"/>
    <row r="3694" ht="14.1" customHeight="1"/>
    <row r="3695" ht="14.1" customHeight="1"/>
    <row r="3696" ht="14.1" customHeight="1"/>
    <row r="3697" ht="14.1" customHeight="1"/>
    <row r="3698" ht="14.1" customHeight="1"/>
    <row r="3699" ht="14.1" customHeight="1"/>
    <row r="3700" ht="14.1" customHeight="1"/>
    <row r="3701" ht="14.1" customHeight="1"/>
    <row r="3702" ht="14.1" customHeight="1"/>
    <row r="3703" ht="14.1" customHeight="1"/>
    <row r="3704" ht="14.1" customHeight="1"/>
    <row r="3705" ht="14.1" customHeight="1"/>
    <row r="3706" ht="14.1" customHeight="1"/>
    <row r="3707" ht="14.1" customHeight="1"/>
    <row r="3708" ht="14.1" customHeight="1"/>
    <row r="3709" ht="14.1" customHeight="1"/>
    <row r="3710" ht="14.1" customHeight="1"/>
    <row r="3711" ht="14.1" customHeight="1"/>
    <row r="3712" ht="14.1" customHeight="1"/>
    <row r="3713" ht="14.1" customHeight="1"/>
    <row r="3714" ht="14.1" customHeight="1"/>
    <row r="3715" ht="14.1" customHeight="1"/>
    <row r="3716" ht="14.1" customHeight="1"/>
    <row r="3717" ht="14.1" customHeight="1"/>
    <row r="3718" ht="14.1" customHeight="1"/>
    <row r="3719" ht="14.1" customHeight="1"/>
    <row r="3720" ht="14.1" customHeight="1"/>
    <row r="3721" ht="14.1" customHeight="1"/>
    <row r="3722" ht="14.1" customHeight="1"/>
    <row r="3723" ht="14.1" customHeight="1"/>
    <row r="3724" ht="14.1" customHeight="1"/>
    <row r="3725" ht="14.1" customHeight="1"/>
    <row r="3726" ht="14.1" customHeight="1"/>
    <row r="3727" ht="14.1" customHeight="1"/>
    <row r="3728" ht="14.1" customHeight="1"/>
    <row r="3729" ht="14.1" customHeight="1"/>
    <row r="3730" ht="14.1" customHeight="1"/>
    <row r="3731" ht="14.1" customHeight="1"/>
    <row r="3732" ht="14.1" customHeight="1"/>
    <row r="3733" ht="14.1" customHeight="1"/>
    <row r="3734" ht="14.1" customHeight="1"/>
    <row r="3735" ht="14.1" customHeight="1"/>
    <row r="3736" ht="14.1" customHeight="1"/>
    <row r="3737" ht="14.1" customHeight="1"/>
    <row r="3738" ht="14.1" customHeight="1"/>
    <row r="3739" ht="14.1" customHeight="1"/>
    <row r="3740" ht="14.1" customHeight="1"/>
    <row r="3741" ht="14.1" customHeight="1"/>
    <row r="3742" ht="14.1" customHeight="1"/>
    <row r="3743" ht="14.1" customHeight="1"/>
    <row r="3744" ht="14.1" customHeight="1"/>
    <row r="3745" ht="14.1" customHeight="1"/>
    <row r="3746" ht="14.1" customHeight="1"/>
    <row r="3747" ht="14.1" customHeight="1"/>
    <row r="3748" ht="14.1" customHeight="1"/>
    <row r="3749" ht="14.1" customHeight="1"/>
    <row r="3750" ht="14.1" customHeight="1"/>
    <row r="3751" ht="14.1" customHeight="1"/>
    <row r="3752" ht="14.1" customHeight="1"/>
    <row r="3753" ht="14.1" customHeight="1"/>
    <row r="3754" ht="14.1" customHeight="1"/>
    <row r="3755" ht="14.1" customHeight="1"/>
    <row r="3756" ht="14.1" customHeight="1"/>
    <row r="3757" ht="14.1" customHeight="1"/>
    <row r="3758" ht="14.1" customHeight="1"/>
    <row r="3759" ht="14.1" customHeight="1"/>
    <row r="3760" ht="14.1" customHeight="1"/>
    <row r="3761" ht="14.1" customHeight="1"/>
    <row r="3762" ht="14.1" customHeight="1"/>
    <row r="3763" ht="14.1" customHeight="1"/>
    <row r="3764" ht="14.1" customHeight="1"/>
    <row r="3765" ht="14.1" customHeight="1"/>
    <row r="3766" ht="14.1" customHeight="1"/>
    <row r="3767" ht="14.1" customHeight="1"/>
    <row r="3768" ht="14.1" customHeight="1"/>
    <row r="3769" ht="14.1" customHeight="1"/>
    <row r="3770" ht="14.1" customHeight="1"/>
    <row r="3771" ht="14.1" customHeight="1"/>
    <row r="3772" ht="14.1" customHeight="1"/>
    <row r="3773" ht="14.1" customHeight="1"/>
    <row r="3774" ht="14.1" customHeight="1"/>
    <row r="3775" ht="14.1" customHeight="1"/>
    <row r="3776" ht="14.1" customHeight="1"/>
    <row r="3777" ht="14.1" customHeight="1"/>
    <row r="3778" ht="14.1" customHeight="1"/>
    <row r="3779" ht="14.1" customHeight="1"/>
    <row r="3780" ht="14.1" customHeight="1"/>
    <row r="3781" ht="14.1" customHeight="1"/>
    <row r="3782" ht="14.1" customHeight="1"/>
    <row r="3783" ht="14.1" customHeight="1"/>
    <row r="3784" ht="14.1" customHeight="1"/>
    <row r="3785" ht="14.1" customHeight="1"/>
    <row r="3786" ht="14.1" customHeight="1"/>
    <row r="3787" ht="14.1" customHeight="1"/>
    <row r="3788" ht="14.1" customHeight="1"/>
    <row r="3789" ht="14.1" customHeight="1"/>
    <row r="3790" ht="14.1" customHeight="1"/>
    <row r="3791" ht="14.1" customHeight="1"/>
    <row r="3792" ht="14.1" customHeight="1"/>
    <row r="3793" ht="14.1" customHeight="1"/>
    <row r="3794" ht="14.1" customHeight="1"/>
    <row r="3795" ht="14.1" customHeight="1"/>
    <row r="3796" ht="14.1" customHeight="1"/>
    <row r="3797" ht="14.1" customHeight="1"/>
    <row r="3798" ht="14.1" customHeight="1"/>
    <row r="3799" ht="14.1" customHeight="1"/>
    <row r="3800" ht="14.1" customHeight="1"/>
    <row r="3801" ht="14.1" customHeight="1"/>
    <row r="3802" ht="14.1" customHeight="1"/>
    <row r="3803" ht="14.1" customHeight="1"/>
    <row r="3804" ht="14.1" customHeight="1"/>
    <row r="3805" ht="14.1" customHeight="1"/>
    <row r="3806" ht="14.1" customHeight="1"/>
    <row r="3807" ht="14.1" customHeight="1"/>
    <row r="3808" ht="14.1" customHeight="1"/>
    <row r="3809" ht="14.1" customHeight="1"/>
    <row r="3810" ht="14.1" customHeight="1"/>
    <row r="3811" ht="14.1" customHeight="1"/>
    <row r="3812" ht="14.1" customHeight="1"/>
    <row r="3813" ht="14.1" customHeight="1"/>
    <row r="3814" ht="14.1" customHeight="1"/>
    <row r="3815" ht="14.1" customHeight="1"/>
    <row r="3816" ht="14.1" customHeight="1"/>
    <row r="3817" ht="14.1" customHeight="1"/>
    <row r="3818" ht="14.1" customHeight="1"/>
    <row r="3819" ht="14.1" customHeight="1"/>
    <row r="3820" ht="14.1" customHeight="1"/>
    <row r="3821" ht="14.1" customHeight="1"/>
    <row r="3822" ht="14.1" customHeight="1"/>
    <row r="3823" ht="14.1" customHeight="1"/>
    <row r="3824" ht="14.1" customHeight="1"/>
    <row r="3825" ht="14.1" customHeight="1"/>
    <row r="3826" ht="14.1" customHeight="1"/>
    <row r="3827" ht="14.1" customHeight="1"/>
    <row r="3828" ht="14.1" customHeight="1"/>
    <row r="3829" ht="14.1" customHeight="1"/>
    <row r="3830" ht="14.1" customHeight="1"/>
    <row r="3831" ht="14.1" customHeight="1"/>
    <row r="3832" ht="14.1" customHeight="1"/>
    <row r="3833" ht="14.1" customHeight="1"/>
    <row r="3834" ht="14.1" customHeight="1"/>
    <row r="3835" ht="14.1" customHeight="1"/>
    <row r="3836" ht="14.1" customHeight="1"/>
    <row r="3837" ht="14.1" customHeight="1"/>
    <row r="3838" ht="14.1" customHeight="1"/>
    <row r="3839" ht="14.1" customHeight="1"/>
    <row r="3840" ht="14.1" customHeight="1"/>
    <row r="3841" ht="14.1" customHeight="1"/>
    <row r="3842" ht="14.1" customHeight="1"/>
    <row r="3843" ht="14.1" customHeight="1"/>
    <row r="3844" ht="14.1" customHeight="1"/>
    <row r="3845" ht="14.1" customHeight="1"/>
    <row r="3846" ht="14.1" customHeight="1"/>
    <row r="3847" ht="14.1" customHeight="1"/>
    <row r="3848" ht="14.1" customHeight="1"/>
    <row r="3849" ht="14.1" customHeight="1"/>
    <row r="3850" ht="14.1" customHeight="1"/>
    <row r="3851" ht="14.1" customHeight="1"/>
    <row r="3852" ht="14.1" customHeight="1"/>
    <row r="3853" ht="14.1" customHeight="1"/>
    <row r="3854" ht="14.1" customHeight="1"/>
    <row r="3855" ht="14.1" customHeight="1"/>
    <row r="3856" ht="14.1" customHeight="1"/>
    <row r="3857" ht="14.1" customHeight="1"/>
    <row r="3858" ht="14.1" customHeight="1"/>
    <row r="3859" ht="14.1" customHeight="1"/>
    <row r="3860" ht="14.1" customHeight="1"/>
    <row r="3861" ht="14.1" customHeight="1"/>
    <row r="3862" ht="14.1" customHeight="1"/>
    <row r="3863" ht="14.1" customHeight="1"/>
    <row r="3864" ht="14.1" customHeight="1"/>
    <row r="3865" ht="14.1" customHeight="1"/>
    <row r="3866" ht="14.1" customHeight="1"/>
    <row r="3867" ht="14.1" customHeight="1"/>
    <row r="3868" ht="14.1" customHeight="1"/>
    <row r="3869" ht="14.1" customHeight="1"/>
    <row r="3870" ht="14.1" customHeight="1"/>
    <row r="3871" ht="14.1" customHeight="1"/>
    <row r="3872" ht="14.1" customHeight="1"/>
    <row r="3873" ht="14.1" customHeight="1"/>
    <row r="3874" ht="14.1" customHeight="1"/>
    <row r="3875" ht="14.1" customHeight="1"/>
    <row r="3876" ht="14.1" customHeight="1"/>
    <row r="3877" ht="14.1" customHeight="1"/>
    <row r="3878" ht="14.1" customHeight="1"/>
    <row r="3879" ht="14.1" customHeight="1"/>
    <row r="3880" ht="14.1" customHeight="1"/>
    <row r="3881" ht="14.1" customHeight="1"/>
    <row r="3882" ht="14.1" customHeight="1"/>
    <row r="3883" ht="14.1" customHeight="1"/>
    <row r="3884" ht="14.1" customHeight="1"/>
    <row r="3885" ht="14.1" customHeight="1"/>
    <row r="3886" ht="14.1" customHeight="1"/>
    <row r="3887" ht="14.1" customHeight="1"/>
    <row r="3888" ht="14.1" customHeight="1"/>
    <row r="3889" ht="14.1" customHeight="1"/>
    <row r="3890" ht="14.1" customHeight="1"/>
    <row r="3891" ht="14.1" customHeight="1"/>
    <row r="3892" ht="14.1" customHeight="1"/>
    <row r="3893" ht="14.1" customHeight="1"/>
    <row r="3894" ht="14.1" customHeight="1"/>
    <row r="3895" ht="14.1" customHeight="1"/>
    <row r="3896" ht="14.1" customHeight="1"/>
    <row r="3897" ht="14.1" customHeight="1"/>
    <row r="3898" ht="14.1" customHeight="1"/>
    <row r="3899" ht="14.1" customHeight="1"/>
    <row r="3900" ht="14.1" customHeight="1"/>
    <row r="3901" ht="14.1" customHeight="1"/>
    <row r="3902" ht="14.1" customHeight="1"/>
    <row r="3903" ht="14.1" customHeight="1"/>
    <row r="3904" ht="14.1" customHeight="1"/>
    <row r="3905" ht="14.1" customHeight="1"/>
    <row r="3906" ht="14.1" customHeight="1"/>
    <row r="3907" ht="14.1" customHeight="1"/>
    <row r="3908" ht="14.1" customHeight="1"/>
    <row r="3909" ht="14.1" customHeight="1"/>
    <row r="3910" ht="14.1" customHeight="1"/>
    <row r="3911" ht="14.1" customHeight="1"/>
    <row r="3912" ht="14.1" customHeight="1"/>
    <row r="3913" ht="14.1" customHeight="1"/>
    <row r="3914" ht="14.1" customHeight="1"/>
    <row r="3915" ht="14.1" customHeight="1"/>
    <row r="3916" ht="14.1" customHeight="1"/>
    <row r="3917" ht="14.1" customHeight="1"/>
    <row r="3918" ht="14.1" customHeight="1"/>
    <row r="3919" ht="14.1" customHeight="1"/>
    <row r="3920" ht="14.1" customHeight="1"/>
    <row r="3921" ht="14.1" customHeight="1"/>
    <row r="3922" ht="14.1" customHeight="1"/>
    <row r="3923" ht="14.1" customHeight="1"/>
    <row r="3924" ht="14.1" customHeight="1"/>
    <row r="3925" ht="14.1" customHeight="1"/>
    <row r="3926" ht="14.1" customHeight="1"/>
    <row r="3927" ht="14.1" customHeight="1"/>
    <row r="3928" ht="14.1" customHeight="1"/>
    <row r="3929" ht="14.1" customHeight="1"/>
    <row r="3930" ht="14.1" customHeight="1"/>
    <row r="3931" ht="14.1" customHeight="1"/>
    <row r="3932" ht="14.1" customHeight="1"/>
    <row r="3933" ht="14.1" customHeight="1"/>
    <row r="3934" ht="14.1" customHeight="1"/>
    <row r="3935" ht="14.1" customHeight="1"/>
    <row r="3936" ht="14.1" customHeight="1"/>
    <row r="3937" ht="14.1" customHeight="1"/>
    <row r="3938" ht="14.1" customHeight="1"/>
    <row r="3939" ht="14.1" customHeight="1"/>
    <row r="3940" ht="14.1" customHeight="1"/>
    <row r="3941" ht="14.1" customHeight="1"/>
    <row r="3942" ht="14.1" customHeight="1"/>
    <row r="3943" ht="14.1" customHeight="1"/>
    <row r="3944" ht="14.1" customHeight="1"/>
    <row r="3945" ht="14.1" customHeight="1"/>
    <row r="3946" ht="14.1" customHeight="1"/>
    <row r="3947" ht="14.1" customHeight="1"/>
    <row r="3948" ht="14.1" customHeight="1"/>
    <row r="3949" ht="14.1" customHeight="1"/>
    <row r="3950" ht="14.1" customHeight="1"/>
    <row r="3951" ht="14.1" customHeight="1"/>
    <row r="3952" ht="14.1" customHeight="1"/>
    <row r="3953" ht="14.1" customHeight="1"/>
    <row r="3954" ht="14.1" customHeight="1"/>
    <row r="3955" ht="14.1" customHeight="1"/>
    <row r="3956" ht="14.1" customHeight="1"/>
    <row r="3957" ht="14.1" customHeight="1"/>
    <row r="3958" ht="14.1" customHeight="1"/>
    <row r="3959" ht="14.1" customHeight="1"/>
    <row r="3960" ht="14.1" customHeight="1"/>
    <row r="3961" ht="14.1" customHeight="1"/>
    <row r="3962" ht="14.1" customHeight="1"/>
    <row r="3963" ht="14.1" customHeight="1"/>
    <row r="3964" ht="14.1" customHeight="1"/>
    <row r="3965" ht="14.1" customHeight="1"/>
    <row r="3966" ht="14.1" customHeight="1"/>
    <row r="3967" ht="14.1" customHeight="1"/>
    <row r="3968" ht="14.1" customHeight="1"/>
    <row r="3969" ht="14.1" customHeight="1"/>
    <row r="3970" ht="14.1" customHeight="1"/>
    <row r="3971" ht="14.1" customHeight="1"/>
    <row r="3972" ht="14.1" customHeight="1"/>
    <row r="3973" ht="14.1" customHeight="1"/>
    <row r="3974" ht="14.1" customHeight="1"/>
    <row r="3975" ht="14.1" customHeight="1"/>
    <row r="3976" ht="14.1" customHeight="1"/>
    <row r="3977" ht="14.1" customHeight="1"/>
    <row r="3978" ht="14.1" customHeight="1"/>
    <row r="3979" ht="14.1" customHeight="1"/>
    <row r="3980" ht="14.1" customHeight="1"/>
    <row r="3981" ht="14.1" customHeight="1"/>
    <row r="3982" ht="14.1" customHeight="1"/>
    <row r="3983" ht="14.1" customHeight="1"/>
    <row r="3984" ht="14.1" customHeight="1"/>
    <row r="3985" ht="14.1" customHeight="1"/>
    <row r="3986" ht="14.1" customHeight="1"/>
    <row r="3987" ht="14.1" customHeight="1"/>
    <row r="3988" ht="14.1" customHeight="1"/>
    <row r="3989" ht="14.1" customHeight="1"/>
    <row r="3990" ht="14.1" customHeight="1"/>
    <row r="3991" ht="14.1" customHeight="1"/>
    <row r="3992" ht="14.1" customHeight="1"/>
    <row r="3993" ht="14.1" customHeight="1"/>
    <row r="3994" ht="14.1" customHeight="1"/>
    <row r="3995" ht="14.1" customHeight="1"/>
    <row r="3996" ht="14.1" customHeight="1"/>
    <row r="3997" ht="14.1" customHeight="1"/>
    <row r="3998" ht="14.1" customHeight="1"/>
    <row r="3999" ht="14.1" customHeight="1"/>
    <row r="4000" ht="14.1" customHeight="1"/>
    <row r="4001" ht="14.1" customHeight="1"/>
    <row r="4002" ht="14.1" customHeight="1"/>
    <row r="4003" ht="14.1" customHeight="1"/>
    <row r="4004" ht="14.1" customHeight="1"/>
    <row r="4005" ht="14.1" customHeight="1"/>
    <row r="4006" ht="14.1" customHeight="1"/>
    <row r="4007" ht="14.1" customHeight="1"/>
    <row r="4008" ht="14.1" customHeight="1"/>
    <row r="4009" ht="14.1" customHeight="1"/>
    <row r="4010" ht="14.1" customHeight="1"/>
    <row r="4011" ht="14.1" customHeight="1"/>
    <row r="4012" ht="14.1" customHeight="1"/>
    <row r="4013" ht="14.1" customHeight="1"/>
    <row r="4014" ht="14.1" customHeight="1"/>
    <row r="4015" ht="14.1" customHeight="1"/>
    <row r="4016" ht="14.1" customHeight="1"/>
    <row r="4017" ht="14.1" customHeight="1"/>
    <row r="4018" ht="14.1" customHeight="1"/>
    <row r="4019" ht="14.1" customHeight="1"/>
    <row r="4020" ht="14.1" customHeight="1"/>
    <row r="4021" ht="14.1" customHeight="1"/>
    <row r="4022" ht="14.1" customHeight="1"/>
    <row r="4023" ht="14.1" customHeight="1"/>
    <row r="4024" ht="14.1" customHeight="1"/>
    <row r="4025" ht="14.1" customHeight="1"/>
    <row r="4026" ht="14.1" customHeight="1"/>
    <row r="4027" ht="14.1" customHeight="1"/>
    <row r="4028" ht="14.1" customHeight="1"/>
    <row r="4029" ht="14.1" customHeight="1"/>
    <row r="4030" ht="14.1" customHeight="1"/>
    <row r="4031" ht="14.1" customHeight="1"/>
    <row r="4032" ht="14.1" customHeight="1"/>
    <row r="4033" ht="14.1" customHeight="1"/>
    <row r="4034" ht="14.1" customHeight="1"/>
    <row r="4035" ht="14.1" customHeight="1"/>
    <row r="4036" ht="14.1" customHeight="1"/>
    <row r="4037" ht="14.1" customHeight="1"/>
    <row r="4038" ht="14.1" customHeight="1"/>
    <row r="4039" ht="14.1" customHeight="1"/>
    <row r="4040" ht="14.1" customHeight="1"/>
    <row r="4041" ht="14.1" customHeight="1"/>
    <row r="4042" ht="14.1" customHeight="1"/>
    <row r="4043" ht="14.1" customHeight="1"/>
    <row r="4044" ht="14.1" customHeight="1"/>
    <row r="4045" ht="14.1" customHeight="1"/>
    <row r="4046" ht="14.1" customHeight="1"/>
    <row r="4047" ht="14.1" customHeight="1"/>
    <row r="4048" ht="14.1" customHeight="1"/>
    <row r="4049" ht="14.1" customHeight="1"/>
    <row r="4050" ht="14.1" customHeight="1"/>
    <row r="4051" ht="14.1" customHeight="1"/>
    <row r="4052" ht="14.1" customHeight="1"/>
    <row r="4053" ht="14.1" customHeight="1"/>
    <row r="4054" ht="14.1" customHeight="1"/>
    <row r="4055" ht="14.1" customHeight="1"/>
    <row r="4056" ht="14.1" customHeight="1"/>
    <row r="4057" ht="14.1" customHeight="1"/>
    <row r="4058" ht="14.1" customHeight="1"/>
    <row r="4059" ht="14.1" customHeight="1"/>
    <row r="4060" ht="14.1" customHeight="1"/>
    <row r="4061" ht="14.1" customHeight="1"/>
    <row r="4062" ht="14.1" customHeight="1"/>
    <row r="4063" ht="14.1" customHeight="1"/>
    <row r="4064" ht="14.1" customHeight="1"/>
    <row r="4065" ht="14.1" customHeight="1"/>
    <row r="4066" ht="14.1" customHeight="1"/>
    <row r="4067" ht="14.1" customHeight="1"/>
    <row r="4068" ht="14.1" customHeight="1"/>
    <row r="4069" ht="14.1" customHeight="1"/>
    <row r="4070" ht="14.1" customHeight="1"/>
    <row r="4071" ht="14.1" customHeight="1"/>
    <row r="4072" ht="14.1" customHeight="1"/>
    <row r="4073" ht="14.1" customHeight="1"/>
    <row r="4074" ht="14.1" customHeight="1"/>
    <row r="4075" ht="14.1" customHeight="1"/>
    <row r="4076" ht="14.1" customHeight="1"/>
    <row r="4077" ht="14.1" customHeight="1"/>
    <row r="4078" ht="14.1" customHeight="1"/>
    <row r="4079" ht="14.1" customHeight="1"/>
    <row r="4080" ht="14.1" customHeight="1"/>
    <row r="4081" ht="14.1" customHeight="1"/>
    <row r="4082" ht="14.1" customHeight="1"/>
    <row r="4083" ht="14.1" customHeight="1"/>
    <row r="4084" ht="14.1" customHeight="1"/>
    <row r="4085" ht="14.1" customHeight="1"/>
    <row r="4086" ht="14.1" customHeight="1"/>
    <row r="4087" ht="14.1" customHeight="1"/>
    <row r="4088" ht="14.1" customHeight="1"/>
    <row r="4089" ht="14.1" customHeight="1"/>
    <row r="4090" ht="14.1" customHeight="1"/>
    <row r="4091" ht="14.1" customHeight="1"/>
    <row r="4092" ht="14.1" customHeight="1"/>
    <row r="4093" ht="14.1" customHeight="1"/>
    <row r="4094" ht="14.1" customHeight="1"/>
    <row r="4095" ht="14.1" customHeight="1"/>
    <row r="4096" ht="14.1" customHeight="1"/>
    <row r="4097" ht="14.1" customHeight="1"/>
    <row r="4098" ht="14.1" customHeight="1"/>
    <row r="4099" ht="14.1" customHeight="1"/>
    <row r="4100" ht="14.1" customHeight="1"/>
    <row r="4101" ht="14.1" customHeight="1"/>
    <row r="4102" ht="14.1" customHeight="1"/>
    <row r="4103" ht="14.1" customHeight="1"/>
    <row r="4104" ht="14.1" customHeight="1"/>
    <row r="4105" ht="14.1" customHeight="1"/>
    <row r="4106" ht="14.1" customHeight="1"/>
    <row r="4107" ht="14.1" customHeight="1"/>
    <row r="4108" ht="14.1" customHeight="1"/>
    <row r="4109" ht="14.1" customHeight="1"/>
    <row r="4110" ht="14.1" customHeight="1"/>
    <row r="4111" ht="14.1" customHeight="1"/>
    <row r="4112" ht="14.1" customHeight="1"/>
    <row r="4113" ht="14.1" customHeight="1"/>
    <row r="4114" ht="14.1" customHeight="1"/>
    <row r="4115" ht="14.1" customHeight="1"/>
    <row r="4116" ht="14.1" customHeight="1"/>
    <row r="4117" ht="14.1" customHeight="1"/>
    <row r="4118" ht="14.1" customHeight="1"/>
    <row r="4119" ht="14.1" customHeight="1"/>
    <row r="4120" ht="14.1" customHeight="1"/>
    <row r="4121" ht="14.1" customHeight="1"/>
    <row r="4122" ht="14.1" customHeight="1"/>
    <row r="4123" ht="14.1" customHeight="1"/>
    <row r="4124" ht="14.1" customHeight="1"/>
    <row r="4125" ht="14.1" customHeight="1"/>
    <row r="4126" ht="14.1" customHeight="1"/>
    <row r="4127" ht="14.1" customHeight="1"/>
    <row r="4128" ht="14.1" customHeight="1"/>
    <row r="4129" ht="14.1" customHeight="1"/>
    <row r="4130" ht="14.1" customHeight="1"/>
    <row r="4131" ht="14.1" customHeight="1"/>
    <row r="4132" ht="14.1" customHeight="1"/>
    <row r="4133" ht="14.1" customHeight="1"/>
    <row r="4134" ht="14.1" customHeight="1"/>
    <row r="4135" ht="14.1" customHeight="1"/>
    <row r="4136" ht="14.1" customHeight="1"/>
    <row r="4137" ht="14.1" customHeight="1"/>
    <row r="4138" ht="14.1" customHeight="1"/>
    <row r="4139" ht="14.1" customHeight="1"/>
    <row r="4140" ht="14.1" customHeight="1"/>
    <row r="4141" ht="14.1" customHeight="1"/>
    <row r="4142" ht="14.1" customHeight="1"/>
    <row r="4143" ht="14.1" customHeight="1"/>
    <row r="4144" ht="14.1" customHeight="1"/>
    <row r="4145" ht="14.1" customHeight="1"/>
    <row r="4146" ht="14.1" customHeight="1"/>
    <row r="4147" ht="14.1" customHeight="1"/>
    <row r="4148" ht="14.1" customHeight="1"/>
    <row r="4149" ht="14.1" customHeight="1"/>
    <row r="4150" ht="14.1" customHeight="1"/>
    <row r="4151" ht="14.1" customHeight="1"/>
    <row r="4152" ht="14.1" customHeight="1"/>
    <row r="4153" ht="14.1" customHeight="1"/>
    <row r="4154" ht="14.1" customHeight="1"/>
    <row r="4155" ht="14.1" customHeight="1"/>
    <row r="4156" ht="14.1" customHeight="1"/>
    <row r="4157" ht="14.1" customHeight="1"/>
    <row r="4158" ht="14.1" customHeight="1"/>
    <row r="4159" ht="14.1" customHeight="1"/>
    <row r="4160" ht="14.1" customHeight="1"/>
    <row r="4161" ht="14.1" customHeight="1"/>
    <row r="4162" ht="14.1" customHeight="1"/>
    <row r="4163" ht="14.1" customHeight="1"/>
    <row r="4164" ht="14.1" customHeight="1"/>
    <row r="4165" ht="14.1" customHeight="1"/>
    <row r="4166" ht="14.1" customHeight="1"/>
    <row r="4167" ht="14.1" customHeight="1"/>
    <row r="4168" ht="14.1" customHeight="1"/>
    <row r="4169" ht="14.1" customHeight="1"/>
    <row r="4170" ht="14.1" customHeight="1"/>
    <row r="4171" ht="14.1" customHeight="1"/>
    <row r="4172" ht="14.1" customHeight="1"/>
    <row r="4173" ht="14.1" customHeight="1"/>
    <row r="4174" ht="14.1" customHeight="1"/>
    <row r="4175" ht="14.1" customHeight="1"/>
    <row r="4176" ht="14.1" customHeight="1"/>
    <row r="4177" ht="14.1" customHeight="1"/>
    <row r="4178" ht="14.1" customHeight="1"/>
    <row r="4179" ht="14.1" customHeight="1"/>
    <row r="4180" ht="14.1" customHeight="1"/>
    <row r="4181" ht="14.1" customHeight="1"/>
    <row r="4182" ht="14.1" customHeight="1"/>
    <row r="4183" ht="14.1" customHeight="1"/>
    <row r="4184" ht="14.1" customHeight="1"/>
    <row r="4185" ht="14.1" customHeight="1"/>
    <row r="4186" ht="14.1" customHeight="1"/>
    <row r="4187" ht="14.1" customHeight="1"/>
    <row r="4188" ht="14.1" customHeight="1"/>
    <row r="4189" ht="14.1" customHeight="1"/>
    <row r="4190" ht="14.1" customHeight="1"/>
    <row r="4191" ht="14.1" customHeight="1"/>
    <row r="4192" ht="14.1" customHeight="1"/>
    <row r="4193" ht="14.1" customHeight="1"/>
    <row r="4194" ht="14.1" customHeight="1"/>
    <row r="4195" ht="14.1" customHeight="1"/>
    <row r="4196" ht="14.1" customHeight="1"/>
    <row r="4197" ht="14.1" customHeight="1"/>
    <row r="4198" ht="14.1" customHeight="1"/>
    <row r="4199" ht="14.1" customHeight="1"/>
    <row r="4200" ht="14.1" customHeight="1"/>
    <row r="4201" ht="14.1" customHeight="1"/>
    <row r="4202" ht="14.1" customHeight="1"/>
    <row r="4203" ht="14.1" customHeight="1"/>
    <row r="4204" ht="14.1" customHeight="1"/>
    <row r="4205" ht="14.1" customHeight="1"/>
    <row r="4206" ht="14.1" customHeight="1"/>
    <row r="4207" ht="14.1" customHeight="1"/>
    <row r="4208" ht="14.1" customHeight="1"/>
    <row r="4209" ht="14.1" customHeight="1"/>
    <row r="4210" ht="14.1" customHeight="1"/>
    <row r="4211" ht="14.1" customHeight="1"/>
    <row r="4212" ht="14.1" customHeight="1"/>
    <row r="4213" ht="14.1" customHeight="1"/>
    <row r="4214" ht="14.1" customHeight="1"/>
    <row r="4215" ht="14.1" customHeight="1"/>
    <row r="4216" ht="14.1" customHeight="1"/>
    <row r="4217" ht="14.1" customHeight="1"/>
    <row r="4218" ht="14.1" customHeight="1"/>
    <row r="4219" ht="14.1" customHeight="1"/>
    <row r="4220" ht="14.1" customHeight="1"/>
    <row r="4221" ht="14.1" customHeight="1"/>
    <row r="4222" ht="14.1" customHeight="1"/>
    <row r="4223" ht="14.1" customHeight="1"/>
    <row r="4224" ht="14.1" customHeight="1"/>
    <row r="4225" ht="14.1" customHeight="1"/>
    <row r="4226" ht="14.1" customHeight="1"/>
    <row r="4227" ht="14.1" customHeight="1"/>
    <row r="4228" ht="14.1" customHeight="1"/>
    <row r="4229" ht="14.1" customHeight="1"/>
    <row r="4230" ht="14.1" customHeight="1"/>
    <row r="4231" ht="14.1" customHeight="1"/>
    <row r="4232" ht="14.1" customHeight="1"/>
    <row r="4233" ht="14.1" customHeight="1"/>
    <row r="4234" ht="14.1" customHeight="1"/>
    <row r="4235" ht="14.1" customHeight="1"/>
    <row r="4236" ht="14.1" customHeight="1"/>
    <row r="4237" ht="14.1" customHeight="1"/>
    <row r="4238" ht="14.1" customHeight="1"/>
    <row r="4239" ht="14.1" customHeight="1"/>
    <row r="4240" ht="14.1" customHeight="1"/>
    <row r="4241" ht="14.1" customHeight="1"/>
    <row r="4242" ht="14.1" customHeight="1"/>
    <row r="4243" ht="14.1" customHeight="1"/>
    <row r="4244" ht="14.1" customHeight="1"/>
    <row r="4245" ht="14.1" customHeight="1"/>
    <row r="4246" ht="14.1" customHeight="1"/>
    <row r="4247" ht="14.1" customHeight="1"/>
    <row r="4248" ht="14.1" customHeight="1"/>
    <row r="4249" ht="14.1" customHeight="1"/>
    <row r="4250" ht="14.1" customHeight="1"/>
    <row r="4251" ht="14.1" customHeight="1"/>
    <row r="4252" ht="14.1" customHeight="1"/>
    <row r="4253" ht="14.1" customHeight="1"/>
    <row r="4254" ht="14.1" customHeight="1"/>
    <row r="4255" ht="14.1" customHeight="1"/>
    <row r="4256" ht="14.1" customHeight="1"/>
    <row r="4257" ht="14.1" customHeight="1"/>
    <row r="4258" ht="14.1" customHeight="1"/>
    <row r="4259" ht="14.1" customHeight="1"/>
    <row r="4260" ht="14.1" customHeight="1"/>
    <row r="4261" ht="14.1" customHeight="1"/>
    <row r="4262" ht="14.1" customHeight="1"/>
    <row r="4263" ht="14.1" customHeight="1"/>
    <row r="4264" ht="14.1" customHeight="1"/>
    <row r="4265" ht="14.1" customHeight="1"/>
    <row r="4266" ht="14.1" customHeight="1"/>
    <row r="4267" ht="14.1" customHeight="1"/>
    <row r="4268" ht="14.1" customHeight="1"/>
    <row r="4269" ht="14.1" customHeight="1"/>
    <row r="4270" ht="14.1" customHeight="1"/>
    <row r="4271" ht="14.1" customHeight="1"/>
    <row r="4272" ht="14.1" customHeight="1"/>
    <row r="4273" ht="14.1" customHeight="1"/>
    <row r="4274" ht="14.1" customHeight="1"/>
    <row r="4275" ht="14.1" customHeight="1"/>
    <row r="4276" ht="14.1" customHeight="1"/>
    <row r="4277" ht="14.1" customHeight="1"/>
    <row r="4278" ht="14.1" customHeight="1"/>
    <row r="4279" ht="14.1" customHeight="1"/>
    <row r="4280" ht="14.1" customHeight="1"/>
    <row r="4281" ht="14.1" customHeight="1"/>
    <row r="4282" ht="14.1" customHeight="1"/>
    <row r="4283" ht="14.1" customHeight="1"/>
    <row r="4284" ht="14.1" customHeight="1"/>
    <row r="4285" ht="14.1" customHeight="1"/>
    <row r="4286" ht="14.1" customHeight="1"/>
    <row r="4287" ht="14.1" customHeight="1"/>
    <row r="4288" ht="14.1" customHeight="1"/>
    <row r="4289" ht="14.1" customHeight="1"/>
    <row r="4290" ht="14.1" customHeight="1"/>
    <row r="4291" ht="14.1" customHeight="1"/>
    <row r="4292" ht="14.1" customHeight="1"/>
    <row r="4293" ht="14.1" customHeight="1"/>
    <row r="4294" ht="14.1" customHeight="1"/>
    <row r="4295" ht="14.1" customHeight="1"/>
    <row r="4296" ht="14.1" customHeight="1"/>
    <row r="4297" ht="14.1" customHeight="1"/>
    <row r="4298" ht="14.1" customHeight="1"/>
    <row r="4299" ht="14.1" customHeight="1"/>
    <row r="4300" ht="14.1" customHeight="1"/>
    <row r="4301" ht="14.1" customHeight="1"/>
    <row r="4302" ht="14.1" customHeight="1"/>
    <row r="4303" ht="14.1" customHeight="1"/>
    <row r="4304" ht="14.1" customHeight="1"/>
    <row r="4305" ht="14.1" customHeight="1"/>
    <row r="4306" ht="14.1" customHeight="1"/>
    <row r="4307" ht="14.1" customHeight="1"/>
    <row r="4308" ht="14.1" customHeight="1"/>
    <row r="4309" ht="14.1" customHeight="1"/>
    <row r="4310" ht="14.1" customHeight="1"/>
    <row r="4311" ht="14.1" customHeight="1"/>
    <row r="4312" ht="14.1" customHeight="1"/>
    <row r="4313" ht="14.1" customHeight="1"/>
    <row r="4314" ht="14.1" customHeight="1"/>
    <row r="4315" ht="14.1" customHeight="1"/>
    <row r="4316" ht="14.1" customHeight="1"/>
    <row r="4317" ht="14.1" customHeight="1"/>
    <row r="4318" ht="14.1" customHeight="1"/>
    <row r="4319" ht="14.1" customHeight="1"/>
    <row r="4320" ht="14.1" customHeight="1"/>
    <row r="4321" ht="14.1" customHeight="1"/>
    <row r="4322" ht="14.1" customHeight="1"/>
    <row r="4323" ht="14.1" customHeight="1"/>
    <row r="4324" ht="14.1" customHeight="1"/>
    <row r="4325" ht="14.1" customHeight="1"/>
    <row r="4326" ht="14.1" customHeight="1"/>
    <row r="4327" ht="14.1" customHeight="1"/>
    <row r="4328" ht="14.1" customHeight="1"/>
    <row r="4329" ht="14.1" customHeight="1"/>
    <row r="4330" ht="14.1" customHeight="1"/>
    <row r="4331" ht="14.1" customHeight="1"/>
    <row r="4332" ht="14.1" customHeight="1"/>
    <row r="4333" ht="14.1" customHeight="1"/>
    <row r="4334" ht="14.1" customHeight="1"/>
    <row r="4335" ht="14.1" customHeight="1"/>
    <row r="4336" ht="14.1" customHeight="1"/>
    <row r="4337" ht="14.1" customHeight="1"/>
    <row r="4338" ht="14.1" customHeight="1"/>
    <row r="4339" ht="14.1" customHeight="1"/>
    <row r="4340" ht="14.1" customHeight="1"/>
    <row r="4341" ht="14.1" customHeight="1"/>
    <row r="4342" ht="14.1" customHeight="1"/>
    <row r="4343" ht="14.1" customHeight="1"/>
    <row r="4344" ht="14.1" customHeight="1"/>
    <row r="4345" ht="14.1" customHeight="1"/>
    <row r="4346" ht="14.1" customHeight="1"/>
    <row r="4347" ht="14.1" customHeight="1"/>
    <row r="4348" ht="14.1" customHeight="1"/>
    <row r="4349" ht="14.1" customHeight="1"/>
    <row r="4350" ht="14.1" customHeight="1"/>
    <row r="4351" ht="14.1" customHeight="1"/>
    <row r="4352" ht="14.1" customHeight="1"/>
    <row r="4353" ht="14.1" customHeight="1"/>
    <row r="4354" ht="14.1" customHeight="1"/>
    <row r="4355" ht="14.1" customHeight="1"/>
    <row r="4356" ht="14.1" customHeight="1"/>
    <row r="4357" ht="14.1" customHeight="1"/>
    <row r="4358" ht="14.1" customHeight="1"/>
    <row r="4359" ht="14.1" customHeight="1"/>
    <row r="4360" ht="14.1" customHeight="1"/>
    <row r="4361" ht="14.1" customHeight="1"/>
    <row r="4362" ht="14.1" customHeight="1"/>
    <row r="4363" ht="14.1" customHeight="1"/>
    <row r="4364" ht="14.1" customHeight="1"/>
    <row r="4365" ht="14.1" customHeight="1"/>
    <row r="4366" ht="14.1" customHeight="1"/>
    <row r="4367" ht="14.1" customHeight="1"/>
    <row r="4368" ht="14.1" customHeight="1"/>
    <row r="4369" ht="14.1" customHeight="1"/>
    <row r="4370" ht="14.1" customHeight="1"/>
    <row r="4371" ht="14.1" customHeight="1"/>
    <row r="4372" ht="14.1" customHeight="1"/>
    <row r="4373" ht="14.1" customHeight="1"/>
    <row r="4374" ht="14.1" customHeight="1"/>
    <row r="4375" ht="14.1" customHeight="1"/>
    <row r="4376" ht="14.1" customHeight="1"/>
    <row r="4377" ht="14.1" customHeight="1"/>
    <row r="4378" ht="14.1" customHeight="1"/>
    <row r="4379" ht="14.1" customHeight="1"/>
    <row r="4380" ht="14.1" customHeight="1"/>
    <row r="4381" ht="14.1" customHeight="1"/>
    <row r="4382" ht="14.1" customHeight="1"/>
    <row r="4383" ht="14.1" customHeight="1"/>
    <row r="4384" ht="14.1" customHeight="1"/>
    <row r="4385" ht="14.1" customHeight="1"/>
    <row r="4386" ht="14.1" customHeight="1"/>
    <row r="4387" ht="14.1" customHeight="1"/>
    <row r="4388" ht="14.1" customHeight="1"/>
    <row r="4389" ht="14.1" customHeight="1"/>
    <row r="4390" ht="14.1" customHeight="1"/>
    <row r="4391" ht="14.1" customHeight="1"/>
    <row r="4392" ht="14.1" customHeight="1"/>
    <row r="4393" ht="14.1" customHeight="1"/>
    <row r="4394" ht="14.1" customHeight="1"/>
    <row r="4395" ht="14.1" customHeight="1"/>
    <row r="4396" ht="14.1" customHeight="1"/>
    <row r="4397" ht="14.1" customHeight="1"/>
    <row r="4398" ht="14.1" customHeight="1"/>
    <row r="4399" ht="14.1" customHeight="1"/>
    <row r="4400" ht="14.1" customHeight="1"/>
    <row r="4401" ht="14.1" customHeight="1"/>
    <row r="4402" ht="14.1" customHeight="1"/>
    <row r="4403" ht="14.1" customHeight="1"/>
    <row r="4404" ht="14.1" customHeight="1"/>
    <row r="4405" ht="14.1" customHeight="1"/>
    <row r="4406" ht="14.1" customHeight="1"/>
    <row r="4407" ht="14.1" customHeight="1"/>
    <row r="4408" ht="14.1" customHeight="1"/>
    <row r="4409" ht="14.1" customHeight="1"/>
    <row r="4410" ht="14.1" customHeight="1"/>
    <row r="4411" ht="14.1" customHeight="1"/>
    <row r="4412" ht="14.1" customHeight="1"/>
    <row r="4413" ht="14.1" customHeight="1"/>
    <row r="4414" ht="14.1" customHeight="1"/>
    <row r="4415" ht="14.1" customHeight="1"/>
    <row r="4416" ht="14.1" customHeight="1"/>
    <row r="4417" ht="14.1" customHeight="1"/>
    <row r="4418" ht="14.1" customHeight="1"/>
    <row r="4419" ht="14.1" customHeight="1"/>
    <row r="4420" ht="14.1" customHeight="1"/>
    <row r="4421" ht="14.1" customHeight="1"/>
    <row r="4422" ht="14.1" customHeight="1"/>
    <row r="4423" ht="14.1" customHeight="1"/>
    <row r="4424" ht="14.1" customHeight="1"/>
    <row r="4425" ht="14.1" customHeight="1"/>
    <row r="4426" ht="14.1" customHeight="1"/>
    <row r="4427" ht="14.1" customHeight="1"/>
    <row r="4428" ht="14.1" customHeight="1"/>
    <row r="4429" ht="14.1" customHeight="1"/>
    <row r="4430" ht="14.1" customHeight="1"/>
    <row r="4431" ht="14.1" customHeight="1"/>
    <row r="4432" ht="14.1" customHeight="1"/>
    <row r="4433" ht="14.1" customHeight="1"/>
    <row r="4434" ht="14.1" customHeight="1"/>
    <row r="4435" ht="14.1" customHeight="1"/>
    <row r="4436" ht="14.1" customHeight="1"/>
    <row r="4437" ht="14.1" customHeight="1"/>
    <row r="4438" ht="14.1" customHeight="1"/>
    <row r="4439" ht="14.1" customHeight="1"/>
    <row r="4440" ht="14.1" customHeight="1"/>
    <row r="4441" ht="14.1" customHeight="1"/>
    <row r="4442" ht="14.1" customHeight="1"/>
    <row r="4443" ht="14.1" customHeight="1"/>
    <row r="4444" ht="14.1" customHeight="1"/>
    <row r="4445" ht="14.1" customHeight="1"/>
    <row r="4446" ht="14.1" customHeight="1"/>
    <row r="4447" ht="14.1" customHeight="1"/>
    <row r="4448" ht="14.1" customHeight="1"/>
    <row r="4449" ht="14.1" customHeight="1"/>
    <row r="4450" ht="14.1" customHeight="1"/>
    <row r="4451" ht="14.1" customHeight="1"/>
    <row r="4452" ht="14.1" customHeight="1"/>
    <row r="4453" ht="14.1" customHeight="1"/>
    <row r="4454" ht="14.1" customHeight="1"/>
    <row r="4455" ht="14.1" customHeight="1"/>
    <row r="4456" ht="14.1" customHeight="1"/>
    <row r="4457" ht="14.1" customHeight="1"/>
    <row r="4458" ht="14.1" customHeight="1"/>
    <row r="4459" ht="14.1" customHeight="1"/>
    <row r="4460" ht="14.1" customHeight="1"/>
    <row r="4461" ht="14.1" customHeight="1"/>
    <row r="4462" ht="14.1" customHeight="1"/>
    <row r="4463" ht="14.1" customHeight="1"/>
    <row r="4464" ht="14.1" customHeight="1"/>
    <row r="4465" ht="14.1" customHeight="1"/>
    <row r="4466" ht="14.1" customHeight="1"/>
    <row r="4467" ht="14.1" customHeight="1"/>
    <row r="4468" ht="14.1" customHeight="1"/>
    <row r="4469" ht="14.1" customHeight="1"/>
    <row r="4470" ht="14.1" customHeight="1"/>
    <row r="4471" ht="14.1" customHeight="1"/>
    <row r="4472" ht="14.1" customHeight="1"/>
    <row r="4473" ht="14.1" customHeight="1"/>
    <row r="4474" ht="14.1" customHeight="1"/>
    <row r="4475" ht="14.1" customHeight="1"/>
    <row r="4476" ht="14.1" customHeight="1"/>
    <row r="4477" ht="14.1" customHeight="1"/>
    <row r="4478" ht="14.1" customHeight="1"/>
    <row r="4479" ht="14.1" customHeight="1"/>
    <row r="4480" ht="14.1" customHeight="1"/>
    <row r="4481" ht="14.1" customHeight="1"/>
    <row r="4482" ht="14.1" customHeight="1"/>
    <row r="4483" ht="14.1" customHeight="1"/>
    <row r="4484" ht="14.1" customHeight="1"/>
    <row r="4485" ht="14.1" customHeight="1"/>
    <row r="4486" ht="14.1" customHeight="1"/>
    <row r="4487" ht="14.1" customHeight="1"/>
    <row r="4488" ht="14.1" customHeight="1"/>
    <row r="4489" ht="14.1" customHeight="1"/>
    <row r="4490" ht="14.1" customHeight="1"/>
    <row r="4491" ht="14.1" customHeight="1"/>
    <row r="4492" ht="14.1" customHeight="1"/>
    <row r="4493" ht="14.1" customHeight="1"/>
    <row r="4494" ht="14.1" customHeight="1"/>
    <row r="4495" ht="14.1" customHeight="1"/>
    <row r="4496" ht="14.1" customHeight="1"/>
    <row r="4497" ht="14.1" customHeight="1"/>
    <row r="4498" ht="14.1" customHeight="1"/>
    <row r="4499" ht="14.1" customHeight="1"/>
    <row r="4500" ht="14.1" customHeight="1"/>
    <row r="4501" ht="14.1" customHeight="1"/>
    <row r="4502" ht="14.1" customHeight="1"/>
    <row r="4503" ht="14.1" customHeight="1"/>
    <row r="4504" ht="14.1" customHeight="1"/>
    <row r="4505" ht="14.1" customHeight="1"/>
    <row r="4506" ht="14.1" customHeight="1"/>
    <row r="4507" ht="14.1" customHeight="1"/>
    <row r="4508" ht="14.1" customHeight="1"/>
    <row r="4509" ht="14.1" customHeight="1"/>
    <row r="4510" ht="14.1" customHeight="1"/>
    <row r="4511" ht="14.1" customHeight="1"/>
    <row r="4512" ht="14.1" customHeight="1"/>
    <row r="4513" ht="14.1" customHeight="1"/>
    <row r="4514" ht="14.1" customHeight="1"/>
    <row r="4515" ht="14.1" customHeight="1"/>
    <row r="4516" ht="14.1" customHeight="1"/>
    <row r="4517" ht="14.1" customHeight="1"/>
    <row r="4518" ht="14.1" customHeight="1"/>
    <row r="4519" ht="14.1" customHeight="1"/>
    <row r="4520" ht="14.1" customHeight="1"/>
    <row r="4521" ht="14.1" customHeight="1"/>
    <row r="4522" ht="14.1" customHeight="1"/>
    <row r="4523" ht="14.1" customHeight="1"/>
    <row r="4524" ht="14.1" customHeight="1"/>
    <row r="4525" ht="14.1" customHeight="1"/>
    <row r="4526" ht="14.1" customHeight="1"/>
    <row r="4527" ht="14.1" customHeight="1"/>
    <row r="4528" ht="14.1" customHeight="1"/>
    <row r="4529" ht="14.1" customHeight="1"/>
    <row r="4530" ht="14.1" customHeight="1"/>
    <row r="4531" ht="14.1" customHeight="1"/>
    <row r="4532" ht="14.1" customHeight="1"/>
    <row r="4533" ht="14.1" customHeight="1"/>
    <row r="4534" ht="14.1" customHeight="1"/>
    <row r="4535" ht="14.1" customHeight="1"/>
    <row r="4536" ht="14.1" customHeight="1"/>
    <row r="4537" ht="14.1" customHeight="1"/>
    <row r="4538" ht="14.1" customHeight="1"/>
    <row r="4539" ht="14.1" customHeight="1"/>
    <row r="4540" ht="14.1" customHeight="1"/>
    <row r="4541" ht="14.1" customHeight="1"/>
    <row r="4542" ht="14.1" customHeight="1"/>
    <row r="4543" ht="14.1" customHeight="1"/>
    <row r="4544" ht="14.1" customHeight="1"/>
    <row r="4545" ht="14.1" customHeight="1"/>
    <row r="4546" ht="14.1" customHeight="1"/>
    <row r="4547" ht="14.1" customHeight="1"/>
    <row r="4548" ht="14.1" customHeight="1"/>
    <row r="4549" ht="14.1" customHeight="1"/>
    <row r="4550" ht="14.1" customHeight="1"/>
    <row r="4551" ht="14.1" customHeight="1"/>
    <row r="4552" ht="14.1" customHeight="1"/>
    <row r="4553" ht="14.1" customHeight="1"/>
    <row r="4554" ht="14.1" customHeight="1"/>
    <row r="4555" ht="14.1" customHeight="1"/>
    <row r="4556" ht="14.1" customHeight="1"/>
    <row r="4557" ht="14.1" customHeight="1"/>
    <row r="4558" ht="14.1" customHeight="1"/>
    <row r="4559" ht="14.1" customHeight="1"/>
    <row r="4560" ht="14.1" customHeight="1"/>
    <row r="4561" ht="14.1" customHeight="1"/>
    <row r="4562" ht="14.1" customHeight="1"/>
    <row r="4563" ht="14.1" customHeight="1"/>
    <row r="4564" ht="14.1" customHeight="1"/>
    <row r="4565" ht="14.1" customHeight="1"/>
    <row r="4566" ht="14.1" customHeight="1"/>
    <row r="4567" ht="14.1" customHeight="1"/>
    <row r="4568" ht="14.1" customHeight="1"/>
    <row r="4569" ht="14.1" customHeight="1"/>
    <row r="4570" ht="14.1" customHeight="1"/>
    <row r="4571" ht="14.1" customHeight="1"/>
    <row r="4572" ht="14.1" customHeight="1"/>
    <row r="4573" ht="14.1" customHeight="1"/>
    <row r="4574" ht="14.1" customHeight="1"/>
    <row r="4575" ht="14.1" customHeight="1"/>
    <row r="4576" ht="14.1" customHeight="1"/>
    <row r="4577" ht="14.1" customHeight="1"/>
    <row r="4578" ht="14.1" customHeight="1"/>
    <row r="4579" ht="14.1" customHeight="1"/>
    <row r="4580" ht="14.1" customHeight="1"/>
    <row r="4581" ht="14.1" customHeight="1"/>
    <row r="4582" ht="14.1" customHeight="1"/>
    <row r="4583" ht="14.1" customHeight="1"/>
    <row r="4584" ht="14.1" customHeight="1"/>
    <row r="4585" ht="14.1" customHeight="1"/>
    <row r="4586" ht="14.1" customHeight="1"/>
    <row r="4587" ht="14.1" customHeight="1"/>
    <row r="4588" ht="14.1" customHeight="1"/>
    <row r="4589" ht="14.1" customHeight="1"/>
    <row r="4590" ht="14.1" customHeight="1"/>
    <row r="4591" ht="14.1" customHeight="1"/>
    <row r="4592" ht="14.1" customHeight="1"/>
    <row r="4593" ht="14.1" customHeight="1"/>
    <row r="4594" ht="14.1" customHeight="1"/>
    <row r="4595" ht="14.1" customHeight="1"/>
    <row r="4596" ht="14.1" customHeight="1"/>
    <row r="4597" ht="14.1" customHeight="1"/>
    <row r="4598" ht="14.1" customHeight="1"/>
    <row r="4599" ht="14.1" customHeight="1"/>
    <row r="4600" ht="14.1" customHeight="1"/>
    <row r="4601" ht="14.1" customHeight="1"/>
    <row r="4602" ht="14.1" customHeight="1"/>
    <row r="4603" ht="14.1" customHeight="1"/>
    <row r="4604" ht="14.1" customHeight="1"/>
    <row r="4605" ht="14.1" customHeight="1"/>
    <row r="4606" ht="14.1" customHeight="1"/>
    <row r="4607" ht="14.1" customHeight="1"/>
    <row r="4608" ht="14.1" customHeight="1"/>
    <row r="4609" ht="14.1" customHeight="1"/>
    <row r="4610" ht="14.1" customHeight="1"/>
    <row r="4611" ht="14.1" customHeight="1"/>
    <row r="4612" ht="14.1" customHeight="1"/>
    <row r="4613" ht="14.1" customHeight="1"/>
    <row r="4614" ht="14.1" customHeight="1"/>
    <row r="4615" ht="14.1" customHeight="1"/>
    <row r="4616" ht="14.1" customHeight="1"/>
    <row r="4617" ht="14.1" customHeight="1"/>
    <row r="4618" ht="14.1" customHeight="1"/>
    <row r="4619" ht="14.1" customHeight="1"/>
    <row r="4620" ht="14.1" customHeight="1"/>
    <row r="4621" ht="14.1" customHeight="1"/>
    <row r="4622" ht="14.1" customHeight="1"/>
    <row r="4623" ht="14.1" customHeight="1"/>
    <row r="4624" ht="14.1" customHeight="1"/>
    <row r="4625" ht="14.1" customHeight="1"/>
    <row r="4626" ht="14.1" customHeight="1"/>
    <row r="4627" ht="14.1" customHeight="1"/>
    <row r="4628" ht="14.1" customHeight="1"/>
    <row r="4629" ht="14.1" customHeight="1"/>
    <row r="4630" ht="14.1" customHeight="1"/>
    <row r="4631" ht="14.1" customHeight="1"/>
    <row r="4632" ht="14.1" customHeight="1"/>
    <row r="4633" ht="14.1" customHeight="1"/>
    <row r="4634" ht="14.1" customHeight="1"/>
    <row r="4635" ht="14.1" customHeight="1"/>
    <row r="4636" ht="14.1" customHeight="1"/>
    <row r="4637" ht="14.1" customHeight="1"/>
    <row r="4638" ht="14.1" customHeight="1"/>
    <row r="4639" ht="14.1" customHeight="1"/>
    <row r="4640" ht="14.1" customHeight="1"/>
    <row r="4641" ht="14.1" customHeight="1"/>
    <row r="4642" ht="14.1" customHeight="1"/>
    <row r="4643" ht="14.1" customHeight="1"/>
    <row r="4644" ht="14.1" customHeight="1"/>
    <row r="4645" ht="14.1" customHeight="1"/>
    <row r="4646" ht="14.1" customHeight="1"/>
    <row r="4647" ht="14.1" customHeight="1"/>
    <row r="4648" ht="14.1" customHeight="1"/>
    <row r="4649" ht="14.1" customHeight="1"/>
    <row r="4650" ht="14.1" customHeight="1"/>
    <row r="4651" ht="14.1" customHeight="1"/>
    <row r="4652" ht="14.1" customHeight="1"/>
    <row r="4653" ht="14.1" customHeight="1"/>
    <row r="4654" ht="14.1" customHeight="1"/>
    <row r="4655" ht="14.1" customHeight="1"/>
    <row r="4656" ht="14.1" customHeight="1"/>
    <row r="4657" ht="14.1" customHeight="1"/>
    <row r="4658" ht="14.1" customHeight="1"/>
    <row r="4659" ht="14.1" customHeight="1"/>
    <row r="4660" ht="14.1" customHeight="1"/>
    <row r="4661" ht="14.1" customHeight="1"/>
    <row r="4662" ht="14.1" customHeight="1"/>
    <row r="4663" ht="14.1" customHeight="1"/>
    <row r="4664" ht="14.1" customHeight="1"/>
    <row r="4665" ht="14.1" customHeight="1"/>
    <row r="4666" ht="14.1" customHeight="1"/>
    <row r="4667" ht="14.1" customHeight="1"/>
    <row r="4668" ht="14.1" customHeight="1"/>
    <row r="4669" ht="14.1" customHeight="1"/>
    <row r="4670" ht="14.1" customHeight="1"/>
    <row r="4671" ht="14.1" customHeight="1"/>
    <row r="4672" ht="14.1" customHeight="1"/>
    <row r="4673" ht="14.1" customHeight="1"/>
    <row r="4674" ht="14.1" customHeight="1"/>
    <row r="4675" ht="14.1" customHeight="1"/>
    <row r="4676" ht="14.1" customHeight="1"/>
    <row r="4677" ht="14.1" customHeight="1"/>
    <row r="4678" ht="14.1" customHeight="1"/>
    <row r="4679" ht="14.1" customHeight="1"/>
    <row r="4680" ht="14.1" customHeight="1"/>
    <row r="4681" ht="14.1" customHeight="1"/>
    <row r="4682" ht="14.1" customHeight="1"/>
    <row r="4683" ht="14.1" customHeight="1"/>
    <row r="4684" ht="14.1" customHeight="1"/>
    <row r="4685" ht="14.1" customHeight="1"/>
    <row r="4686" ht="14.1" customHeight="1"/>
    <row r="4687" ht="14.1" customHeight="1"/>
    <row r="4688" ht="14.1" customHeight="1"/>
    <row r="4689" ht="14.1" customHeight="1"/>
    <row r="4690" ht="14.1" customHeight="1"/>
    <row r="4691" ht="14.1" customHeight="1"/>
    <row r="4692" ht="14.1" customHeight="1"/>
    <row r="4693" ht="14.1" customHeight="1"/>
    <row r="4694" ht="14.1" customHeight="1"/>
    <row r="4695" ht="14.1" customHeight="1"/>
    <row r="4696" ht="14.1" customHeight="1"/>
    <row r="4697" ht="14.1" customHeight="1"/>
    <row r="4698" ht="14.1" customHeight="1"/>
    <row r="4699" ht="14.1" customHeight="1"/>
    <row r="4700" ht="14.1" customHeight="1"/>
    <row r="4701" ht="14.1" customHeight="1"/>
    <row r="4702" ht="14.1" customHeight="1"/>
    <row r="4703" ht="14.1" customHeight="1"/>
    <row r="4704" ht="14.1" customHeight="1"/>
    <row r="4705" ht="14.1" customHeight="1"/>
    <row r="4706" ht="14.1" customHeight="1"/>
    <row r="4707" ht="14.1" customHeight="1"/>
    <row r="4708" ht="14.1" customHeight="1"/>
    <row r="4709" ht="14.1" customHeight="1"/>
    <row r="4710" ht="14.1" customHeight="1"/>
    <row r="4711" ht="14.1" customHeight="1"/>
    <row r="4712" ht="14.1" customHeight="1"/>
    <row r="4713" ht="14.1" customHeight="1"/>
    <row r="4714" ht="14.1" customHeight="1"/>
    <row r="4715" ht="14.1" customHeight="1"/>
    <row r="4716" ht="14.1" customHeight="1"/>
    <row r="4717" ht="14.1" customHeight="1"/>
    <row r="4718" ht="14.1" customHeight="1"/>
    <row r="4719" ht="14.1" customHeight="1"/>
    <row r="4720" ht="14.1" customHeight="1"/>
    <row r="4721" ht="14.1" customHeight="1"/>
    <row r="4722" ht="14.1" customHeight="1"/>
    <row r="4723" ht="14.1" customHeight="1"/>
    <row r="4724" ht="14.1" customHeight="1"/>
    <row r="4725" ht="14.1" customHeight="1"/>
    <row r="4726" ht="14.1" customHeight="1"/>
    <row r="4727" ht="14.1" customHeight="1"/>
    <row r="4728" ht="14.1" customHeight="1"/>
    <row r="4729" ht="14.1" customHeight="1"/>
    <row r="4730" ht="14.1" customHeight="1"/>
    <row r="4731" ht="14.1" customHeight="1"/>
    <row r="4732" ht="14.1" customHeight="1"/>
    <row r="4733" ht="14.1" customHeight="1"/>
    <row r="4734" ht="14.1" customHeight="1"/>
    <row r="4735" ht="14.1" customHeight="1"/>
    <row r="4736" ht="14.1" customHeight="1"/>
    <row r="4737" ht="14.1" customHeight="1"/>
    <row r="4738" ht="14.1" customHeight="1"/>
    <row r="4739" ht="14.1" customHeight="1"/>
    <row r="4740" ht="14.1" customHeight="1"/>
    <row r="4741" ht="14.1" customHeight="1"/>
    <row r="4742" ht="14.1" customHeight="1"/>
    <row r="4743" ht="14.1" customHeight="1"/>
    <row r="4744" ht="14.1" customHeight="1"/>
    <row r="4745" ht="14.1" customHeight="1"/>
    <row r="4746" ht="14.1" customHeight="1"/>
    <row r="4747" ht="14.1" customHeight="1"/>
    <row r="4748" ht="14.1" customHeight="1"/>
    <row r="4749" ht="14.1" customHeight="1"/>
    <row r="4750" ht="14.1" customHeight="1"/>
    <row r="4751" ht="14.1" customHeight="1"/>
    <row r="4752" ht="14.1" customHeight="1"/>
    <row r="4753" ht="14.1" customHeight="1"/>
    <row r="4754" ht="14.1" customHeight="1"/>
    <row r="4755" ht="14.1" customHeight="1"/>
    <row r="4756" ht="14.1" customHeight="1"/>
    <row r="4757" ht="14.1" customHeight="1"/>
    <row r="4758" ht="14.1" customHeight="1"/>
    <row r="4759" ht="14.1" customHeight="1"/>
    <row r="4760" ht="14.1" customHeight="1"/>
    <row r="4761" ht="14.1" customHeight="1"/>
    <row r="4762" ht="14.1" customHeight="1"/>
    <row r="4763" ht="14.1" customHeight="1"/>
    <row r="4764" ht="14.1" customHeight="1"/>
    <row r="4765" ht="14.1" customHeight="1"/>
    <row r="4766" ht="14.1" customHeight="1"/>
    <row r="4767" ht="14.1" customHeight="1"/>
    <row r="4768" ht="14.1" customHeight="1"/>
    <row r="4769" ht="14.1" customHeight="1"/>
    <row r="4770" ht="14.1" customHeight="1"/>
    <row r="4771" ht="14.1" customHeight="1"/>
    <row r="4772" ht="14.1" customHeight="1"/>
    <row r="4773" ht="14.1" customHeight="1"/>
    <row r="4774" ht="14.1" customHeight="1"/>
    <row r="4775" ht="14.1" customHeight="1"/>
    <row r="4776" ht="14.1" customHeight="1"/>
    <row r="4777" ht="14.1" customHeight="1"/>
    <row r="4778" ht="14.1" customHeight="1"/>
    <row r="4779" ht="14.1" customHeight="1"/>
    <row r="4780" ht="14.1" customHeight="1"/>
    <row r="4781" ht="14.1" customHeight="1"/>
    <row r="4782" ht="14.1" customHeight="1"/>
    <row r="4783" ht="14.1" customHeight="1"/>
    <row r="4784" ht="14.1" customHeight="1"/>
    <row r="4785" ht="14.1" customHeight="1"/>
    <row r="4786" ht="14.1" customHeight="1"/>
    <row r="4787" ht="14.1" customHeight="1"/>
    <row r="4788" ht="14.1" customHeight="1"/>
    <row r="4789" ht="14.1" customHeight="1"/>
    <row r="4790" ht="14.1" customHeight="1"/>
    <row r="4791" ht="14.1" customHeight="1"/>
    <row r="4792" ht="14.1" customHeight="1"/>
    <row r="4793" ht="14.1" customHeight="1"/>
    <row r="4794" ht="14.1" customHeight="1"/>
    <row r="4795" ht="14.1" customHeight="1"/>
    <row r="4796" ht="14.1" customHeight="1"/>
    <row r="4797" ht="14.1" customHeight="1"/>
    <row r="4798" ht="14.1" customHeight="1"/>
    <row r="4799" ht="14.1" customHeight="1"/>
    <row r="4800" ht="14.1" customHeight="1"/>
    <row r="4801" ht="14.1" customHeight="1"/>
    <row r="4802" ht="14.1" customHeight="1"/>
    <row r="4803" ht="14.1" customHeight="1"/>
    <row r="4804" ht="14.1" customHeight="1"/>
    <row r="4805" ht="14.1" customHeight="1"/>
    <row r="4806" ht="14.1" customHeight="1"/>
    <row r="4807" ht="14.1" customHeight="1"/>
    <row r="4808" ht="14.1" customHeight="1"/>
    <row r="4809" ht="14.1" customHeight="1"/>
    <row r="4810" ht="14.1" customHeight="1"/>
    <row r="4811" ht="14.1" customHeight="1"/>
    <row r="4812" ht="14.1" customHeight="1"/>
    <row r="4813" ht="14.1" customHeight="1"/>
    <row r="4814" ht="14.1" customHeight="1"/>
    <row r="4815" ht="14.1" customHeight="1"/>
    <row r="4816" ht="14.1" customHeight="1"/>
    <row r="4817" ht="14.1" customHeight="1"/>
    <row r="4818" ht="14.1" customHeight="1"/>
    <row r="4819" ht="14.1" customHeight="1"/>
    <row r="4820" ht="14.1" customHeight="1"/>
    <row r="4821" ht="14.1" customHeight="1"/>
    <row r="4822" ht="14.1" customHeight="1"/>
    <row r="4823" ht="14.1" customHeight="1"/>
    <row r="4824" ht="14.1" customHeight="1"/>
    <row r="4825" ht="14.1" customHeight="1"/>
    <row r="4826" ht="14.1" customHeight="1"/>
    <row r="4827" ht="14.1" customHeight="1"/>
    <row r="4828" ht="14.1" customHeight="1"/>
    <row r="4829" ht="14.1" customHeight="1"/>
    <row r="4830" ht="14.1" customHeight="1"/>
    <row r="4831" ht="14.1" customHeight="1"/>
    <row r="4832" ht="14.1" customHeight="1"/>
    <row r="4833" ht="14.1" customHeight="1"/>
    <row r="4834" ht="14.1" customHeight="1"/>
    <row r="4835" ht="14.1" customHeight="1"/>
    <row r="4836" ht="14.1" customHeight="1"/>
    <row r="4837" ht="14.1" customHeight="1"/>
    <row r="4838" ht="14.1" customHeight="1"/>
    <row r="4839" ht="14.1" customHeight="1"/>
    <row r="4840" ht="14.1" customHeight="1"/>
    <row r="4841" ht="14.1" customHeight="1"/>
    <row r="4842" ht="14.1" customHeight="1"/>
    <row r="4843" ht="14.1" customHeight="1"/>
    <row r="4844" ht="14.1" customHeight="1"/>
    <row r="4845" ht="14.1" customHeight="1"/>
    <row r="4846" ht="14.1" customHeight="1"/>
    <row r="4847" ht="14.1" customHeight="1"/>
    <row r="4848" ht="14.1" customHeight="1"/>
    <row r="4849" ht="14.1" customHeight="1"/>
    <row r="4850" ht="14.1" customHeight="1"/>
    <row r="4851" ht="14.1" customHeight="1"/>
    <row r="4852" ht="14.1" customHeight="1"/>
    <row r="4853" ht="14.1" customHeight="1"/>
    <row r="4854" ht="14.1" customHeight="1"/>
    <row r="4855" ht="14.1" customHeight="1"/>
    <row r="4856" ht="14.1" customHeight="1"/>
    <row r="4857" ht="14.1" customHeight="1"/>
    <row r="4858" ht="14.1" customHeight="1"/>
    <row r="4859" ht="14.1" customHeight="1"/>
    <row r="4860" ht="14.1" customHeight="1"/>
    <row r="4861" ht="14.1" customHeight="1"/>
    <row r="4862" ht="14.1" customHeight="1"/>
    <row r="4863" ht="14.1" customHeight="1"/>
    <row r="4864" ht="14.1" customHeight="1"/>
    <row r="4865" ht="14.1" customHeight="1"/>
    <row r="4866" ht="14.1" customHeight="1"/>
    <row r="4867" ht="14.1" customHeight="1"/>
    <row r="4868" ht="14.1" customHeight="1"/>
    <row r="4869" ht="14.1" customHeight="1"/>
    <row r="4870" ht="14.1" customHeight="1"/>
    <row r="4871" ht="14.1" customHeight="1"/>
    <row r="4872" ht="14.1" customHeight="1"/>
    <row r="4873" ht="14.1" customHeight="1"/>
    <row r="4874" ht="14.1" customHeight="1"/>
    <row r="4875" ht="14.1" customHeight="1"/>
    <row r="4876" ht="14.1" customHeight="1"/>
    <row r="4877" ht="14.1" customHeight="1"/>
    <row r="4878" ht="14.1" customHeight="1"/>
    <row r="4879" ht="14.1" customHeight="1"/>
    <row r="4880" ht="14.1" customHeight="1"/>
    <row r="4881" ht="14.1" customHeight="1"/>
    <row r="4882" ht="14.1" customHeight="1"/>
    <row r="4883" ht="14.1" customHeight="1"/>
    <row r="4884" ht="14.1" customHeight="1"/>
    <row r="4885" ht="14.1" customHeight="1"/>
    <row r="4886" ht="14.1" customHeight="1"/>
    <row r="4887" ht="14.1" customHeight="1"/>
    <row r="4888" ht="14.1" customHeight="1"/>
    <row r="4889" ht="14.1" customHeight="1"/>
    <row r="4890" ht="14.1" customHeight="1"/>
    <row r="4891" ht="14.1" customHeight="1"/>
    <row r="4892" ht="14.1" customHeight="1"/>
    <row r="4893" ht="14.1" customHeight="1"/>
    <row r="4894" ht="14.1" customHeight="1"/>
    <row r="4895" ht="14.1" customHeight="1"/>
    <row r="4896" ht="14.1" customHeight="1"/>
    <row r="4897" ht="14.1" customHeight="1"/>
    <row r="4898" ht="14.1" customHeight="1"/>
    <row r="4899" ht="14.1" customHeight="1"/>
    <row r="4900" ht="14.1" customHeight="1"/>
    <row r="4901" ht="14.1" customHeight="1"/>
    <row r="4902" ht="14.1" customHeight="1"/>
    <row r="4903" ht="14.1" customHeight="1"/>
    <row r="4904" ht="14.1" customHeight="1"/>
    <row r="4905" ht="14.1" customHeight="1"/>
    <row r="4906" ht="14.1" customHeight="1"/>
    <row r="4907" ht="14.1" customHeight="1"/>
    <row r="4908" ht="14.1" customHeight="1"/>
    <row r="4909" ht="14.1" customHeight="1"/>
    <row r="4910" ht="14.1" customHeight="1"/>
    <row r="4911" ht="14.1" customHeight="1"/>
    <row r="4912" ht="14.1" customHeight="1"/>
    <row r="4913" ht="14.1" customHeight="1"/>
    <row r="4914" ht="14.1" customHeight="1"/>
    <row r="4915" ht="14.1" customHeight="1"/>
    <row r="4916" ht="14.1" customHeight="1"/>
    <row r="4917" ht="14.1" customHeight="1"/>
    <row r="4918" ht="14.1" customHeight="1"/>
    <row r="4919" ht="14.1" customHeight="1"/>
    <row r="4920" ht="14.1" customHeight="1"/>
    <row r="4921" ht="14.1" customHeight="1"/>
    <row r="4922" ht="14.1" customHeight="1"/>
    <row r="4923" ht="14.1" customHeight="1"/>
    <row r="4924" ht="14.1" customHeight="1"/>
    <row r="4925" ht="14.1" customHeight="1"/>
    <row r="4926" ht="14.1" customHeight="1"/>
    <row r="4927" ht="14.1" customHeight="1"/>
    <row r="4928" ht="14.1" customHeight="1"/>
    <row r="4929" ht="14.1" customHeight="1"/>
    <row r="4930" ht="14.1" customHeight="1"/>
    <row r="4931" ht="14.1" customHeight="1"/>
    <row r="4932" ht="14.1" customHeight="1"/>
    <row r="4933" ht="14.1" customHeight="1"/>
    <row r="4934" ht="14.1" customHeight="1"/>
    <row r="4935" ht="14.1" customHeight="1"/>
    <row r="4936" ht="14.1" customHeight="1"/>
    <row r="4937" ht="14.1" customHeight="1"/>
    <row r="4938" ht="14.1" customHeight="1"/>
    <row r="4939" ht="14.1" customHeight="1"/>
    <row r="4940" ht="14.1" customHeight="1"/>
    <row r="4941" ht="14.1" customHeight="1"/>
    <row r="4942" ht="14.1" customHeight="1"/>
    <row r="4943" ht="14.1" customHeight="1"/>
    <row r="4944" ht="14.1" customHeight="1"/>
    <row r="4945" ht="14.1" customHeight="1"/>
    <row r="4946" ht="14.1" customHeight="1"/>
    <row r="4947" ht="14.1" customHeight="1"/>
    <row r="4948" ht="14.1" customHeight="1"/>
    <row r="4949" ht="14.1" customHeight="1"/>
    <row r="4950" ht="14.1" customHeight="1"/>
    <row r="4951" ht="14.1" customHeight="1"/>
    <row r="4952" ht="14.1" customHeight="1"/>
    <row r="4953" ht="14.1" customHeight="1"/>
    <row r="4954" ht="14.1" customHeight="1"/>
    <row r="4955" ht="14.1" customHeight="1"/>
    <row r="4956" ht="14.1" customHeight="1"/>
    <row r="4957" ht="14.1" customHeight="1"/>
    <row r="4958" ht="14.1" customHeight="1"/>
    <row r="4959" ht="14.1" customHeight="1"/>
    <row r="4960" ht="14.1" customHeight="1"/>
    <row r="4961" ht="14.1" customHeight="1"/>
    <row r="4962" ht="14.1" customHeight="1"/>
    <row r="4963" ht="14.1" customHeight="1"/>
    <row r="4964" ht="14.1" customHeight="1"/>
    <row r="4965" ht="14.1" customHeight="1"/>
    <row r="4966" ht="14.1" customHeight="1"/>
    <row r="4967" ht="14.1" customHeight="1"/>
    <row r="4968" ht="14.1" customHeight="1"/>
    <row r="4969" ht="14.1" customHeight="1"/>
    <row r="4970" ht="14.1" customHeight="1"/>
    <row r="4971" ht="14.1" customHeight="1"/>
    <row r="4972" ht="14.1" customHeight="1"/>
    <row r="4973" ht="14.1" customHeight="1"/>
    <row r="4974" ht="14.1" customHeight="1"/>
    <row r="4975" ht="14.1" customHeight="1"/>
    <row r="4976" ht="14.1" customHeight="1"/>
    <row r="4977" ht="14.1" customHeight="1"/>
    <row r="4978" ht="14.1" customHeight="1"/>
    <row r="4979" ht="14.1" customHeight="1"/>
    <row r="4980" ht="14.1" customHeight="1"/>
    <row r="4981" ht="14.1" customHeight="1"/>
    <row r="4982" ht="14.1" customHeight="1"/>
    <row r="4983" ht="14.1" customHeight="1"/>
    <row r="4984" ht="14.1" customHeight="1"/>
    <row r="4985" ht="14.1" customHeight="1"/>
    <row r="4986" ht="14.1" customHeight="1"/>
    <row r="4987" ht="14.1" customHeight="1"/>
    <row r="4988" ht="14.1" customHeight="1"/>
    <row r="4989" ht="14.1" customHeight="1"/>
    <row r="4990" ht="14.1" customHeight="1"/>
    <row r="4991" ht="14.1" customHeight="1"/>
    <row r="4992" ht="14.1" customHeight="1"/>
    <row r="4993" ht="14.1" customHeight="1"/>
    <row r="4994" ht="14.1" customHeight="1"/>
    <row r="4995" ht="14.1" customHeight="1"/>
    <row r="4996" ht="14.1" customHeight="1"/>
    <row r="4997" ht="14.1" customHeight="1"/>
    <row r="4998" ht="14.1" customHeight="1"/>
    <row r="4999" ht="14.1" customHeight="1"/>
    <row r="5000" ht="14.1" customHeight="1"/>
    <row r="5001" ht="14.1" customHeight="1"/>
    <row r="5002" ht="14.1" customHeight="1"/>
    <row r="5003" ht="14.1" customHeight="1"/>
    <row r="5004" ht="14.1" customHeight="1"/>
    <row r="5005" ht="14.1" customHeight="1"/>
    <row r="5006" ht="14.1" customHeight="1"/>
    <row r="5007" ht="14.1" customHeight="1"/>
    <row r="5008" ht="14.1" customHeight="1"/>
    <row r="5009" ht="14.1" customHeight="1"/>
    <row r="5010" ht="14.1" customHeight="1"/>
    <row r="5011" ht="14.1" customHeight="1"/>
    <row r="5012" ht="14.1" customHeight="1"/>
    <row r="5013" ht="14.1" customHeight="1"/>
    <row r="5014" ht="14.1" customHeight="1"/>
    <row r="5015" ht="14.1" customHeight="1"/>
    <row r="5016" ht="14.1" customHeight="1"/>
    <row r="5017" ht="14.1" customHeight="1"/>
    <row r="5018" ht="14.1" customHeight="1"/>
    <row r="5019" ht="14.1" customHeight="1"/>
    <row r="5020" ht="14.1" customHeight="1"/>
    <row r="5021" ht="14.1" customHeight="1"/>
    <row r="5022" ht="14.1" customHeight="1"/>
    <row r="5023" ht="14.1" customHeight="1"/>
    <row r="5024" ht="14.1" customHeight="1"/>
    <row r="5025" ht="14.1" customHeight="1"/>
    <row r="5026" ht="14.1" customHeight="1"/>
    <row r="5027" ht="14.1" customHeight="1"/>
    <row r="5028" ht="14.1" customHeight="1"/>
    <row r="5029" ht="14.1" customHeight="1"/>
    <row r="5030" ht="14.1" customHeight="1"/>
    <row r="5031" ht="14.1" customHeight="1"/>
    <row r="5032" ht="14.1" customHeight="1"/>
    <row r="5033" ht="14.1" customHeight="1"/>
    <row r="5034" ht="14.1" customHeight="1"/>
    <row r="5035" ht="14.1" customHeight="1"/>
    <row r="5036" ht="14.1" customHeight="1"/>
    <row r="5037" ht="14.1" customHeight="1"/>
    <row r="5038" ht="14.1" customHeight="1"/>
    <row r="5039" ht="14.1" customHeight="1"/>
    <row r="5040" ht="14.1" customHeight="1"/>
    <row r="5041" ht="14.1" customHeight="1"/>
    <row r="5042" ht="14.1" customHeight="1"/>
    <row r="5043" ht="14.1" customHeight="1"/>
    <row r="5044" ht="14.1" customHeight="1"/>
    <row r="5045" ht="14.1" customHeight="1"/>
    <row r="5046" ht="14.1" customHeight="1"/>
    <row r="5047" ht="14.1" customHeight="1"/>
    <row r="5048" ht="14.1" customHeight="1"/>
    <row r="5049" ht="14.1" customHeight="1"/>
    <row r="5050" ht="14.1" customHeight="1"/>
    <row r="5051" ht="14.1" customHeight="1"/>
    <row r="5052" ht="14.1" customHeight="1"/>
    <row r="5053" ht="14.1" customHeight="1"/>
    <row r="5054" ht="14.1" customHeight="1"/>
    <row r="5055" ht="14.1" customHeight="1"/>
    <row r="5056" ht="14.1" customHeight="1"/>
    <row r="5057" ht="14.1" customHeight="1"/>
    <row r="5058" ht="14.1" customHeight="1"/>
    <row r="5059" ht="14.1" customHeight="1"/>
    <row r="5060" ht="14.1" customHeight="1"/>
    <row r="5061" ht="14.1" customHeight="1"/>
    <row r="5062" ht="14.1" customHeight="1"/>
    <row r="5063" ht="14.1" customHeight="1"/>
    <row r="5064" ht="14.1" customHeight="1"/>
    <row r="5065" ht="14.1" customHeight="1"/>
    <row r="5066" ht="14.1" customHeight="1"/>
    <row r="5067" ht="14.1" customHeight="1"/>
    <row r="5068" ht="14.1" customHeight="1"/>
    <row r="5069" ht="14.1" customHeight="1"/>
    <row r="5070" ht="14.1" customHeight="1"/>
    <row r="5071" ht="14.1" customHeight="1"/>
    <row r="5072" ht="14.1" customHeight="1"/>
    <row r="5073" ht="14.1" customHeight="1"/>
    <row r="5074" ht="14.1" customHeight="1"/>
    <row r="5075" ht="14.1" customHeight="1"/>
    <row r="5076" ht="14.1" customHeight="1"/>
    <row r="5077" ht="14.1" customHeight="1"/>
    <row r="5078" ht="14.1" customHeight="1"/>
    <row r="5079" ht="14.1" customHeight="1"/>
    <row r="5080" ht="14.1" customHeight="1"/>
    <row r="5081" ht="14.1" customHeight="1"/>
    <row r="5082" ht="14.1" customHeight="1"/>
    <row r="5083" ht="14.1" customHeight="1"/>
    <row r="5084" ht="14.1" customHeight="1"/>
    <row r="5085" ht="14.1" customHeight="1"/>
    <row r="5086" ht="14.1" customHeight="1"/>
    <row r="5087" ht="14.1" customHeight="1"/>
    <row r="5088" ht="14.1" customHeight="1"/>
    <row r="5089" ht="14.1" customHeight="1"/>
    <row r="5090" ht="14.1" customHeight="1"/>
    <row r="5091" ht="14.1" customHeight="1"/>
    <row r="5092" ht="14.1" customHeight="1"/>
    <row r="5093" ht="14.1" customHeight="1"/>
    <row r="5094" ht="14.1" customHeight="1"/>
    <row r="5095" ht="14.1" customHeight="1"/>
    <row r="5096" ht="14.1" customHeight="1"/>
    <row r="5097" ht="14.1" customHeight="1"/>
    <row r="5098" ht="14.1" customHeight="1"/>
    <row r="5099" ht="14.1" customHeight="1"/>
    <row r="5100" ht="14.1" customHeight="1"/>
    <row r="5101" ht="14.1" customHeight="1"/>
    <row r="5102" ht="14.1" customHeight="1"/>
    <row r="5103" ht="14.1" customHeight="1"/>
    <row r="5104" ht="14.1" customHeight="1"/>
    <row r="5105" ht="14.1" customHeight="1"/>
    <row r="5106" ht="14.1" customHeight="1"/>
    <row r="5107" ht="14.1" customHeight="1"/>
    <row r="5108" ht="14.1" customHeight="1"/>
    <row r="5109" ht="14.1" customHeight="1"/>
    <row r="5110" ht="14.1" customHeight="1"/>
    <row r="5111" ht="14.1" customHeight="1"/>
    <row r="5112" ht="14.1" customHeight="1"/>
    <row r="5113" ht="14.1" customHeight="1"/>
    <row r="5114" ht="14.1" customHeight="1"/>
    <row r="5115" ht="14.1" customHeight="1"/>
    <row r="5116" ht="14.1" customHeight="1"/>
    <row r="5117" ht="14.1" customHeight="1"/>
    <row r="5118" ht="14.1" customHeight="1"/>
    <row r="5119" ht="14.1" customHeight="1"/>
    <row r="5120" ht="14.1" customHeight="1"/>
    <row r="5121" ht="14.1" customHeight="1"/>
    <row r="5122" ht="14.1" customHeight="1"/>
    <row r="5123" ht="14.1" customHeight="1"/>
    <row r="5124" ht="14.1" customHeight="1"/>
    <row r="5125" ht="14.1" customHeight="1"/>
    <row r="5126" ht="14.1" customHeight="1"/>
    <row r="5127" ht="14.1" customHeight="1"/>
    <row r="5128" ht="14.1" customHeight="1"/>
    <row r="5129" ht="14.1" customHeight="1"/>
    <row r="5130" ht="14.1" customHeight="1"/>
    <row r="5131" ht="14.1" customHeight="1"/>
    <row r="5132" ht="14.1" customHeight="1"/>
    <row r="5133" ht="14.1" customHeight="1"/>
    <row r="5134" ht="14.1" customHeight="1"/>
    <row r="5135" ht="14.1" customHeight="1"/>
    <row r="5136" ht="14.1" customHeight="1"/>
    <row r="5137" ht="14.1" customHeight="1"/>
    <row r="5138" ht="14.1" customHeight="1"/>
    <row r="5139" ht="14.1" customHeight="1"/>
    <row r="5140" ht="14.1" customHeight="1"/>
    <row r="5141" ht="14.1" customHeight="1"/>
    <row r="5142" ht="14.1" customHeight="1"/>
    <row r="5143" ht="14.1" customHeight="1"/>
    <row r="5144" ht="14.1" customHeight="1"/>
    <row r="5145" ht="14.1" customHeight="1"/>
    <row r="5146" ht="14.1" customHeight="1"/>
    <row r="5147" ht="14.1" customHeight="1"/>
    <row r="5148" ht="14.1" customHeight="1"/>
    <row r="5149" ht="14.1" customHeight="1"/>
    <row r="5150" ht="14.1" customHeight="1"/>
    <row r="5151" ht="14.1" customHeight="1"/>
    <row r="5152" ht="14.1" customHeight="1"/>
    <row r="5153" ht="14.1" customHeight="1"/>
    <row r="5154" ht="14.1" customHeight="1"/>
    <row r="5155" ht="14.1" customHeight="1"/>
    <row r="5156" ht="14.1" customHeight="1"/>
    <row r="5157" ht="14.1" customHeight="1"/>
    <row r="5158" ht="14.1" customHeight="1"/>
    <row r="5159" ht="14.1" customHeight="1"/>
    <row r="5160" ht="14.1" customHeight="1"/>
    <row r="5161" ht="14.1" customHeight="1"/>
    <row r="5162" ht="14.1" customHeight="1"/>
    <row r="5163" ht="14.1" customHeight="1"/>
    <row r="5164" ht="14.1" customHeight="1"/>
    <row r="5165" ht="14.1" customHeight="1"/>
    <row r="5166" ht="14.1" customHeight="1"/>
    <row r="5167" ht="14.1" customHeight="1"/>
    <row r="5168" ht="14.1" customHeight="1"/>
    <row r="5169" ht="14.1" customHeight="1"/>
    <row r="5170" ht="14.1" customHeight="1"/>
    <row r="5171" ht="14.1" customHeight="1"/>
    <row r="5172" ht="14.1" customHeight="1"/>
    <row r="5173" ht="14.1" customHeight="1"/>
    <row r="5174" ht="14.1" customHeight="1"/>
    <row r="5175" ht="14.1" customHeight="1"/>
    <row r="5176" ht="14.1" customHeight="1"/>
    <row r="5177" ht="14.1" customHeight="1"/>
    <row r="5178" ht="14.1" customHeight="1"/>
    <row r="5179" ht="14.1" customHeight="1"/>
    <row r="5180" ht="14.1" customHeight="1"/>
    <row r="5181" ht="14.1" customHeight="1"/>
    <row r="5182" ht="14.1" customHeight="1"/>
    <row r="5183" ht="14.1" customHeight="1"/>
    <row r="5184" ht="14.1" customHeight="1"/>
    <row r="5185" ht="14.1" customHeight="1"/>
    <row r="5186" ht="14.1" customHeight="1"/>
    <row r="5187" ht="14.1" customHeight="1"/>
    <row r="5188" ht="14.1" customHeight="1"/>
    <row r="5189" ht="14.1" customHeight="1"/>
    <row r="5190" ht="14.1" customHeight="1"/>
    <row r="5191" ht="14.1" customHeight="1"/>
    <row r="5192" ht="14.1" customHeight="1"/>
    <row r="5193" ht="14.1" customHeight="1"/>
    <row r="5194" ht="14.1" customHeight="1"/>
    <row r="5195" ht="14.1" customHeight="1"/>
    <row r="5196" ht="14.1" customHeight="1"/>
    <row r="5197" ht="14.1" customHeight="1"/>
    <row r="5198" ht="14.1" customHeight="1"/>
    <row r="5199" ht="14.1" customHeight="1"/>
    <row r="5200" ht="14.1" customHeight="1"/>
    <row r="5201" ht="14.1" customHeight="1"/>
    <row r="5202" ht="14.1" customHeight="1"/>
    <row r="5203" ht="14.1" customHeight="1"/>
    <row r="5204" ht="14.1" customHeight="1"/>
    <row r="5205" ht="14.1" customHeight="1"/>
    <row r="5206" ht="14.1" customHeight="1"/>
    <row r="5207" ht="14.1" customHeight="1"/>
    <row r="5208" ht="14.1" customHeight="1"/>
    <row r="5209" ht="14.1" customHeight="1"/>
    <row r="5210" ht="14.1" customHeight="1"/>
    <row r="5211" ht="14.1" customHeight="1"/>
    <row r="5212" ht="14.1" customHeight="1"/>
    <row r="5213" ht="14.1" customHeight="1"/>
    <row r="5214" ht="14.1" customHeight="1"/>
    <row r="5215" ht="14.1" customHeight="1"/>
    <row r="5216" ht="14.1" customHeight="1"/>
    <row r="5217" ht="14.1" customHeight="1"/>
    <row r="5218" ht="14.1" customHeight="1"/>
    <row r="5219" ht="14.1" customHeight="1"/>
    <row r="5220" ht="14.1" customHeight="1"/>
    <row r="5221" ht="14.1" customHeight="1"/>
    <row r="5222" ht="14.1" customHeight="1"/>
    <row r="5223" ht="14.1" customHeight="1"/>
    <row r="5224" ht="14.1" customHeight="1"/>
    <row r="5225" ht="14.1" customHeight="1"/>
    <row r="5226" ht="14.1" customHeight="1"/>
    <row r="5227" ht="14.1" customHeight="1"/>
    <row r="5228" ht="14.1" customHeight="1"/>
    <row r="5229" ht="14.1" customHeight="1"/>
    <row r="5230" ht="14.1" customHeight="1"/>
    <row r="5231" ht="14.1" customHeight="1"/>
    <row r="5232" ht="14.1" customHeight="1"/>
    <row r="5233" ht="14.1" customHeight="1"/>
    <row r="5234" ht="14.1" customHeight="1"/>
    <row r="5235" ht="14.1" customHeight="1"/>
    <row r="5236" ht="14.1" customHeight="1"/>
    <row r="5237" ht="14.1" customHeight="1"/>
    <row r="5238" ht="14.1" customHeight="1"/>
    <row r="5239" ht="14.1" customHeight="1"/>
    <row r="5240" ht="14.1" customHeight="1"/>
    <row r="5241" ht="14.1" customHeight="1"/>
    <row r="5242" ht="14.1" customHeight="1"/>
    <row r="5243" ht="14.1" customHeight="1"/>
    <row r="5244" ht="14.1" customHeight="1"/>
    <row r="5245" ht="14.1" customHeight="1"/>
    <row r="5246" ht="14.1" customHeight="1"/>
    <row r="5247" ht="14.1" customHeight="1"/>
    <row r="5248" ht="14.1" customHeight="1"/>
    <row r="5249" ht="14.1" customHeight="1"/>
    <row r="5250" ht="14.1" customHeight="1"/>
    <row r="5251" ht="14.1" customHeight="1"/>
    <row r="5252" ht="14.1" customHeight="1"/>
    <row r="5253" ht="14.1" customHeight="1"/>
    <row r="5254" ht="14.1" customHeight="1"/>
    <row r="5255" ht="14.1" customHeight="1"/>
    <row r="5256" ht="14.1" customHeight="1"/>
    <row r="5257" ht="14.1" customHeight="1"/>
    <row r="5258" ht="14.1" customHeight="1"/>
    <row r="5259" ht="14.1" customHeight="1"/>
    <row r="5260" ht="14.1" customHeight="1"/>
    <row r="5261" ht="14.1" customHeight="1"/>
    <row r="5262" ht="14.1" customHeight="1"/>
    <row r="5263" ht="14.1" customHeight="1"/>
    <row r="5264" ht="14.1" customHeight="1"/>
    <row r="5265" ht="14.1" customHeight="1"/>
    <row r="5266" ht="14.1" customHeight="1"/>
    <row r="5267" ht="14.1" customHeight="1"/>
    <row r="5268" ht="14.1" customHeight="1"/>
    <row r="5269" ht="14.1" customHeight="1"/>
    <row r="5270" ht="14.1" customHeight="1"/>
    <row r="5271" ht="14.1" customHeight="1"/>
    <row r="5272" ht="14.1" customHeight="1"/>
    <row r="5273" ht="14.1" customHeight="1"/>
    <row r="5274" ht="14.1" customHeight="1"/>
    <row r="5275" ht="14.1" customHeight="1"/>
    <row r="5276" ht="14.1" customHeight="1"/>
    <row r="5277" ht="14.1" customHeight="1"/>
    <row r="5278" ht="14.1" customHeight="1"/>
    <row r="5279" ht="14.1" customHeight="1"/>
    <row r="5280" ht="14.1" customHeight="1"/>
    <row r="5281" ht="14.1" customHeight="1"/>
    <row r="5282" ht="14.1" customHeight="1"/>
    <row r="5283" ht="14.1" customHeight="1"/>
    <row r="5284" ht="14.1" customHeight="1"/>
    <row r="5285" ht="14.1" customHeight="1"/>
    <row r="5286" ht="14.1" customHeight="1"/>
    <row r="5287" ht="14.1" customHeight="1"/>
    <row r="5288" ht="14.1" customHeight="1"/>
    <row r="5289" ht="14.1" customHeight="1"/>
    <row r="5290" ht="14.1" customHeight="1"/>
    <row r="5291" ht="14.1" customHeight="1"/>
    <row r="5292" ht="14.1" customHeight="1"/>
    <row r="5293" ht="14.1" customHeight="1"/>
    <row r="5294" ht="14.1" customHeight="1"/>
    <row r="5295" ht="14.1" customHeight="1"/>
    <row r="5296" ht="14.1" customHeight="1"/>
    <row r="5297" ht="14.1" customHeight="1"/>
    <row r="5298" ht="14.1" customHeight="1"/>
    <row r="5299" ht="14.1" customHeight="1"/>
    <row r="5300" ht="14.1" customHeight="1"/>
    <row r="5301" ht="14.1" customHeight="1"/>
    <row r="5302" ht="14.1" customHeight="1"/>
    <row r="5303" ht="14.1" customHeight="1"/>
    <row r="5304" ht="14.1" customHeight="1"/>
    <row r="5305" ht="14.1" customHeight="1"/>
    <row r="5306" ht="14.1" customHeight="1"/>
    <row r="5307" ht="14.1" customHeight="1"/>
    <row r="5308" ht="14.1" customHeight="1"/>
    <row r="5309" ht="14.1" customHeight="1"/>
    <row r="5310" ht="14.1" customHeight="1"/>
    <row r="5311" ht="14.1" customHeight="1"/>
    <row r="5312" ht="14.1" customHeight="1"/>
    <row r="5313" ht="14.1" customHeight="1"/>
    <row r="5314" ht="14.1" customHeight="1"/>
    <row r="5315" ht="14.1" customHeight="1"/>
    <row r="5316" ht="14.1" customHeight="1"/>
    <row r="5317" ht="14.1" customHeight="1"/>
    <row r="5318" ht="14.1" customHeight="1"/>
    <row r="5319" ht="14.1" customHeight="1"/>
    <row r="5320" ht="14.1" customHeight="1"/>
    <row r="5321" ht="14.1" customHeight="1"/>
    <row r="5322" ht="14.1" customHeight="1"/>
    <row r="5323" ht="14.1" customHeight="1"/>
    <row r="5324" ht="14.1" customHeight="1"/>
    <row r="5325" ht="14.1" customHeight="1"/>
    <row r="5326" ht="14.1" customHeight="1"/>
    <row r="5327" ht="14.1" customHeight="1"/>
    <row r="5328" ht="14.1" customHeight="1"/>
    <row r="5329" ht="14.1" customHeight="1"/>
    <row r="5330" ht="14.1" customHeight="1"/>
    <row r="5331" ht="14.1" customHeight="1"/>
    <row r="5332" ht="14.1" customHeight="1"/>
    <row r="5333" ht="14.1" customHeight="1"/>
    <row r="5334" ht="14.1" customHeight="1"/>
    <row r="5335" ht="14.1" customHeight="1"/>
    <row r="5336" ht="14.1" customHeight="1"/>
    <row r="5337" ht="14.1" customHeight="1"/>
    <row r="5338" ht="14.1" customHeight="1"/>
    <row r="5339" ht="14.1" customHeight="1"/>
    <row r="5340" ht="14.1" customHeight="1"/>
    <row r="5341" ht="14.1" customHeight="1"/>
    <row r="5342" ht="14.1" customHeight="1"/>
    <row r="5343" ht="14.1" customHeight="1"/>
    <row r="5344" ht="14.1" customHeight="1"/>
    <row r="5345" ht="14.1" customHeight="1"/>
    <row r="5346" ht="14.1" customHeight="1"/>
    <row r="5347" ht="14.1" customHeight="1"/>
    <row r="5348" ht="14.1" customHeight="1"/>
    <row r="5349" ht="14.1" customHeight="1"/>
    <row r="5350" ht="14.1" customHeight="1"/>
    <row r="5351" ht="14.1" customHeight="1"/>
    <row r="5352" ht="14.1" customHeight="1"/>
    <row r="5353" ht="14.1" customHeight="1"/>
    <row r="5354" ht="14.1" customHeight="1"/>
    <row r="5355" ht="14.1" customHeight="1"/>
    <row r="5356" ht="14.1" customHeight="1"/>
    <row r="5357" ht="14.1" customHeight="1"/>
    <row r="5358" ht="14.1" customHeight="1"/>
    <row r="5359" ht="14.1" customHeight="1"/>
    <row r="5360" ht="14.1" customHeight="1"/>
    <row r="5361" ht="14.1" customHeight="1"/>
    <row r="5362" ht="14.1" customHeight="1"/>
    <row r="5363" ht="14.1" customHeight="1"/>
    <row r="5364" ht="14.1" customHeight="1"/>
    <row r="5365" ht="14.1" customHeight="1"/>
    <row r="5366" ht="14.1" customHeight="1"/>
    <row r="5367" ht="14.1" customHeight="1"/>
    <row r="5368" ht="14.1" customHeight="1"/>
    <row r="5369" ht="14.1" customHeight="1"/>
    <row r="5370" ht="14.1" customHeight="1"/>
    <row r="5371" ht="14.1" customHeight="1"/>
    <row r="5372" ht="14.1" customHeight="1"/>
    <row r="5373" ht="14.1" customHeight="1"/>
    <row r="5374" ht="14.1" customHeight="1"/>
    <row r="5375" ht="14.1" customHeight="1"/>
    <row r="5376" ht="14.1" customHeight="1"/>
    <row r="5377" ht="14.1" customHeight="1"/>
    <row r="5378" ht="14.1" customHeight="1"/>
    <row r="5379" ht="14.1" customHeight="1"/>
    <row r="5380" ht="14.1" customHeight="1"/>
    <row r="5381" ht="14.1" customHeight="1"/>
    <row r="5382" ht="14.1" customHeight="1"/>
    <row r="5383" ht="14.1" customHeight="1"/>
    <row r="5384" ht="14.1" customHeight="1"/>
    <row r="5385" ht="14.1" customHeight="1"/>
    <row r="5386" ht="14.1" customHeight="1"/>
    <row r="5387" ht="14.1" customHeight="1"/>
    <row r="5388" ht="14.1" customHeight="1"/>
    <row r="5389" ht="14.1" customHeight="1"/>
    <row r="5390" ht="14.1" customHeight="1"/>
    <row r="5391" ht="14.1" customHeight="1"/>
    <row r="5392" ht="14.1" customHeight="1"/>
    <row r="5393" ht="14.1" customHeight="1"/>
    <row r="5394" ht="14.1" customHeight="1"/>
    <row r="5395" ht="14.1" customHeight="1"/>
    <row r="5396" ht="14.1" customHeight="1"/>
    <row r="5397" ht="14.1" customHeight="1"/>
    <row r="5398" ht="14.1" customHeight="1"/>
    <row r="5399" ht="14.1" customHeight="1"/>
    <row r="5400" ht="14.1" customHeight="1"/>
    <row r="5401" ht="14.1" customHeight="1"/>
    <row r="5402" ht="14.1" customHeight="1"/>
    <row r="5403" ht="14.1" customHeight="1"/>
    <row r="5404" ht="14.1" customHeight="1"/>
    <row r="5405" ht="14.1" customHeight="1"/>
    <row r="5406" ht="14.1" customHeight="1"/>
    <row r="5407" ht="14.1" customHeight="1"/>
    <row r="5408" ht="14.1" customHeight="1"/>
    <row r="5409" ht="14.1" customHeight="1"/>
    <row r="5410" ht="14.1" customHeight="1"/>
    <row r="5411" ht="14.1" customHeight="1"/>
    <row r="5412" ht="14.1" customHeight="1"/>
    <row r="5413" ht="14.1" customHeight="1"/>
    <row r="5414" ht="14.1" customHeight="1"/>
    <row r="5415" ht="14.1" customHeight="1"/>
    <row r="5416" ht="14.1" customHeight="1"/>
    <row r="5417" ht="14.1" customHeight="1"/>
    <row r="5418" ht="14.1" customHeight="1"/>
    <row r="5419" ht="14.1" customHeight="1"/>
    <row r="5420" ht="14.1" customHeight="1"/>
    <row r="5421" ht="14.1" customHeight="1"/>
    <row r="5422" ht="14.1" customHeight="1"/>
    <row r="5423" ht="14.1" customHeight="1"/>
    <row r="5424" ht="14.1" customHeight="1"/>
    <row r="5425" ht="14.1" customHeight="1"/>
    <row r="5426" ht="14.1" customHeight="1"/>
    <row r="5427" ht="14.1" customHeight="1"/>
    <row r="5428" ht="14.1" customHeight="1"/>
    <row r="5429" ht="14.1" customHeight="1"/>
    <row r="5430" ht="14.1" customHeight="1"/>
    <row r="5431" ht="14.1" customHeight="1"/>
    <row r="5432" ht="14.1" customHeight="1"/>
    <row r="5433" ht="14.1" customHeight="1"/>
    <row r="5434" ht="14.1" customHeight="1"/>
    <row r="5435" ht="14.1" customHeight="1"/>
    <row r="5436" ht="14.1" customHeight="1"/>
    <row r="5437" ht="14.1" customHeight="1"/>
    <row r="5438" ht="14.1" customHeight="1"/>
    <row r="5439" ht="14.1" customHeight="1"/>
    <row r="5440" ht="14.1" customHeight="1"/>
    <row r="5441" ht="14.1" customHeight="1"/>
    <row r="5442" ht="14.1" customHeight="1"/>
    <row r="5443" ht="14.1" customHeight="1"/>
    <row r="5444" ht="14.1" customHeight="1"/>
    <row r="5445" ht="14.1" customHeight="1"/>
    <row r="5446" ht="14.1" customHeight="1"/>
    <row r="5447" ht="14.1" customHeight="1"/>
    <row r="5448" ht="14.1" customHeight="1"/>
    <row r="5449" ht="14.1" customHeight="1"/>
    <row r="5450" ht="14.1" customHeight="1"/>
    <row r="5451" ht="14.1" customHeight="1"/>
    <row r="5452" ht="14.1" customHeight="1"/>
    <row r="5453" ht="14.1" customHeight="1"/>
    <row r="5454" ht="14.1" customHeight="1"/>
    <row r="5455" ht="14.1" customHeight="1"/>
    <row r="5456" ht="14.1" customHeight="1"/>
    <row r="5457" ht="14.1" customHeight="1"/>
    <row r="5458" ht="14.1" customHeight="1"/>
    <row r="5459" ht="14.1" customHeight="1"/>
    <row r="5460" ht="14.1" customHeight="1"/>
    <row r="5461" ht="14.1" customHeight="1"/>
    <row r="5462" ht="14.1" customHeight="1"/>
    <row r="5463" ht="14.1" customHeight="1"/>
    <row r="5464" ht="14.1" customHeight="1"/>
    <row r="5465" ht="14.1" customHeight="1"/>
    <row r="5466" ht="14.1" customHeight="1"/>
    <row r="5467" ht="14.1" customHeight="1"/>
    <row r="5468" ht="14.1" customHeight="1"/>
    <row r="5469" ht="14.1" customHeight="1"/>
    <row r="5470" ht="14.1" customHeight="1"/>
    <row r="5471" ht="14.1" customHeight="1"/>
    <row r="5472" ht="14.1" customHeight="1"/>
    <row r="5473" ht="14.1" customHeight="1"/>
    <row r="5474" ht="14.1" customHeight="1"/>
    <row r="5475" ht="14.1" customHeight="1"/>
    <row r="5476" ht="14.1" customHeight="1"/>
    <row r="5477" ht="14.1" customHeight="1"/>
    <row r="5478" ht="14.1" customHeight="1"/>
    <row r="5479" ht="14.1" customHeight="1"/>
    <row r="5480" ht="14.1" customHeight="1"/>
    <row r="5481" ht="14.1" customHeight="1"/>
    <row r="5482" ht="14.1" customHeight="1"/>
    <row r="5483" ht="14.1" customHeight="1"/>
    <row r="5484" ht="14.1" customHeight="1"/>
    <row r="5485" ht="14.1" customHeight="1"/>
    <row r="5486" ht="14.1" customHeight="1"/>
    <row r="5487" ht="14.1" customHeight="1"/>
    <row r="5488" ht="14.1" customHeight="1"/>
    <row r="5489" ht="14.1" customHeight="1"/>
    <row r="5490" ht="14.1" customHeight="1"/>
    <row r="5491" ht="14.1" customHeight="1"/>
    <row r="5492" ht="14.1" customHeight="1"/>
    <row r="5493" ht="14.1" customHeight="1"/>
    <row r="5494" ht="14.1" customHeight="1"/>
    <row r="5495" ht="14.1" customHeight="1"/>
    <row r="5496" ht="14.1" customHeight="1"/>
    <row r="5497" ht="14.1" customHeight="1"/>
    <row r="5498" ht="14.1" customHeight="1"/>
    <row r="5499" ht="14.1" customHeight="1"/>
    <row r="5500" ht="14.1" customHeight="1"/>
    <row r="5501" ht="14.1" customHeight="1"/>
    <row r="5502" ht="14.1" customHeight="1"/>
    <row r="5503" ht="14.1" customHeight="1"/>
    <row r="5504" ht="14.1" customHeight="1"/>
    <row r="5505" ht="14.1" customHeight="1"/>
    <row r="5506" ht="14.1" customHeight="1"/>
    <row r="5507" ht="14.1" customHeight="1"/>
    <row r="5508" ht="14.1" customHeight="1"/>
    <row r="5509" ht="14.1" customHeight="1"/>
    <row r="5510" ht="14.1" customHeight="1"/>
    <row r="5511" ht="14.1" customHeight="1"/>
    <row r="5512" ht="14.1" customHeight="1"/>
    <row r="5513" ht="14.1" customHeight="1"/>
    <row r="5514" ht="14.1" customHeight="1"/>
    <row r="5515" ht="14.1" customHeight="1"/>
    <row r="5516" ht="14.1" customHeight="1"/>
    <row r="5517" ht="14.1" customHeight="1"/>
    <row r="5518" ht="14.1" customHeight="1"/>
    <row r="5519" ht="14.1" customHeight="1"/>
    <row r="5520" ht="14.1" customHeight="1"/>
    <row r="5521" ht="14.1" customHeight="1"/>
    <row r="5522" ht="14.1" customHeight="1"/>
    <row r="5523" ht="14.1" customHeight="1"/>
    <row r="5524" ht="14.1" customHeight="1"/>
    <row r="5525" ht="14.1" customHeight="1"/>
    <row r="5526" ht="14.1" customHeight="1"/>
    <row r="5527" ht="14.1" customHeight="1"/>
    <row r="5528" ht="14.1" customHeight="1"/>
    <row r="5529" ht="14.1" customHeight="1"/>
    <row r="5530" ht="14.1" customHeight="1"/>
    <row r="5531" ht="14.1" customHeight="1"/>
    <row r="5532" ht="14.1" customHeight="1"/>
    <row r="5533" ht="14.1" customHeight="1"/>
    <row r="5534" ht="14.1" customHeight="1"/>
    <row r="5535" ht="14.1" customHeight="1"/>
    <row r="5536" ht="14.1" customHeight="1"/>
    <row r="5537" ht="14.1" customHeight="1"/>
    <row r="5538" ht="14.1" customHeight="1"/>
    <row r="5539" ht="14.1" customHeight="1"/>
    <row r="5540" ht="14.1" customHeight="1"/>
    <row r="5541" ht="14.1" customHeight="1"/>
    <row r="5542" ht="14.1" customHeight="1"/>
    <row r="5543" ht="14.1" customHeight="1"/>
    <row r="5544" ht="14.1" customHeight="1"/>
    <row r="5545" ht="14.1" customHeight="1"/>
    <row r="5546" ht="14.1" customHeight="1"/>
    <row r="5547" ht="14.1" customHeight="1"/>
    <row r="5548" ht="14.1" customHeight="1"/>
    <row r="5549" ht="14.1" customHeight="1"/>
    <row r="5550" ht="14.1" customHeight="1"/>
    <row r="5551" ht="14.1" customHeight="1"/>
    <row r="5552" ht="14.1" customHeight="1"/>
    <row r="5553" ht="14.1" customHeight="1"/>
    <row r="5554" ht="14.1" customHeight="1"/>
    <row r="5555" ht="14.1" customHeight="1"/>
    <row r="5556" ht="14.1" customHeight="1"/>
    <row r="5557" ht="14.1" customHeight="1"/>
    <row r="5558" ht="14.1" customHeight="1"/>
    <row r="5559" ht="14.1" customHeight="1"/>
    <row r="5560" ht="14.1" customHeight="1"/>
    <row r="5561" ht="14.1" customHeight="1"/>
    <row r="5562" ht="14.1" customHeight="1"/>
    <row r="5563" ht="14.1" customHeight="1"/>
    <row r="5564" ht="14.1" customHeight="1"/>
    <row r="5565" ht="14.1" customHeight="1"/>
    <row r="5566" ht="14.1" customHeight="1"/>
    <row r="5567" ht="14.1" customHeight="1"/>
    <row r="5568" ht="14.1" customHeight="1"/>
    <row r="5569" ht="14.1" customHeight="1"/>
    <row r="5570" ht="14.1" customHeight="1"/>
    <row r="5571" ht="14.1" customHeight="1"/>
    <row r="5572" ht="14.1" customHeight="1"/>
    <row r="5573" ht="14.1" customHeight="1"/>
    <row r="5574" ht="14.1" customHeight="1"/>
    <row r="5575" ht="14.1" customHeight="1"/>
    <row r="5576" ht="14.1" customHeight="1"/>
    <row r="5577" ht="14.1" customHeight="1"/>
    <row r="5578" ht="14.1" customHeight="1"/>
    <row r="5579" ht="14.1" customHeight="1"/>
    <row r="5580" ht="14.1" customHeight="1"/>
    <row r="5581" ht="14.1" customHeight="1"/>
    <row r="5582" ht="14.1" customHeight="1"/>
    <row r="5583" ht="14.1" customHeight="1"/>
    <row r="5584" ht="14.1" customHeight="1"/>
    <row r="5585" ht="14.1" customHeight="1"/>
    <row r="5586" ht="14.1" customHeight="1"/>
    <row r="5587" ht="14.1" customHeight="1"/>
    <row r="5588" ht="14.1" customHeight="1"/>
    <row r="5589" ht="14.1" customHeight="1"/>
    <row r="5590" ht="14.1" customHeight="1"/>
    <row r="5591" ht="14.1" customHeight="1"/>
    <row r="5592" ht="14.1" customHeight="1"/>
    <row r="5593" ht="14.1" customHeight="1"/>
    <row r="5594" ht="14.1" customHeight="1"/>
    <row r="5595" ht="14.1" customHeight="1"/>
    <row r="5596" ht="14.1" customHeight="1"/>
    <row r="5597" ht="14.1" customHeight="1"/>
    <row r="5598" ht="14.1" customHeight="1"/>
    <row r="5599" ht="14.1" customHeight="1"/>
    <row r="5600" ht="14.1" customHeight="1"/>
    <row r="5601" ht="14.1" customHeight="1"/>
    <row r="5602" ht="14.1" customHeight="1"/>
    <row r="5603" ht="14.1" customHeight="1"/>
    <row r="5604" ht="14.1" customHeight="1"/>
    <row r="5605" ht="14.1" customHeight="1"/>
    <row r="5606" ht="14.1" customHeight="1"/>
    <row r="5607" ht="14.1" customHeight="1"/>
    <row r="5608" ht="14.1" customHeight="1"/>
    <row r="5609" ht="14.1" customHeight="1"/>
    <row r="5610" ht="14.1" customHeight="1"/>
    <row r="5611" ht="14.1" customHeight="1"/>
    <row r="5612" ht="14.1" customHeight="1"/>
    <row r="5613" ht="14.1" customHeight="1"/>
    <row r="5614" ht="14.1" customHeight="1"/>
    <row r="5615" ht="14.1" customHeight="1"/>
    <row r="5616" ht="14.1" customHeight="1"/>
    <row r="5617" ht="14.1" customHeight="1"/>
    <row r="5618" ht="14.1" customHeight="1"/>
    <row r="5619" ht="14.1" customHeight="1"/>
    <row r="5620" ht="14.1" customHeight="1"/>
    <row r="5621" ht="14.1" customHeight="1"/>
    <row r="5622" ht="14.1" customHeight="1"/>
    <row r="5623" ht="14.1" customHeight="1"/>
    <row r="5624" ht="14.1" customHeight="1"/>
    <row r="5625" ht="14.1" customHeight="1"/>
    <row r="5626" ht="14.1" customHeight="1"/>
    <row r="5627" ht="14.1" customHeight="1"/>
    <row r="5628" ht="14.1" customHeight="1"/>
    <row r="5629" ht="14.1" customHeight="1"/>
    <row r="5630" ht="14.1" customHeight="1"/>
    <row r="5631" ht="14.1" customHeight="1"/>
    <row r="5632" ht="14.1" customHeight="1"/>
    <row r="5633" ht="14.1" customHeight="1"/>
    <row r="5634" ht="14.1" customHeight="1"/>
    <row r="5635" ht="14.1" customHeight="1"/>
    <row r="5636" ht="14.1" customHeight="1"/>
    <row r="5637" ht="14.1" customHeight="1"/>
    <row r="5638" ht="14.1" customHeight="1"/>
    <row r="5639" ht="14.1" customHeight="1"/>
    <row r="5640" ht="14.1" customHeight="1"/>
    <row r="5641" ht="14.1" customHeight="1"/>
    <row r="5642" ht="14.1" customHeight="1"/>
    <row r="5643" ht="14.1" customHeight="1"/>
    <row r="5644" ht="14.1" customHeight="1"/>
    <row r="5645" ht="14.1" customHeight="1"/>
    <row r="5646" ht="14.1" customHeight="1"/>
    <row r="5647" ht="14.1" customHeight="1"/>
    <row r="5648" ht="14.1" customHeight="1"/>
    <row r="5649" ht="14.1" customHeight="1"/>
    <row r="5650" ht="14.1" customHeight="1"/>
    <row r="5651" ht="14.1" customHeight="1"/>
    <row r="5652" ht="14.1" customHeight="1"/>
    <row r="5653" ht="14.1" customHeight="1"/>
    <row r="5654" ht="14.1" customHeight="1"/>
    <row r="5655" ht="14.1" customHeight="1"/>
    <row r="5656" ht="14.1" customHeight="1"/>
    <row r="5657" ht="14.1" customHeight="1"/>
    <row r="5658" ht="14.1" customHeight="1"/>
    <row r="5659" ht="14.1" customHeight="1"/>
    <row r="5660" ht="14.1" customHeight="1"/>
    <row r="5661" ht="14.1" customHeight="1"/>
    <row r="5662" ht="14.1" customHeight="1"/>
    <row r="5663" ht="14.1" customHeight="1"/>
    <row r="5664" ht="14.1" customHeight="1"/>
    <row r="5665" ht="14.1" customHeight="1"/>
    <row r="5666" ht="14.1" customHeight="1"/>
    <row r="5667" ht="14.1" customHeight="1"/>
    <row r="5668" ht="14.1" customHeight="1"/>
    <row r="5669" ht="14.1" customHeight="1"/>
    <row r="5670" ht="14.1" customHeight="1"/>
    <row r="5671" ht="14.1" customHeight="1"/>
    <row r="5672" ht="14.1" customHeight="1"/>
    <row r="5673" ht="14.1" customHeight="1"/>
    <row r="5674" ht="14.1" customHeight="1"/>
    <row r="5675" ht="14.1" customHeight="1"/>
    <row r="5676" ht="14.1" customHeight="1"/>
    <row r="5677" ht="14.1" customHeight="1"/>
    <row r="5678" ht="14.1" customHeight="1"/>
    <row r="5679" ht="14.1" customHeight="1"/>
    <row r="5680" ht="14.1" customHeight="1"/>
    <row r="5681" ht="14.1" customHeight="1"/>
    <row r="5682" ht="14.1" customHeight="1"/>
    <row r="5683" ht="14.1" customHeight="1"/>
    <row r="5684" ht="14.1" customHeight="1"/>
    <row r="5685" ht="14.1" customHeight="1"/>
    <row r="5686" ht="14.1" customHeight="1"/>
    <row r="5687" ht="14.1" customHeight="1"/>
    <row r="5688" ht="14.1" customHeight="1"/>
    <row r="5689" ht="14.1" customHeight="1"/>
    <row r="5690" ht="14.1" customHeight="1"/>
    <row r="5691" ht="14.1" customHeight="1"/>
    <row r="5692" ht="14.1" customHeight="1"/>
    <row r="5693" ht="14.1" customHeight="1"/>
    <row r="5694" ht="14.1" customHeight="1"/>
    <row r="5695" ht="14.1" customHeight="1"/>
    <row r="5696" ht="14.1" customHeight="1"/>
    <row r="5697" ht="14.1" customHeight="1"/>
    <row r="5698" ht="14.1" customHeight="1"/>
    <row r="5699" ht="14.1" customHeight="1"/>
    <row r="5700" ht="14.1" customHeight="1"/>
    <row r="5701" ht="14.1" customHeight="1"/>
    <row r="5702" ht="14.1" customHeight="1"/>
    <row r="5703" ht="14.1" customHeight="1"/>
    <row r="5704" ht="14.1" customHeight="1"/>
    <row r="5705" ht="14.1" customHeight="1"/>
    <row r="5706" ht="14.1" customHeight="1"/>
    <row r="5707" ht="14.1" customHeight="1"/>
    <row r="5708" ht="14.1" customHeight="1"/>
    <row r="5709" ht="14.1" customHeight="1"/>
    <row r="5710" ht="14.1" customHeight="1"/>
    <row r="5711" ht="14.1" customHeight="1"/>
    <row r="5712" ht="14.1" customHeight="1"/>
    <row r="5713" ht="14.1" customHeight="1"/>
    <row r="5714" ht="14.1" customHeight="1"/>
    <row r="5715" ht="14.1" customHeight="1"/>
    <row r="5716" ht="14.1" customHeight="1"/>
    <row r="5717" ht="14.1" customHeight="1"/>
    <row r="5718" ht="14.1" customHeight="1"/>
    <row r="5719" ht="14.1" customHeight="1"/>
    <row r="5720" ht="14.1" customHeight="1"/>
    <row r="5721" ht="14.1" customHeight="1"/>
    <row r="5722" ht="14.1" customHeight="1"/>
    <row r="5723" ht="14.1" customHeight="1"/>
    <row r="5724" ht="14.1" customHeight="1"/>
    <row r="5725" ht="14.1" customHeight="1"/>
    <row r="5726" ht="14.1" customHeight="1"/>
    <row r="5727" ht="14.1" customHeight="1"/>
    <row r="5728" ht="14.1" customHeight="1"/>
    <row r="5729" ht="14.1" customHeight="1"/>
    <row r="5730" ht="14.1" customHeight="1"/>
    <row r="5731" ht="14.1" customHeight="1"/>
    <row r="5732" ht="14.1" customHeight="1"/>
    <row r="5733" ht="14.1" customHeight="1"/>
    <row r="5734" ht="14.1" customHeight="1"/>
    <row r="5735" ht="14.1" customHeight="1"/>
    <row r="5736" ht="14.1" customHeight="1"/>
    <row r="5737" ht="14.1" customHeight="1"/>
    <row r="5738" ht="14.1" customHeight="1"/>
    <row r="5739" ht="14.1" customHeight="1"/>
    <row r="5740" ht="14.1" customHeight="1"/>
    <row r="5741" ht="14.1" customHeight="1"/>
    <row r="5742" ht="14.1" customHeight="1"/>
    <row r="5743" ht="14.1" customHeight="1"/>
    <row r="5744" ht="14.1" customHeight="1"/>
    <row r="5745" ht="14.1" customHeight="1"/>
    <row r="5746" ht="14.1" customHeight="1"/>
    <row r="5747" ht="14.1" customHeight="1"/>
    <row r="5748" ht="14.1" customHeight="1"/>
    <row r="5749" ht="14.1" customHeight="1"/>
    <row r="5750" ht="14.1" customHeight="1"/>
    <row r="5751" ht="14.1" customHeight="1"/>
    <row r="5752" ht="14.1" customHeight="1"/>
    <row r="5753" ht="14.1" customHeight="1"/>
    <row r="5754" ht="14.1" customHeight="1"/>
    <row r="5755" ht="14.1" customHeight="1"/>
    <row r="5756" ht="14.1" customHeight="1"/>
    <row r="5757" ht="14.1" customHeight="1"/>
    <row r="5758" ht="14.1" customHeight="1"/>
    <row r="5759" ht="14.1" customHeight="1"/>
    <row r="5760" ht="14.1" customHeight="1"/>
    <row r="5761" ht="14.1" customHeight="1"/>
    <row r="5762" ht="14.1" customHeight="1"/>
    <row r="5763" ht="14.1" customHeight="1"/>
    <row r="5764" ht="14.1" customHeight="1"/>
    <row r="5765" ht="14.1" customHeight="1"/>
    <row r="5766" ht="14.1" customHeight="1"/>
    <row r="5767" ht="14.1" customHeight="1"/>
    <row r="5768" ht="14.1" customHeight="1"/>
    <row r="5769" ht="14.1" customHeight="1"/>
    <row r="5770" ht="14.1" customHeight="1"/>
    <row r="5771" ht="14.1" customHeight="1"/>
    <row r="5772" ht="14.1" customHeight="1"/>
    <row r="5773" ht="14.1" customHeight="1"/>
    <row r="5774" ht="14.1" customHeight="1"/>
    <row r="5775" ht="14.1" customHeight="1"/>
    <row r="5776" ht="14.1" customHeight="1"/>
    <row r="5777" ht="14.1" customHeight="1"/>
    <row r="5778" ht="14.1" customHeight="1"/>
    <row r="5779" ht="14.1" customHeight="1"/>
    <row r="5780" ht="14.1" customHeight="1"/>
    <row r="5781" ht="14.1" customHeight="1"/>
    <row r="5782" ht="14.1" customHeight="1"/>
    <row r="5783" ht="14.1" customHeight="1"/>
    <row r="5784" ht="14.1" customHeight="1"/>
    <row r="5785" ht="14.1" customHeight="1"/>
    <row r="5786" ht="14.1" customHeight="1"/>
    <row r="5787" ht="14.1" customHeight="1"/>
    <row r="5788" ht="14.1" customHeight="1"/>
    <row r="5789" ht="14.1" customHeight="1"/>
    <row r="5790" ht="14.1" customHeight="1"/>
    <row r="5791" ht="14.1" customHeight="1"/>
    <row r="5792" ht="14.1" customHeight="1"/>
    <row r="5793" ht="14.1" customHeight="1"/>
    <row r="5794" ht="14.1" customHeight="1"/>
    <row r="5795" ht="14.1" customHeight="1"/>
    <row r="5796" ht="14.1" customHeight="1"/>
    <row r="5797" ht="14.1" customHeight="1"/>
    <row r="5798" ht="14.1" customHeight="1"/>
    <row r="5799" ht="14.1" customHeight="1"/>
    <row r="5800" ht="14.1" customHeight="1"/>
    <row r="5801" ht="14.1" customHeight="1"/>
    <row r="5802" ht="14.1" customHeight="1"/>
    <row r="5803" ht="14.1" customHeight="1"/>
    <row r="5804" ht="14.1" customHeight="1"/>
    <row r="5805" ht="14.1" customHeight="1"/>
    <row r="5806" ht="14.1" customHeight="1"/>
    <row r="5807" ht="14.1" customHeight="1"/>
    <row r="5808" ht="14.1" customHeight="1"/>
    <row r="5809" ht="14.1" customHeight="1"/>
    <row r="5810" ht="14.1" customHeight="1"/>
    <row r="5811" ht="14.1" customHeight="1"/>
    <row r="5812" ht="14.1" customHeight="1"/>
    <row r="5813" ht="14.1" customHeight="1"/>
    <row r="5814" ht="14.1" customHeight="1"/>
    <row r="5815" ht="14.1" customHeight="1"/>
    <row r="5816" ht="14.1" customHeight="1"/>
    <row r="5817" ht="14.1" customHeight="1"/>
    <row r="5818" ht="14.1" customHeight="1"/>
    <row r="5819" ht="14.1" customHeight="1"/>
    <row r="5820" ht="14.1" customHeight="1"/>
    <row r="5821" ht="14.1" customHeight="1"/>
    <row r="5822" ht="14.1" customHeight="1"/>
    <row r="5823" ht="14.1" customHeight="1"/>
    <row r="5824" ht="14.1" customHeight="1"/>
    <row r="5825" ht="14.1" customHeight="1"/>
    <row r="5826" ht="14.1" customHeight="1"/>
    <row r="5827" ht="14.1" customHeight="1"/>
    <row r="5828" ht="14.1" customHeight="1"/>
    <row r="5829" ht="14.1" customHeight="1"/>
    <row r="5830" ht="14.1" customHeight="1"/>
    <row r="5831" ht="14.1" customHeight="1"/>
    <row r="5832" ht="14.1" customHeight="1"/>
    <row r="5833" ht="14.1" customHeight="1"/>
    <row r="5834" ht="14.1" customHeight="1"/>
    <row r="5835" ht="14.1" customHeight="1"/>
    <row r="5836" ht="14.1" customHeight="1"/>
    <row r="5837" ht="14.1" customHeight="1"/>
    <row r="5838" ht="14.1" customHeight="1"/>
    <row r="5839" ht="14.1" customHeight="1"/>
    <row r="5840" ht="14.1" customHeight="1"/>
    <row r="5841" ht="14.1" customHeight="1"/>
    <row r="5842" ht="14.1" customHeight="1"/>
    <row r="5843" ht="14.1" customHeight="1"/>
    <row r="5844" ht="14.1" customHeight="1"/>
    <row r="5845" ht="14.1" customHeight="1"/>
    <row r="5846" ht="14.1" customHeight="1"/>
    <row r="5847" ht="14.1" customHeight="1"/>
    <row r="5848" ht="14.1" customHeight="1"/>
    <row r="5849" ht="14.1" customHeight="1"/>
    <row r="5850" ht="14.1" customHeight="1"/>
    <row r="5851" ht="14.1" customHeight="1"/>
    <row r="5852" ht="14.1" customHeight="1"/>
    <row r="5853" ht="14.1" customHeight="1"/>
    <row r="5854" ht="14.1" customHeight="1"/>
    <row r="5855" ht="14.1" customHeight="1"/>
    <row r="5856" ht="14.1" customHeight="1"/>
    <row r="5857" ht="14.1" customHeight="1"/>
    <row r="5858" ht="14.1" customHeight="1"/>
    <row r="5859" ht="14.1" customHeight="1"/>
    <row r="5860" ht="14.1" customHeight="1"/>
    <row r="5861" ht="14.1" customHeight="1"/>
    <row r="5862" ht="14.1" customHeight="1"/>
    <row r="5863" ht="14.1" customHeight="1"/>
    <row r="5864" ht="14.1" customHeight="1"/>
    <row r="5865" ht="14.1" customHeight="1"/>
    <row r="5866" ht="14.1" customHeight="1"/>
    <row r="5867" ht="14.1" customHeight="1"/>
    <row r="5868" ht="14.1" customHeight="1"/>
    <row r="5869" ht="14.1" customHeight="1"/>
    <row r="5870" ht="14.1" customHeight="1"/>
    <row r="5871" ht="14.1" customHeight="1"/>
    <row r="5872" ht="14.1" customHeight="1"/>
    <row r="5873" ht="14.1" customHeight="1"/>
    <row r="5874" ht="14.1" customHeight="1"/>
    <row r="5875" ht="14.1" customHeight="1"/>
    <row r="5876" ht="14.1" customHeight="1"/>
    <row r="5877" ht="14.1" customHeight="1"/>
    <row r="5878" ht="14.1" customHeight="1"/>
    <row r="5879" ht="14.1" customHeight="1"/>
    <row r="5880" ht="14.1" customHeight="1"/>
    <row r="5881" ht="14.1" customHeight="1"/>
    <row r="5882" ht="14.1" customHeight="1"/>
    <row r="5883" ht="14.1" customHeight="1"/>
    <row r="5884" ht="14.1" customHeight="1"/>
    <row r="5885" ht="14.1" customHeight="1"/>
    <row r="5886" ht="14.1" customHeight="1"/>
    <row r="5887" ht="14.1" customHeight="1"/>
    <row r="5888" ht="14.1" customHeight="1"/>
    <row r="5889" ht="14.1" customHeight="1"/>
    <row r="5890" ht="14.1" customHeight="1"/>
    <row r="5891" ht="14.1" customHeight="1"/>
    <row r="5892" ht="14.1" customHeight="1"/>
    <row r="5893" ht="14.1" customHeight="1"/>
    <row r="5894" ht="14.1" customHeight="1"/>
    <row r="5895" ht="14.1" customHeight="1"/>
    <row r="5896" ht="14.1" customHeight="1"/>
    <row r="5897" ht="14.1" customHeight="1"/>
    <row r="5898" ht="14.1" customHeight="1"/>
    <row r="5899" ht="14.1" customHeight="1"/>
    <row r="5900" ht="14.1" customHeight="1"/>
    <row r="5901" ht="14.1" customHeight="1"/>
    <row r="5902" ht="14.1" customHeight="1"/>
    <row r="5903" ht="14.1" customHeight="1"/>
    <row r="5904" ht="14.1" customHeight="1"/>
    <row r="5905" ht="14.1" customHeight="1"/>
    <row r="5906" ht="14.1" customHeight="1"/>
    <row r="5907" ht="14.1" customHeight="1"/>
    <row r="5908" ht="14.1" customHeight="1"/>
    <row r="5909" ht="14.1" customHeight="1"/>
    <row r="5910" ht="14.1" customHeight="1"/>
    <row r="5911" ht="14.1" customHeight="1"/>
    <row r="5912" ht="14.1" customHeight="1"/>
    <row r="5913" ht="14.1" customHeight="1"/>
    <row r="5914" ht="14.1" customHeight="1"/>
    <row r="5915" ht="14.1" customHeight="1"/>
    <row r="5916" ht="14.1" customHeight="1"/>
    <row r="5917" ht="14.1" customHeight="1"/>
    <row r="5918" ht="14.1" customHeight="1"/>
    <row r="5919" ht="14.1" customHeight="1"/>
    <row r="5920" ht="14.1" customHeight="1"/>
    <row r="5921" ht="14.1" customHeight="1"/>
    <row r="5922" ht="14.1" customHeight="1"/>
    <row r="5923" ht="14.1" customHeight="1"/>
    <row r="5924" ht="14.1" customHeight="1"/>
    <row r="5925" ht="14.1" customHeight="1"/>
    <row r="5926" ht="14.1" customHeight="1"/>
    <row r="5927" ht="14.1" customHeight="1"/>
    <row r="5928" ht="14.1" customHeight="1"/>
    <row r="5929" ht="14.1" customHeight="1"/>
    <row r="5930" ht="14.1" customHeight="1"/>
    <row r="5931" ht="14.1" customHeight="1"/>
    <row r="5932" ht="14.1" customHeight="1"/>
    <row r="5933" ht="14.1" customHeight="1"/>
    <row r="5934" ht="14.1" customHeight="1"/>
    <row r="5935" ht="14.1" customHeight="1"/>
    <row r="5936" ht="14.1" customHeight="1"/>
    <row r="5937" ht="14.1" customHeight="1"/>
    <row r="5938" ht="14.1" customHeight="1"/>
    <row r="5939" ht="14.1" customHeight="1"/>
    <row r="5940" ht="14.1" customHeight="1"/>
    <row r="5941" ht="14.1" customHeight="1"/>
    <row r="5942" ht="14.1" customHeight="1"/>
    <row r="5943" ht="14.1" customHeight="1"/>
    <row r="5944" ht="14.1" customHeight="1"/>
    <row r="5945" ht="14.1" customHeight="1"/>
    <row r="5946" ht="14.1" customHeight="1"/>
    <row r="5947" ht="14.1" customHeight="1"/>
    <row r="5948" ht="14.1" customHeight="1"/>
    <row r="5949" ht="14.1" customHeight="1"/>
    <row r="5950" ht="14.1" customHeight="1"/>
    <row r="5951" ht="14.1" customHeight="1"/>
    <row r="5952" ht="14.1" customHeight="1"/>
    <row r="5953" ht="14.1" customHeight="1"/>
    <row r="5954" ht="14.1" customHeight="1"/>
    <row r="5955" ht="14.1" customHeight="1"/>
    <row r="5956" ht="14.1" customHeight="1"/>
    <row r="5957" ht="14.1" customHeight="1"/>
    <row r="5958" ht="14.1" customHeight="1"/>
    <row r="5959" ht="14.1" customHeight="1"/>
    <row r="5960" ht="14.1" customHeight="1"/>
    <row r="5961" ht="14.1" customHeight="1"/>
    <row r="5962" ht="14.1" customHeight="1"/>
    <row r="5963" ht="14.1" customHeight="1"/>
    <row r="5964" ht="14.1" customHeight="1"/>
    <row r="5965" ht="14.1" customHeight="1"/>
    <row r="5966" ht="14.1" customHeight="1"/>
    <row r="5967" ht="14.1" customHeight="1"/>
    <row r="5968" ht="14.1" customHeight="1"/>
    <row r="5969" ht="14.1" customHeight="1"/>
    <row r="5970" ht="14.1" customHeight="1"/>
    <row r="5971" ht="14.1" customHeight="1"/>
    <row r="5972" ht="14.1" customHeight="1"/>
    <row r="5973" ht="14.1" customHeight="1"/>
    <row r="5974" ht="14.1" customHeight="1"/>
    <row r="5975" ht="14.1" customHeight="1"/>
    <row r="5976" ht="14.1" customHeight="1"/>
    <row r="5977" ht="14.1" customHeight="1"/>
    <row r="5978" ht="14.1" customHeight="1"/>
    <row r="5979" ht="14.1" customHeight="1"/>
    <row r="5980" ht="14.1" customHeight="1"/>
    <row r="5981" ht="14.1" customHeight="1"/>
    <row r="5982" ht="14.1" customHeight="1"/>
    <row r="5983" ht="14.1" customHeight="1"/>
    <row r="5984" ht="14.1" customHeight="1"/>
    <row r="5985" ht="14.1" customHeight="1"/>
    <row r="5986" ht="14.1" customHeight="1"/>
    <row r="5987" ht="14.1" customHeight="1"/>
    <row r="5988" ht="14.1" customHeight="1"/>
    <row r="5989" ht="14.1" customHeight="1"/>
    <row r="5990" ht="14.1" customHeight="1"/>
    <row r="5991" ht="14.1" customHeight="1"/>
    <row r="5992" ht="14.1" customHeight="1"/>
    <row r="5993" ht="14.1" customHeight="1"/>
    <row r="5994" ht="14.1" customHeight="1"/>
    <row r="5995" ht="14.1" customHeight="1"/>
    <row r="5996" ht="14.1" customHeight="1"/>
    <row r="5997" ht="14.1" customHeight="1"/>
    <row r="5998" ht="14.1" customHeight="1"/>
    <row r="5999" ht="14.1" customHeight="1"/>
    <row r="6000" ht="14.1" customHeight="1"/>
    <row r="6001" ht="14.1" customHeight="1"/>
    <row r="6002" ht="14.1" customHeight="1"/>
    <row r="6003" ht="14.1" customHeight="1"/>
    <row r="6004" ht="14.1" customHeight="1"/>
    <row r="6005" ht="14.1" customHeight="1"/>
    <row r="6006" ht="14.1" customHeight="1"/>
    <row r="6007" ht="14.1" customHeight="1"/>
    <row r="6008" ht="14.1" customHeight="1"/>
    <row r="6009" ht="14.1" customHeight="1"/>
    <row r="6010" ht="14.1" customHeight="1"/>
    <row r="6011" ht="14.1" customHeight="1"/>
    <row r="6012" ht="14.1" customHeight="1"/>
    <row r="6013" ht="14.1" customHeight="1"/>
    <row r="6014" ht="14.1" customHeight="1"/>
    <row r="6015" ht="14.1" customHeight="1"/>
    <row r="6016" ht="14.1" customHeight="1"/>
    <row r="6017" ht="14.1" customHeight="1"/>
    <row r="6018" ht="14.1" customHeight="1"/>
    <row r="6019" ht="14.1" customHeight="1"/>
    <row r="6020" ht="14.1" customHeight="1"/>
    <row r="6021" ht="14.1" customHeight="1"/>
    <row r="6022" ht="14.1" customHeight="1"/>
    <row r="6023" ht="14.1" customHeight="1"/>
    <row r="6024" ht="14.1" customHeight="1"/>
    <row r="6025" ht="14.1" customHeight="1"/>
    <row r="6026" ht="14.1" customHeight="1"/>
    <row r="6027" ht="14.1" customHeight="1"/>
    <row r="6028" ht="14.1" customHeight="1"/>
    <row r="6029" ht="14.1" customHeight="1"/>
    <row r="6030" ht="14.1" customHeight="1"/>
    <row r="6031" ht="14.1" customHeight="1"/>
    <row r="6032" ht="14.1" customHeight="1"/>
    <row r="6033" ht="14.1" customHeight="1"/>
    <row r="6034" ht="14.1" customHeight="1"/>
    <row r="6035" ht="14.1" customHeight="1"/>
    <row r="6036" ht="14.1" customHeight="1"/>
    <row r="6037" ht="14.1" customHeight="1"/>
    <row r="6038" ht="14.1" customHeight="1"/>
    <row r="6039" ht="14.1" customHeight="1"/>
    <row r="6040" ht="14.1" customHeight="1"/>
    <row r="6041" ht="14.1" customHeight="1"/>
    <row r="6042" ht="14.1" customHeight="1"/>
    <row r="6043" ht="14.1" customHeight="1"/>
    <row r="6044" ht="14.1" customHeight="1"/>
    <row r="6045" ht="14.1" customHeight="1"/>
    <row r="6046" ht="14.1" customHeight="1"/>
    <row r="6047" ht="14.1" customHeight="1"/>
    <row r="6048" ht="14.1" customHeight="1"/>
    <row r="6049" ht="14.1" customHeight="1"/>
    <row r="6050" ht="14.1" customHeight="1"/>
    <row r="6051" ht="14.1" customHeight="1"/>
    <row r="6052" ht="14.1" customHeight="1"/>
    <row r="6053" ht="14.1" customHeight="1"/>
    <row r="6054" ht="14.1" customHeight="1"/>
    <row r="6055" ht="14.1" customHeight="1"/>
    <row r="6056" ht="14.1" customHeight="1"/>
    <row r="6057" ht="14.1" customHeight="1"/>
    <row r="6058" ht="14.1" customHeight="1"/>
    <row r="6059" ht="14.1" customHeight="1"/>
    <row r="6060" ht="14.1" customHeight="1"/>
    <row r="6061" ht="14.1" customHeight="1"/>
    <row r="6062" ht="14.1" customHeight="1"/>
    <row r="6063" ht="14.1" customHeight="1"/>
    <row r="6064" ht="14.1" customHeight="1"/>
    <row r="6065" ht="14.1" customHeight="1"/>
    <row r="6066" ht="14.1" customHeight="1"/>
    <row r="6067" ht="14.1" customHeight="1"/>
    <row r="6068" ht="14.1" customHeight="1"/>
    <row r="6069" ht="14.1" customHeight="1"/>
    <row r="6070" ht="14.1" customHeight="1"/>
    <row r="6071" ht="14.1" customHeight="1"/>
    <row r="6072" ht="14.1" customHeight="1"/>
    <row r="6073" ht="14.1" customHeight="1"/>
    <row r="6074" ht="14.1" customHeight="1"/>
    <row r="6075" ht="14.1" customHeight="1"/>
    <row r="6076" ht="14.1" customHeight="1"/>
    <row r="6077" ht="14.1" customHeight="1"/>
    <row r="6078" ht="14.1" customHeight="1"/>
    <row r="6079" ht="14.1" customHeight="1"/>
    <row r="6080" ht="14.1" customHeight="1"/>
    <row r="6081" ht="14.1" customHeight="1"/>
    <row r="6082" ht="14.1" customHeight="1"/>
    <row r="6083" ht="14.1" customHeight="1"/>
    <row r="6084" ht="14.1" customHeight="1"/>
    <row r="6085" ht="14.1" customHeight="1"/>
    <row r="6086" ht="14.1" customHeight="1"/>
    <row r="6087" ht="14.1" customHeight="1"/>
    <row r="6088" ht="14.1" customHeight="1"/>
    <row r="6089" ht="14.1" customHeight="1"/>
    <row r="6090" ht="14.1" customHeight="1"/>
    <row r="6091" ht="14.1" customHeight="1"/>
    <row r="6092" ht="14.1" customHeight="1"/>
    <row r="6093" ht="14.1" customHeight="1"/>
    <row r="6094" ht="14.1" customHeight="1"/>
    <row r="6095" ht="14.1" customHeight="1"/>
    <row r="6096" ht="14.1" customHeight="1"/>
    <row r="6097" ht="14.1" customHeight="1"/>
    <row r="6098" ht="14.1" customHeight="1"/>
    <row r="6099" ht="14.1" customHeight="1"/>
    <row r="6100" ht="14.1" customHeight="1"/>
    <row r="6101" ht="14.1" customHeight="1"/>
    <row r="6102" ht="14.1" customHeight="1"/>
    <row r="6103" ht="14.1" customHeight="1"/>
    <row r="6104" ht="14.1" customHeight="1"/>
    <row r="6105" ht="14.1" customHeight="1"/>
    <row r="6106" ht="14.1" customHeight="1"/>
    <row r="6107" ht="14.1" customHeight="1"/>
    <row r="6108" ht="14.1" customHeight="1"/>
    <row r="6109" ht="14.1" customHeight="1"/>
    <row r="6110" ht="14.1" customHeight="1"/>
    <row r="6111" ht="14.1" customHeight="1"/>
    <row r="6112" ht="14.1" customHeight="1"/>
    <row r="6113" ht="14.1" customHeight="1"/>
    <row r="6114" ht="14.1" customHeight="1"/>
    <row r="6115" ht="14.1" customHeight="1"/>
    <row r="6116" ht="14.1" customHeight="1"/>
    <row r="6117" ht="14.1" customHeight="1"/>
    <row r="6118" ht="14.1" customHeight="1"/>
    <row r="6119" ht="14.1" customHeight="1"/>
    <row r="6120" ht="14.1" customHeight="1"/>
    <row r="6121" ht="14.1" customHeight="1"/>
    <row r="6122" ht="14.1" customHeight="1"/>
    <row r="6123" ht="14.1" customHeight="1"/>
    <row r="6124" ht="14.1" customHeight="1"/>
    <row r="6125" ht="14.1" customHeight="1"/>
    <row r="6126" ht="14.1" customHeight="1"/>
    <row r="6127" ht="14.1" customHeight="1"/>
    <row r="6128" ht="14.1" customHeight="1"/>
    <row r="6129" ht="14.1" customHeight="1"/>
    <row r="6130" ht="14.1" customHeight="1"/>
    <row r="6131" ht="14.1" customHeight="1"/>
    <row r="6132" ht="14.1" customHeight="1"/>
    <row r="6133" ht="14.1" customHeight="1"/>
    <row r="6134" ht="14.1" customHeight="1"/>
    <row r="6135" ht="14.1" customHeight="1"/>
    <row r="6136" ht="14.1" customHeight="1"/>
    <row r="6137" ht="14.1" customHeight="1"/>
    <row r="6138" ht="14.1" customHeight="1"/>
    <row r="6139" ht="14.1" customHeight="1"/>
    <row r="6140" ht="14.1" customHeight="1"/>
    <row r="6141" ht="14.1" customHeight="1"/>
    <row r="6142" ht="14.1" customHeight="1"/>
    <row r="6143" ht="14.1" customHeight="1"/>
    <row r="6144" ht="14.1" customHeight="1"/>
    <row r="6145" ht="14.1" customHeight="1"/>
    <row r="6146" ht="14.1" customHeight="1"/>
    <row r="6147" ht="14.1" customHeight="1"/>
    <row r="6148" ht="14.1" customHeight="1"/>
    <row r="6149" ht="14.1" customHeight="1"/>
    <row r="6150" ht="14.1" customHeight="1"/>
    <row r="6151" ht="14.1" customHeight="1"/>
    <row r="6152" ht="14.1" customHeight="1"/>
    <row r="6153" ht="14.1" customHeight="1"/>
    <row r="6154" ht="14.1" customHeight="1"/>
    <row r="6155" ht="14.1" customHeight="1"/>
    <row r="6156" ht="14.1" customHeight="1"/>
    <row r="6157" ht="14.1" customHeight="1"/>
    <row r="6158" ht="14.1" customHeight="1"/>
    <row r="6159" ht="14.1" customHeight="1"/>
    <row r="6160" ht="14.1" customHeight="1"/>
    <row r="6161" ht="14.1" customHeight="1"/>
    <row r="6162" ht="14.1" customHeight="1"/>
    <row r="6163" ht="14.1" customHeight="1"/>
    <row r="6164" ht="14.1" customHeight="1"/>
    <row r="6165" ht="14.1" customHeight="1"/>
    <row r="6166" ht="14.1" customHeight="1"/>
    <row r="6167" ht="14.1" customHeight="1"/>
    <row r="6168" ht="14.1" customHeight="1"/>
    <row r="6169" ht="14.1" customHeight="1"/>
    <row r="6170" ht="14.1" customHeight="1"/>
    <row r="6171" ht="14.1" customHeight="1"/>
    <row r="6172" ht="14.1" customHeight="1"/>
    <row r="6173" ht="14.1" customHeight="1"/>
    <row r="6174" ht="14.1" customHeight="1"/>
    <row r="6175" ht="14.1" customHeight="1"/>
    <row r="6176" ht="14.1" customHeight="1"/>
    <row r="6177" ht="14.1" customHeight="1"/>
    <row r="6178" ht="14.1" customHeight="1"/>
    <row r="6179" ht="14.1" customHeight="1"/>
    <row r="6180" ht="14.1" customHeight="1"/>
    <row r="6181" ht="14.1" customHeight="1"/>
    <row r="6182" ht="14.1" customHeight="1"/>
    <row r="6183" ht="14.1" customHeight="1"/>
    <row r="6184" ht="14.1" customHeight="1"/>
    <row r="6185" ht="14.1" customHeight="1"/>
    <row r="6186" ht="14.1" customHeight="1"/>
    <row r="6187" ht="14.1" customHeight="1"/>
    <row r="6188" ht="14.1" customHeight="1"/>
    <row r="6189" ht="14.1" customHeight="1"/>
    <row r="6190" ht="14.1" customHeight="1"/>
    <row r="6191" ht="14.1" customHeight="1"/>
    <row r="6192" ht="14.1" customHeight="1"/>
    <row r="6193" ht="14.1" customHeight="1"/>
    <row r="6194" ht="14.1" customHeight="1"/>
    <row r="6195" ht="14.1" customHeight="1"/>
    <row r="6196" ht="14.1" customHeight="1"/>
    <row r="6197" ht="14.1" customHeight="1"/>
    <row r="6198" ht="14.1" customHeight="1"/>
    <row r="6199" ht="14.1" customHeight="1"/>
    <row r="6200" ht="14.1" customHeight="1"/>
    <row r="6201" ht="14.1" customHeight="1"/>
    <row r="6202" ht="14.1" customHeight="1"/>
    <row r="6203" ht="14.1" customHeight="1"/>
    <row r="6204" ht="14.1" customHeight="1"/>
    <row r="6205" ht="14.1" customHeight="1"/>
    <row r="6206" ht="14.1" customHeight="1"/>
    <row r="6207" ht="14.1" customHeight="1"/>
    <row r="6208" ht="14.1" customHeight="1"/>
    <row r="6209" ht="14.1" customHeight="1"/>
    <row r="6210" ht="14.1" customHeight="1"/>
    <row r="6211" ht="14.1" customHeight="1"/>
    <row r="6212" ht="14.1" customHeight="1"/>
    <row r="6213" ht="14.1" customHeight="1"/>
    <row r="6214" ht="14.1" customHeight="1"/>
    <row r="6215" ht="14.1" customHeight="1"/>
    <row r="6216" ht="14.1" customHeight="1"/>
    <row r="6217" ht="14.1" customHeight="1"/>
    <row r="6218" ht="14.1" customHeight="1"/>
    <row r="6219" ht="14.1" customHeight="1"/>
    <row r="6220" ht="14.1" customHeight="1"/>
    <row r="6221" ht="14.1" customHeight="1"/>
    <row r="6222" ht="14.1" customHeight="1"/>
    <row r="6223" ht="14.1" customHeight="1"/>
    <row r="6224" ht="14.1" customHeight="1"/>
    <row r="6225" ht="14.1" customHeight="1"/>
    <row r="6226" ht="14.1" customHeight="1"/>
    <row r="6227" ht="14.1" customHeight="1"/>
    <row r="6228" ht="14.1" customHeight="1"/>
    <row r="6229" ht="14.1" customHeight="1"/>
    <row r="6230" ht="14.1" customHeight="1"/>
    <row r="6231" ht="14.1" customHeight="1"/>
    <row r="6232" ht="14.1" customHeight="1"/>
    <row r="6233" ht="14.1" customHeight="1"/>
    <row r="6234" ht="14.1" customHeight="1"/>
    <row r="6235" ht="14.1" customHeight="1"/>
    <row r="6236" ht="14.1" customHeight="1"/>
    <row r="6237" ht="14.1" customHeight="1"/>
    <row r="6238" ht="14.1" customHeight="1"/>
    <row r="6239" ht="14.1" customHeight="1"/>
    <row r="6240" ht="14.1" customHeight="1"/>
    <row r="6241" ht="14.1" customHeight="1"/>
    <row r="6242" ht="14.1" customHeight="1"/>
    <row r="6243" ht="14.1" customHeight="1"/>
    <row r="6244" ht="14.1" customHeight="1"/>
    <row r="6245" ht="14.1" customHeight="1"/>
    <row r="6246" ht="14.1" customHeight="1"/>
    <row r="6247" ht="14.1" customHeight="1"/>
    <row r="6248" ht="14.1" customHeight="1"/>
    <row r="6249" ht="14.1" customHeight="1"/>
    <row r="6250" ht="14.1" customHeight="1"/>
    <row r="6251" ht="14.1" customHeight="1"/>
    <row r="6252" ht="14.1" customHeight="1"/>
    <row r="6253" ht="14.1" customHeight="1"/>
    <row r="6254" ht="14.1" customHeight="1"/>
    <row r="6255" ht="14.1" customHeight="1"/>
    <row r="6256" ht="14.1" customHeight="1"/>
    <row r="6257" ht="14.1" customHeight="1"/>
    <row r="6258" ht="14.1" customHeight="1"/>
    <row r="6259" ht="14.1" customHeight="1"/>
    <row r="6260" ht="14.1" customHeight="1"/>
    <row r="6261" ht="14.1" customHeight="1"/>
    <row r="6262" ht="14.1" customHeight="1"/>
    <row r="6263" ht="14.1" customHeight="1"/>
    <row r="6264" ht="14.1" customHeight="1"/>
    <row r="6265" ht="14.1" customHeight="1"/>
    <row r="6266" ht="14.1" customHeight="1"/>
    <row r="6267" ht="14.1" customHeight="1"/>
    <row r="6268" ht="14.1" customHeight="1"/>
    <row r="6269" ht="14.1" customHeight="1"/>
    <row r="6270" ht="14.1" customHeight="1"/>
    <row r="6271" ht="14.1" customHeight="1"/>
    <row r="6272" ht="14.1" customHeight="1"/>
    <row r="6273" ht="14.1" customHeight="1"/>
    <row r="6274" ht="14.1" customHeight="1"/>
    <row r="6275" ht="14.1" customHeight="1"/>
    <row r="6276" ht="14.1" customHeight="1"/>
    <row r="6277" ht="14.1" customHeight="1"/>
    <row r="6278" ht="14.1" customHeight="1"/>
    <row r="6279" ht="14.1" customHeight="1"/>
    <row r="6280" ht="14.1" customHeight="1"/>
    <row r="6281" ht="14.1" customHeight="1"/>
    <row r="6282" ht="14.1" customHeight="1"/>
    <row r="6283" ht="14.1" customHeight="1"/>
    <row r="6284" ht="14.1" customHeight="1"/>
    <row r="6285" ht="14.1" customHeight="1"/>
    <row r="6286" ht="14.1" customHeight="1"/>
    <row r="6287" ht="14.1" customHeight="1"/>
    <row r="6288" ht="14.1" customHeight="1"/>
    <row r="6289" ht="14.1" customHeight="1"/>
    <row r="6290" ht="14.1" customHeight="1"/>
    <row r="6291" ht="14.1" customHeight="1"/>
    <row r="6292" ht="14.1" customHeight="1"/>
    <row r="6293" ht="14.1" customHeight="1"/>
    <row r="6294" ht="14.1" customHeight="1"/>
    <row r="6295" ht="14.1" customHeight="1"/>
    <row r="6296" ht="14.1" customHeight="1"/>
    <row r="6297" ht="14.1" customHeight="1"/>
    <row r="6298" ht="14.1" customHeight="1"/>
    <row r="6299" ht="14.1" customHeight="1"/>
    <row r="6300" ht="14.1" customHeight="1"/>
    <row r="6301" ht="14.1" customHeight="1"/>
    <row r="6302" ht="14.1" customHeight="1"/>
    <row r="6303" ht="14.1" customHeight="1"/>
    <row r="6304" ht="14.1" customHeight="1"/>
    <row r="6305" ht="14.1" customHeight="1"/>
    <row r="6306" ht="14.1" customHeight="1"/>
    <row r="6307" ht="14.1" customHeight="1"/>
    <row r="6308" ht="14.1" customHeight="1"/>
    <row r="6309" ht="14.1" customHeight="1"/>
    <row r="6310" ht="14.1" customHeight="1"/>
    <row r="6311" ht="14.1" customHeight="1"/>
    <row r="6312" ht="14.1" customHeight="1"/>
    <row r="6313" ht="14.1" customHeight="1"/>
    <row r="6314" ht="14.1" customHeight="1"/>
    <row r="6315" ht="14.1" customHeight="1"/>
    <row r="6316" ht="14.1" customHeight="1"/>
    <row r="6317" ht="14.1" customHeight="1"/>
    <row r="6318" ht="14.1" customHeight="1"/>
    <row r="6319" ht="14.1" customHeight="1"/>
    <row r="6320" ht="14.1" customHeight="1"/>
    <row r="6321" ht="14.1" customHeight="1"/>
    <row r="6322" ht="14.1" customHeight="1"/>
    <row r="6323" ht="14.1" customHeight="1"/>
    <row r="6324" ht="14.1" customHeight="1"/>
    <row r="6325" ht="14.1" customHeight="1"/>
    <row r="6326" ht="14.1" customHeight="1"/>
    <row r="6327" ht="14.1" customHeight="1"/>
    <row r="6328" ht="14.1" customHeight="1"/>
    <row r="6329" ht="14.1" customHeight="1"/>
    <row r="6330" ht="14.1" customHeight="1"/>
    <row r="6331" ht="14.1" customHeight="1"/>
    <row r="6332" ht="14.1" customHeight="1"/>
    <row r="6333" ht="14.1" customHeight="1"/>
    <row r="6334" ht="14.1" customHeight="1"/>
    <row r="6335" ht="14.1" customHeight="1"/>
    <row r="6336" ht="14.1" customHeight="1"/>
    <row r="6337" ht="14.1" customHeight="1"/>
    <row r="6338" ht="14.1" customHeight="1"/>
    <row r="6339" ht="14.1" customHeight="1"/>
    <row r="6340" ht="14.1" customHeight="1"/>
    <row r="6341" ht="14.1" customHeight="1"/>
    <row r="6342" ht="14.1" customHeight="1"/>
    <row r="6343" ht="14.1" customHeight="1"/>
    <row r="6344" ht="14.1" customHeight="1"/>
    <row r="6345" ht="14.1" customHeight="1"/>
    <row r="6346" ht="14.1" customHeight="1"/>
    <row r="6347" ht="14.1" customHeight="1"/>
    <row r="6348" ht="14.1" customHeight="1"/>
    <row r="6349" ht="14.1" customHeight="1"/>
    <row r="6350" ht="14.1" customHeight="1"/>
    <row r="6351" ht="14.1" customHeight="1"/>
    <row r="6352" ht="14.1" customHeight="1"/>
    <row r="6353" ht="14.1" customHeight="1"/>
    <row r="6354" ht="14.1" customHeight="1"/>
    <row r="6355" ht="14.1" customHeight="1"/>
    <row r="6356" ht="14.1" customHeight="1"/>
    <row r="6357" ht="14.1" customHeight="1"/>
    <row r="6358" ht="14.1" customHeight="1"/>
    <row r="6359" ht="14.1" customHeight="1"/>
    <row r="6360" ht="14.1" customHeight="1"/>
    <row r="6361" ht="14.1" customHeight="1"/>
    <row r="6362" ht="14.1" customHeight="1"/>
    <row r="6363" ht="14.1" customHeight="1"/>
    <row r="6364" ht="14.1" customHeight="1"/>
    <row r="6365" ht="14.1" customHeight="1"/>
    <row r="6366" ht="14.1" customHeight="1"/>
    <row r="6367" ht="14.1" customHeight="1"/>
    <row r="6368" ht="14.1" customHeight="1"/>
    <row r="6369" ht="14.1" customHeight="1"/>
    <row r="6370" ht="14.1" customHeight="1"/>
    <row r="6371" ht="14.1" customHeight="1"/>
    <row r="6372" ht="14.1" customHeight="1"/>
    <row r="6373" ht="14.1" customHeight="1"/>
    <row r="6374" ht="14.1" customHeight="1"/>
    <row r="6375" ht="14.1" customHeight="1"/>
    <row r="6376" ht="14.1" customHeight="1"/>
    <row r="6377" ht="14.1" customHeight="1"/>
    <row r="6378" ht="14.1" customHeight="1"/>
    <row r="6379" ht="14.1" customHeight="1"/>
    <row r="6380" ht="14.1" customHeight="1"/>
    <row r="6381" ht="14.1" customHeight="1"/>
    <row r="6382" ht="14.1" customHeight="1"/>
    <row r="6383" ht="14.1" customHeight="1"/>
    <row r="6384" ht="14.1" customHeight="1"/>
    <row r="6385" ht="14.1" customHeight="1"/>
    <row r="6386" ht="14.1" customHeight="1"/>
    <row r="6387" ht="14.1" customHeight="1"/>
    <row r="6388" ht="14.1" customHeight="1"/>
    <row r="6389" ht="14.1" customHeight="1"/>
    <row r="6390" ht="14.1" customHeight="1"/>
    <row r="6391" ht="14.1" customHeight="1"/>
    <row r="6392" ht="14.1" customHeight="1"/>
    <row r="6393" ht="14.1" customHeight="1"/>
    <row r="6394" ht="14.1" customHeight="1"/>
    <row r="6395" ht="14.1" customHeight="1"/>
    <row r="6396" ht="14.1" customHeight="1"/>
    <row r="6397" ht="14.1" customHeight="1"/>
    <row r="6398" ht="14.1" customHeight="1"/>
    <row r="6399" ht="14.1" customHeight="1"/>
    <row r="6400" ht="14.1" customHeight="1"/>
    <row r="6401" ht="14.1" customHeight="1"/>
    <row r="6402" ht="14.1" customHeight="1"/>
    <row r="6403" ht="14.1" customHeight="1"/>
    <row r="6404" ht="14.1" customHeight="1"/>
    <row r="6405" ht="14.1" customHeight="1"/>
    <row r="6406" ht="14.1" customHeight="1"/>
    <row r="6407" ht="14.1" customHeight="1"/>
    <row r="6408" ht="14.1" customHeight="1"/>
    <row r="6409" ht="14.1" customHeight="1"/>
    <row r="6410" ht="14.1" customHeight="1"/>
    <row r="6411" ht="14.1" customHeight="1"/>
    <row r="6412" ht="14.1" customHeight="1"/>
    <row r="6413" ht="14.1" customHeight="1"/>
    <row r="6414" ht="14.1" customHeight="1"/>
    <row r="6415" ht="14.1" customHeight="1"/>
    <row r="6416" ht="14.1" customHeight="1"/>
    <row r="6417" ht="14.1" customHeight="1"/>
    <row r="6418" ht="14.1" customHeight="1"/>
    <row r="6419" ht="14.1" customHeight="1"/>
    <row r="6420" ht="14.1" customHeight="1"/>
    <row r="6421" ht="14.1" customHeight="1"/>
    <row r="6422" ht="14.1" customHeight="1"/>
    <row r="6423" ht="14.1" customHeight="1"/>
    <row r="6424" ht="14.1" customHeight="1"/>
    <row r="6425" ht="14.1" customHeight="1"/>
    <row r="6426" ht="14.1" customHeight="1"/>
    <row r="6427" ht="14.1" customHeight="1"/>
    <row r="6428" ht="14.1" customHeight="1"/>
    <row r="6429" ht="14.1" customHeight="1"/>
    <row r="6430" ht="14.1" customHeight="1"/>
    <row r="6431" ht="14.1" customHeight="1"/>
    <row r="6432" ht="14.1" customHeight="1"/>
    <row r="6433" ht="14.1" customHeight="1"/>
    <row r="6434" ht="14.1" customHeight="1"/>
    <row r="6435" ht="14.1" customHeight="1"/>
    <row r="6436" ht="14.1" customHeight="1"/>
    <row r="6437" ht="14.1" customHeight="1"/>
    <row r="6438" ht="14.1" customHeight="1"/>
    <row r="6439" ht="14.1" customHeight="1"/>
    <row r="6440" ht="14.1" customHeight="1"/>
    <row r="6441" ht="14.1" customHeight="1"/>
    <row r="6442" ht="14.1" customHeight="1"/>
    <row r="6443" ht="14.1" customHeight="1"/>
    <row r="6444" ht="14.1" customHeight="1"/>
    <row r="6445" ht="14.1" customHeight="1"/>
    <row r="6446" ht="14.1" customHeight="1"/>
    <row r="6447" ht="14.1" customHeight="1"/>
    <row r="6448" ht="14.1" customHeight="1"/>
    <row r="6449" ht="14.1" customHeight="1"/>
    <row r="6450" ht="14.1" customHeight="1"/>
    <row r="6451" ht="14.1" customHeight="1"/>
    <row r="6452" ht="14.1" customHeight="1"/>
    <row r="6453" ht="14.1" customHeight="1"/>
    <row r="6454" ht="14.1" customHeight="1"/>
    <row r="6455" ht="14.1" customHeight="1"/>
    <row r="6456" ht="14.1" customHeight="1"/>
    <row r="6457" ht="14.1" customHeight="1"/>
    <row r="6458" ht="14.1" customHeight="1"/>
    <row r="6459" ht="14.1" customHeight="1"/>
    <row r="6460" ht="14.1" customHeight="1"/>
    <row r="6461" ht="14.1" customHeight="1"/>
    <row r="6462" ht="14.1" customHeight="1"/>
    <row r="6463" ht="14.1" customHeight="1"/>
    <row r="6464" ht="14.1" customHeight="1"/>
    <row r="6465" ht="14.1" customHeight="1"/>
    <row r="6466" ht="14.1" customHeight="1"/>
    <row r="6467" ht="14.1" customHeight="1"/>
    <row r="6468" ht="14.1" customHeight="1"/>
    <row r="6469" ht="14.1" customHeight="1"/>
    <row r="6470" ht="14.1" customHeight="1"/>
    <row r="6471" ht="14.1" customHeight="1"/>
    <row r="6472" ht="14.1" customHeight="1"/>
    <row r="6473" ht="14.1" customHeight="1"/>
    <row r="6474" ht="14.1" customHeight="1"/>
    <row r="6475" ht="14.1" customHeight="1"/>
    <row r="6476" ht="14.1" customHeight="1"/>
    <row r="6477" ht="14.1" customHeight="1"/>
    <row r="6478" ht="14.1" customHeight="1"/>
    <row r="6479" ht="14.1" customHeight="1"/>
    <row r="6480" ht="14.1" customHeight="1"/>
    <row r="6481" ht="14.1" customHeight="1"/>
    <row r="6482" ht="14.1" customHeight="1"/>
    <row r="6483" ht="14.1" customHeight="1"/>
    <row r="6484" ht="14.1" customHeight="1"/>
    <row r="6485" ht="14.1" customHeight="1"/>
    <row r="6486" ht="14.1" customHeight="1"/>
    <row r="6487" ht="14.1" customHeight="1"/>
    <row r="6488" ht="14.1" customHeight="1"/>
    <row r="6489" ht="14.1" customHeight="1"/>
    <row r="6490" ht="14.1" customHeight="1"/>
    <row r="6491" ht="14.1" customHeight="1"/>
    <row r="6492" ht="14.1" customHeight="1"/>
    <row r="6493" ht="14.1" customHeight="1"/>
    <row r="6494" ht="14.1" customHeight="1"/>
    <row r="6495" ht="14.1" customHeight="1"/>
    <row r="6496" ht="14.1" customHeight="1"/>
    <row r="6497" ht="14.1" customHeight="1"/>
    <row r="6498" ht="14.1" customHeight="1"/>
    <row r="6499" ht="14.1" customHeight="1"/>
    <row r="6500" ht="14.1" customHeight="1"/>
    <row r="6501" ht="14.1" customHeight="1"/>
    <row r="6502" ht="14.1" customHeight="1"/>
    <row r="6503" ht="14.1" customHeight="1"/>
    <row r="6504" ht="14.1" customHeight="1"/>
    <row r="6505" ht="14.1" customHeight="1"/>
    <row r="6506" ht="14.1" customHeight="1"/>
    <row r="6507" ht="14.1" customHeight="1"/>
    <row r="6508" ht="14.1" customHeight="1"/>
    <row r="6509" ht="14.1" customHeight="1"/>
    <row r="6510" ht="14.1" customHeight="1"/>
    <row r="6511" ht="14.1" customHeight="1"/>
    <row r="6512" ht="14.1" customHeight="1"/>
    <row r="6513" ht="14.1" customHeight="1"/>
    <row r="6514" ht="14.1" customHeight="1"/>
    <row r="6515" ht="14.1" customHeight="1"/>
    <row r="6516" ht="14.1" customHeight="1"/>
    <row r="6517" ht="14.1" customHeight="1"/>
    <row r="6518" ht="14.1" customHeight="1"/>
    <row r="6519" ht="14.1" customHeight="1"/>
    <row r="6520" ht="14.1" customHeight="1"/>
    <row r="6521" ht="14.1" customHeight="1"/>
    <row r="6522" ht="14.1" customHeight="1"/>
    <row r="6523" ht="14.1" customHeight="1"/>
    <row r="6524" ht="14.1" customHeight="1"/>
    <row r="6525" ht="14.1" customHeight="1"/>
    <row r="6526" ht="14.1" customHeight="1"/>
    <row r="6527" ht="14.1" customHeight="1"/>
    <row r="6528" ht="14.1" customHeight="1"/>
    <row r="6529" ht="14.1" customHeight="1"/>
    <row r="6530" ht="14.1" customHeight="1"/>
    <row r="6531" ht="14.1" customHeight="1"/>
    <row r="6532" ht="14.1" customHeight="1"/>
    <row r="6533" ht="14.1" customHeight="1"/>
    <row r="6534" ht="14.1" customHeight="1"/>
    <row r="6535" ht="14.1" customHeight="1"/>
    <row r="6536" ht="14.1" customHeight="1"/>
    <row r="6537" ht="14.1" customHeight="1"/>
    <row r="6538" ht="14.1" customHeight="1"/>
    <row r="6539" ht="14.1" customHeight="1"/>
    <row r="6540" ht="14.1" customHeight="1"/>
    <row r="6541" ht="14.1" customHeight="1"/>
    <row r="6542" ht="14.1" customHeight="1"/>
    <row r="6543" ht="14.1" customHeight="1"/>
    <row r="6544" ht="14.1" customHeight="1"/>
    <row r="6545" ht="14.1" customHeight="1"/>
    <row r="6546" ht="14.1" customHeight="1"/>
    <row r="6547" ht="14.1" customHeight="1"/>
    <row r="6548" ht="14.1" customHeight="1"/>
    <row r="6549" ht="14.1" customHeight="1"/>
    <row r="6550" ht="14.1" customHeight="1"/>
    <row r="6551" ht="14.1" customHeight="1"/>
    <row r="6552" ht="14.1" customHeight="1"/>
    <row r="6553" ht="14.1" customHeight="1"/>
    <row r="6554" ht="14.1" customHeight="1"/>
    <row r="6555" ht="14.1" customHeight="1"/>
    <row r="6556" ht="14.1" customHeight="1"/>
    <row r="6557" ht="14.1" customHeight="1"/>
    <row r="6558" ht="14.1" customHeight="1"/>
    <row r="6559" ht="14.1" customHeight="1"/>
    <row r="6560" ht="14.1" customHeight="1"/>
    <row r="6561" ht="14.1" customHeight="1"/>
    <row r="6562" ht="14.1" customHeight="1"/>
    <row r="6563" ht="14.1" customHeight="1"/>
    <row r="6564" ht="14.1" customHeight="1"/>
    <row r="6565" ht="14.1" customHeight="1"/>
    <row r="6566" ht="14.1" customHeight="1"/>
    <row r="6567" ht="14.1" customHeight="1"/>
    <row r="6568" ht="14.1" customHeight="1"/>
    <row r="6569" ht="14.1" customHeight="1"/>
    <row r="6570" ht="14.1" customHeight="1"/>
    <row r="6571" ht="14.1" customHeight="1"/>
    <row r="6572" ht="14.1" customHeight="1"/>
    <row r="6573" ht="14.1" customHeight="1"/>
    <row r="6574" ht="14.1" customHeight="1"/>
    <row r="6575" ht="14.1" customHeight="1"/>
    <row r="6576" ht="14.1" customHeight="1"/>
    <row r="6577" ht="14.1" customHeight="1"/>
    <row r="6578" ht="14.1" customHeight="1"/>
    <row r="6579" ht="14.1" customHeight="1"/>
    <row r="6580" ht="14.1" customHeight="1"/>
    <row r="6581" ht="14.1" customHeight="1"/>
    <row r="6582" ht="14.1" customHeight="1"/>
    <row r="6583" ht="14.1" customHeight="1"/>
    <row r="6584" ht="14.1" customHeight="1"/>
    <row r="6585" ht="14.1" customHeight="1"/>
    <row r="6586" ht="14.1" customHeight="1"/>
    <row r="6587" ht="14.1" customHeight="1"/>
    <row r="6588" ht="14.1" customHeight="1"/>
    <row r="6589" ht="14.1" customHeight="1"/>
    <row r="6590" ht="14.1" customHeight="1"/>
    <row r="6591" ht="14.1" customHeight="1"/>
    <row r="6592" ht="14.1" customHeight="1"/>
    <row r="6593" ht="14.1" customHeight="1"/>
    <row r="6594" ht="14.1" customHeight="1"/>
    <row r="6595" ht="14.1" customHeight="1"/>
    <row r="6596" ht="14.1" customHeight="1"/>
    <row r="6597" ht="14.1" customHeight="1"/>
    <row r="6598" ht="14.1" customHeight="1"/>
    <row r="6599" ht="14.1" customHeight="1"/>
    <row r="6600" ht="14.1" customHeight="1"/>
    <row r="6601" ht="14.1" customHeight="1"/>
    <row r="6602" ht="14.1" customHeight="1"/>
    <row r="6603" ht="14.1" customHeight="1"/>
    <row r="6604" ht="14.1" customHeight="1"/>
    <row r="6605" ht="14.1" customHeight="1"/>
    <row r="6606" ht="14.1" customHeight="1"/>
    <row r="6607" ht="14.1" customHeight="1"/>
    <row r="6608" ht="14.1" customHeight="1"/>
    <row r="6609" ht="14.1" customHeight="1"/>
    <row r="6610" ht="14.1" customHeight="1"/>
    <row r="6611" ht="14.1" customHeight="1"/>
    <row r="6612" ht="14.1" customHeight="1"/>
    <row r="6613" ht="14.1" customHeight="1"/>
    <row r="6614" ht="14.1" customHeight="1"/>
    <row r="6615" ht="14.1" customHeight="1"/>
    <row r="6616" ht="14.1" customHeight="1"/>
    <row r="6617" ht="14.1" customHeight="1"/>
    <row r="6618" ht="14.1" customHeight="1"/>
    <row r="6619" ht="14.1" customHeight="1"/>
    <row r="6620" ht="14.1" customHeight="1"/>
    <row r="6621" ht="14.1" customHeight="1"/>
    <row r="6622" ht="14.1" customHeight="1"/>
    <row r="6623" ht="14.1" customHeight="1"/>
    <row r="6624" ht="14.1" customHeight="1"/>
    <row r="6625" ht="14.1" customHeight="1"/>
    <row r="6626" ht="14.1" customHeight="1"/>
    <row r="6627" ht="14.1" customHeight="1"/>
    <row r="6628" ht="14.1" customHeight="1"/>
    <row r="6629" ht="14.1" customHeight="1"/>
    <row r="6630" ht="14.1" customHeight="1"/>
    <row r="6631" ht="14.1" customHeight="1"/>
    <row r="6632" ht="14.1" customHeight="1"/>
    <row r="6633" ht="14.1" customHeight="1"/>
    <row r="6634" ht="14.1" customHeight="1"/>
    <row r="6635" ht="14.1" customHeight="1"/>
    <row r="6636" ht="14.1" customHeight="1"/>
    <row r="6637" ht="14.1" customHeight="1"/>
    <row r="6638" ht="14.1" customHeight="1"/>
    <row r="6639" ht="14.1" customHeight="1"/>
    <row r="6640" ht="14.1" customHeight="1"/>
    <row r="6641" ht="14.1" customHeight="1"/>
    <row r="6642" ht="14.1" customHeight="1"/>
    <row r="6643" ht="14.1" customHeight="1"/>
    <row r="6644" ht="14.1" customHeight="1"/>
    <row r="6645" ht="14.1" customHeight="1"/>
    <row r="6646" ht="14.1" customHeight="1"/>
    <row r="6647" ht="14.1" customHeight="1"/>
    <row r="6648" ht="14.1" customHeight="1"/>
    <row r="6649" ht="14.1" customHeight="1"/>
    <row r="6650" ht="14.1" customHeight="1"/>
    <row r="6651" ht="14.1" customHeight="1"/>
    <row r="6652" ht="14.1" customHeight="1"/>
    <row r="6653" ht="14.1" customHeight="1"/>
    <row r="6654" ht="14.1" customHeight="1"/>
    <row r="6655" ht="14.1" customHeight="1"/>
    <row r="6656" ht="14.1" customHeight="1"/>
    <row r="6657" ht="14.1" customHeight="1"/>
    <row r="6658" ht="14.1" customHeight="1"/>
    <row r="6659" ht="14.1" customHeight="1"/>
    <row r="6660" ht="14.1" customHeight="1"/>
    <row r="6661" ht="14.1" customHeight="1"/>
    <row r="6662" ht="14.1" customHeight="1"/>
    <row r="6663" ht="14.1" customHeight="1"/>
    <row r="6664" ht="14.1" customHeight="1"/>
    <row r="6665" ht="14.1" customHeight="1"/>
    <row r="6666" ht="14.1" customHeight="1"/>
    <row r="6667" ht="14.1" customHeight="1"/>
    <row r="6668" ht="14.1" customHeight="1"/>
    <row r="6669" ht="14.1" customHeight="1"/>
    <row r="6670" ht="14.1" customHeight="1"/>
    <row r="6671" ht="14.1" customHeight="1"/>
    <row r="6672" ht="14.1" customHeight="1"/>
    <row r="6673" ht="14.1" customHeight="1"/>
    <row r="6674" ht="14.1" customHeight="1"/>
    <row r="6675" ht="14.1" customHeight="1"/>
    <row r="6676" ht="14.1" customHeight="1"/>
    <row r="6677" ht="14.1" customHeight="1"/>
    <row r="6678" ht="14.1" customHeight="1"/>
    <row r="6679" ht="14.1" customHeight="1"/>
    <row r="6680" ht="14.1" customHeight="1"/>
    <row r="6681" ht="14.1" customHeight="1"/>
    <row r="6682" ht="14.1" customHeight="1"/>
    <row r="6683" ht="14.1" customHeight="1"/>
    <row r="6684" ht="14.1" customHeight="1"/>
    <row r="6685" ht="14.1" customHeight="1"/>
    <row r="6686" ht="14.1" customHeight="1"/>
    <row r="6687" ht="14.1" customHeight="1"/>
    <row r="6688" ht="14.1" customHeight="1"/>
    <row r="6689" ht="14.1" customHeight="1"/>
    <row r="6690" ht="14.1" customHeight="1"/>
    <row r="6691" ht="14.1" customHeight="1"/>
    <row r="6692" ht="14.1" customHeight="1"/>
    <row r="6693" ht="14.1" customHeight="1"/>
    <row r="6694" ht="14.1" customHeight="1"/>
    <row r="6695" ht="14.1" customHeight="1"/>
    <row r="6696" ht="14.1" customHeight="1"/>
    <row r="6697" ht="14.1" customHeight="1"/>
    <row r="6698" ht="14.1" customHeight="1"/>
    <row r="6699" ht="14.1" customHeight="1"/>
    <row r="6700" ht="14.1" customHeight="1"/>
    <row r="6701" ht="14.1" customHeight="1"/>
    <row r="6702" ht="14.1" customHeight="1"/>
    <row r="6703" ht="14.1" customHeight="1"/>
    <row r="6704" ht="14.1" customHeight="1"/>
    <row r="6705" ht="14.1" customHeight="1"/>
    <row r="6706" ht="14.1" customHeight="1"/>
    <row r="6707" ht="14.1" customHeight="1"/>
    <row r="6708" ht="14.1" customHeight="1"/>
    <row r="6709" ht="14.1" customHeight="1"/>
    <row r="6710" ht="14.1" customHeight="1"/>
    <row r="6711" ht="14.1" customHeight="1"/>
    <row r="6712" ht="14.1" customHeight="1"/>
    <row r="6713" ht="14.1" customHeight="1"/>
    <row r="6714" ht="14.1" customHeight="1"/>
    <row r="6715" ht="14.1" customHeight="1"/>
    <row r="6716" ht="14.1" customHeight="1"/>
    <row r="6717" ht="14.1" customHeight="1"/>
    <row r="6718" ht="14.1" customHeight="1"/>
    <row r="6719" ht="14.1" customHeight="1"/>
    <row r="6720" ht="14.1" customHeight="1"/>
    <row r="6721" ht="14.1" customHeight="1"/>
    <row r="6722" ht="14.1" customHeight="1"/>
    <row r="6723" ht="14.1" customHeight="1"/>
    <row r="6724" ht="14.1" customHeight="1"/>
    <row r="6725" ht="14.1" customHeight="1"/>
    <row r="6726" ht="14.1" customHeight="1"/>
    <row r="6727" ht="14.1" customHeight="1"/>
    <row r="6728" ht="14.1" customHeight="1"/>
    <row r="6729" ht="14.1" customHeight="1"/>
    <row r="6730" ht="14.1" customHeight="1"/>
    <row r="6731" ht="14.1" customHeight="1"/>
    <row r="6732" ht="14.1" customHeight="1"/>
    <row r="6733" ht="14.1" customHeight="1"/>
    <row r="6734" ht="14.1" customHeight="1"/>
    <row r="6735" ht="14.1" customHeight="1"/>
    <row r="6736" ht="14.1" customHeight="1"/>
    <row r="6737" ht="14.1" customHeight="1"/>
    <row r="6738" ht="14.1" customHeight="1"/>
    <row r="6739" ht="14.1" customHeight="1"/>
    <row r="6740" ht="14.1" customHeight="1"/>
    <row r="6741" ht="14.1" customHeight="1"/>
    <row r="6742" ht="14.1" customHeight="1"/>
    <row r="6743" ht="14.1" customHeight="1"/>
    <row r="6744" ht="14.1" customHeight="1"/>
    <row r="6745" ht="14.1" customHeight="1"/>
    <row r="6746" ht="14.1" customHeight="1"/>
    <row r="6747" ht="14.1" customHeight="1"/>
    <row r="6748" ht="14.1" customHeight="1"/>
    <row r="6749" ht="14.1" customHeight="1"/>
    <row r="6750" ht="14.1" customHeight="1"/>
    <row r="6751" ht="14.1" customHeight="1"/>
    <row r="6752" ht="14.1" customHeight="1"/>
    <row r="6753" ht="14.1" customHeight="1"/>
    <row r="6754" ht="14.1" customHeight="1"/>
    <row r="6755" ht="14.1" customHeight="1"/>
    <row r="6756" ht="14.1" customHeight="1"/>
    <row r="6757" ht="14.1" customHeight="1"/>
    <row r="6758" ht="14.1" customHeight="1"/>
    <row r="6759" ht="14.1" customHeight="1"/>
    <row r="6760" ht="14.1" customHeight="1"/>
    <row r="6761" ht="14.1" customHeight="1"/>
    <row r="6762" ht="14.1" customHeight="1"/>
    <row r="6763" ht="14.1" customHeight="1"/>
    <row r="6764" ht="14.1" customHeight="1"/>
    <row r="6765" ht="14.1" customHeight="1"/>
    <row r="6766" ht="14.1" customHeight="1"/>
    <row r="6767" ht="14.1" customHeight="1"/>
    <row r="6768" ht="14.1" customHeight="1"/>
    <row r="6769" ht="14.1" customHeight="1"/>
    <row r="6770" ht="14.1" customHeight="1"/>
    <row r="6771" ht="14.1" customHeight="1"/>
    <row r="6772" ht="14.1" customHeight="1"/>
    <row r="6773" ht="14.1" customHeight="1"/>
    <row r="6774" ht="14.1" customHeight="1"/>
    <row r="6775" ht="14.1" customHeight="1"/>
    <row r="6776" ht="14.1" customHeight="1"/>
    <row r="6777" ht="14.1" customHeight="1"/>
    <row r="6778" ht="14.1" customHeight="1"/>
    <row r="6779" ht="14.1" customHeight="1"/>
    <row r="6780" ht="14.1" customHeight="1"/>
    <row r="6781" ht="14.1" customHeight="1"/>
    <row r="6782" ht="14.1" customHeight="1"/>
    <row r="6783" ht="14.1" customHeight="1"/>
    <row r="6784" ht="14.1" customHeight="1"/>
    <row r="6785" ht="14.1" customHeight="1"/>
    <row r="6786" ht="14.1" customHeight="1"/>
    <row r="6787" ht="14.1" customHeight="1"/>
    <row r="6788" ht="14.1" customHeight="1"/>
    <row r="6789" ht="14.1" customHeight="1"/>
    <row r="6790" ht="14.1" customHeight="1"/>
    <row r="6791" ht="14.1" customHeight="1"/>
    <row r="6792" ht="14.1" customHeight="1"/>
    <row r="6793" ht="14.1" customHeight="1"/>
    <row r="6794" ht="14.1" customHeight="1"/>
    <row r="6795" ht="14.1" customHeight="1"/>
    <row r="6796" ht="14.1" customHeight="1"/>
    <row r="6797" ht="14.1" customHeight="1"/>
    <row r="6798" ht="14.1" customHeight="1"/>
    <row r="6799" ht="14.1" customHeight="1"/>
    <row r="6800" ht="14.1" customHeight="1"/>
    <row r="6801" ht="14.1" customHeight="1"/>
    <row r="6802" ht="14.1" customHeight="1"/>
    <row r="6803" ht="14.1" customHeight="1"/>
    <row r="6804" ht="14.1" customHeight="1"/>
    <row r="6805" ht="14.1" customHeight="1"/>
    <row r="6806" ht="14.1" customHeight="1"/>
    <row r="6807" ht="14.1" customHeight="1"/>
    <row r="6808" ht="14.1" customHeight="1"/>
    <row r="6809" ht="14.1" customHeight="1"/>
    <row r="6810" ht="14.1" customHeight="1"/>
    <row r="6811" ht="14.1" customHeight="1"/>
    <row r="6812" ht="14.1" customHeight="1"/>
    <row r="6813" ht="14.1" customHeight="1"/>
    <row r="6814" ht="14.1" customHeight="1"/>
    <row r="6815" ht="14.1" customHeight="1"/>
    <row r="6816" ht="14.1" customHeight="1"/>
    <row r="6817" ht="14.1" customHeight="1"/>
    <row r="6818" ht="14.1" customHeight="1"/>
    <row r="6819" ht="14.1" customHeight="1"/>
    <row r="6820" ht="14.1" customHeight="1"/>
    <row r="6821" ht="14.1" customHeight="1"/>
    <row r="6822" ht="14.1" customHeight="1"/>
    <row r="6823" ht="14.1" customHeight="1"/>
    <row r="6824" ht="14.1" customHeight="1"/>
    <row r="6825" ht="14.1" customHeight="1"/>
    <row r="6826" ht="14.1" customHeight="1"/>
    <row r="6827" ht="14.1" customHeight="1"/>
    <row r="6828" ht="14.1" customHeight="1"/>
    <row r="6829" ht="14.1" customHeight="1"/>
    <row r="6830" ht="14.1" customHeight="1"/>
    <row r="6831" ht="14.1" customHeight="1"/>
    <row r="6832" ht="14.1" customHeight="1"/>
    <row r="6833" ht="14.1" customHeight="1"/>
    <row r="6834" ht="14.1" customHeight="1"/>
    <row r="6835" ht="14.1" customHeight="1"/>
    <row r="6836" ht="14.1" customHeight="1"/>
    <row r="6837" ht="14.1" customHeight="1"/>
    <row r="6838" ht="14.1" customHeight="1"/>
    <row r="6839" ht="14.1" customHeight="1"/>
    <row r="6840" ht="14.1" customHeight="1"/>
    <row r="6841" ht="14.1" customHeight="1"/>
    <row r="6842" ht="14.1" customHeight="1"/>
    <row r="6843" ht="14.1" customHeight="1"/>
    <row r="6844" ht="14.1" customHeight="1"/>
    <row r="6845" ht="14.1" customHeight="1"/>
    <row r="6846" ht="14.1" customHeight="1"/>
    <row r="6847" ht="14.1" customHeight="1"/>
    <row r="6848" ht="14.1" customHeight="1"/>
    <row r="6849" ht="14.1" customHeight="1"/>
    <row r="6850" ht="14.1" customHeight="1"/>
    <row r="6851" ht="14.1" customHeight="1"/>
    <row r="6852" ht="14.1" customHeight="1"/>
    <row r="6853" ht="14.1" customHeight="1"/>
    <row r="6854" ht="14.1" customHeight="1"/>
    <row r="6855" ht="14.1" customHeight="1"/>
    <row r="6856" ht="14.1" customHeight="1"/>
    <row r="6857" ht="14.1" customHeight="1"/>
    <row r="6858" ht="14.1" customHeight="1"/>
    <row r="6859" ht="14.1" customHeight="1"/>
    <row r="6860" ht="14.1" customHeight="1"/>
    <row r="6861" ht="14.1" customHeight="1"/>
    <row r="6862" ht="14.1" customHeight="1"/>
    <row r="6863" ht="14.1" customHeight="1"/>
    <row r="6864" ht="14.1" customHeight="1"/>
    <row r="6865" ht="14.1" customHeight="1"/>
    <row r="6866" ht="14.1" customHeight="1"/>
    <row r="6867" ht="14.1" customHeight="1"/>
    <row r="6868" ht="14.1" customHeight="1"/>
    <row r="6869" ht="14.1" customHeight="1"/>
    <row r="6870" ht="14.1" customHeight="1"/>
    <row r="6871" ht="14.1" customHeight="1"/>
    <row r="6872" ht="14.1" customHeight="1"/>
    <row r="6873" ht="14.1" customHeight="1"/>
    <row r="6874" ht="14.1" customHeight="1"/>
    <row r="6875" ht="14.1" customHeight="1"/>
    <row r="6876" ht="14.1" customHeight="1"/>
    <row r="6877" ht="14.1" customHeight="1"/>
    <row r="6878" ht="14.1" customHeight="1"/>
    <row r="6879" ht="14.1" customHeight="1"/>
    <row r="6880" ht="14.1" customHeight="1"/>
    <row r="6881" ht="14.1" customHeight="1"/>
    <row r="6882" ht="14.1" customHeight="1"/>
    <row r="6883" ht="14.1" customHeight="1"/>
    <row r="6884" ht="14.1" customHeight="1"/>
    <row r="6885" ht="14.1" customHeight="1"/>
    <row r="6886" ht="14.1" customHeight="1"/>
    <row r="6887" ht="14.1" customHeight="1"/>
    <row r="6888" ht="14.1" customHeight="1"/>
    <row r="6889" ht="14.1" customHeight="1"/>
    <row r="6890" ht="14.1" customHeight="1"/>
    <row r="6891" ht="14.1" customHeight="1"/>
    <row r="6892" ht="14.1" customHeight="1"/>
    <row r="6893" ht="14.1" customHeight="1"/>
    <row r="6894" ht="14.1" customHeight="1"/>
    <row r="6895" ht="14.1" customHeight="1"/>
    <row r="6896" ht="14.1" customHeight="1"/>
    <row r="6897" ht="14.1" customHeight="1"/>
    <row r="6898" ht="14.1" customHeight="1"/>
    <row r="6899" ht="14.1" customHeight="1"/>
    <row r="6900" ht="14.1" customHeight="1"/>
    <row r="6901" ht="14.1" customHeight="1"/>
    <row r="6902" ht="14.1" customHeight="1"/>
    <row r="6903" ht="14.1" customHeight="1"/>
    <row r="6904" ht="14.1" customHeight="1"/>
    <row r="6905" ht="14.1" customHeight="1"/>
    <row r="6906" ht="14.1" customHeight="1"/>
    <row r="6907" ht="14.1" customHeight="1"/>
    <row r="6908" ht="14.1" customHeight="1"/>
    <row r="6909" ht="14.1" customHeight="1"/>
    <row r="6910" ht="14.1" customHeight="1"/>
    <row r="6911" ht="14.1" customHeight="1"/>
    <row r="6912" ht="14.1" customHeight="1"/>
    <row r="6913" ht="14.1" customHeight="1"/>
    <row r="6914" ht="14.1" customHeight="1"/>
    <row r="6915" ht="14.1" customHeight="1"/>
    <row r="6916" ht="14.1" customHeight="1"/>
    <row r="6917" ht="14.1" customHeight="1"/>
    <row r="6918" ht="14.1" customHeight="1"/>
    <row r="6919" ht="14.1" customHeight="1"/>
    <row r="6920" ht="14.1" customHeight="1"/>
    <row r="6921" ht="14.1" customHeight="1"/>
    <row r="6922" ht="14.1" customHeight="1"/>
    <row r="6923" ht="14.1" customHeight="1"/>
    <row r="6924" ht="14.1" customHeight="1"/>
    <row r="6925" ht="14.1" customHeight="1"/>
    <row r="6926" ht="14.1" customHeight="1"/>
    <row r="6927" ht="14.1" customHeight="1"/>
    <row r="6928" ht="14.1" customHeight="1"/>
    <row r="6929" ht="14.1" customHeight="1"/>
    <row r="6930" ht="14.1" customHeight="1"/>
    <row r="6931" ht="14.1" customHeight="1"/>
    <row r="6932" ht="14.1" customHeight="1"/>
    <row r="6933" ht="14.1" customHeight="1"/>
    <row r="6934" ht="14.1" customHeight="1"/>
    <row r="6935" ht="14.1" customHeight="1"/>
    <row r="6936" ht="14.1" customHeight="1"/>
    <row r="6937" ht="14.1" customHeight="1"/>
    <row r="6938" ht="14.1" customHeight="1"/>
    <row r="6939" ht="14.1" customHeight="1"/>
    <row r="6940" ht="14.1" customHeight="1"/>
    <row r="6941" ht="14.1" customHeight="1"/>
    <row r="6942" ht="14.1" customHeight="1"/>
    <row r="6943" ht="14.1" customHeight="1"/>
    <row r="6944" ht="14.1" customHeight="1"/>
    <row r="6945" ht="14.1" customHeight="1"/>
    <row r="6946" ht="14.1" customHeight="1"/>
    <row r="6947" ht="14.1" customHeight="1"/>
    <row r="6948" ht="14.1" customHeight="1"/>
    <row r="6949" ht="14.1" customHeight="1"/>
    <row r="6950" ht="14.1" customHeight="1"/>
    <row r="6951" ht="14.1" customHeight="1"/>
    <row r="6952" ht="14.1" customHeight="1"/>
    <row r="6953" ht="14.1" customHeight="1"/>
    <row r="6954" ht="14.1" customHeight="1"/>
    <row r="6955" ht="14.1" customHeight="1"/>
    <row r="6956" ht="14.1" customHeight="1"/>
    <row r="6957" ht="14.1" customHeight="1"/>
    <row r="6958" ht="14.1" customHeight="1"/>
    <row r="6959" ht="14.1" customHeight="1"/>
    <row r="6960" ht="14.1" customHeight="1"/>
    <row r="6961" ht="14.1" customHeight="1"/>
    <row r="6962" ht="14.1" customHeight="1"/>
    <row r="6963" ht="14.1" customHeight="1"/>
    <row r="6964" ht="14.1" customHeight="1"/>
    <row r="6965" ht="14.1" customHeight="1"/>
    <row r="6966" ht="14.1" customHeight="1"/>
    <row r="6967" ht="14.1" customHeight="1"/>
    <row r="6968" ht="14.1" customHeight="1"/>
    <row r="6969" ht="14.1" customHeight="1"/>
    <row r="6970" ht="14.1" customHeight="1"/>
    <row r="6971" ht="14.1" customHeight="1"/>
    <row r="6972" ht="14.1" customHeight="1"/>
    <row r="6973" ht="14.1" customHeight="1"/>
    <row r="6974" ht="14.1" customHeight="1"/>
    <row r="6975" ht="14.1" customHeight="1"/>
    <row r="6976" ht="14.1" customHeight="1"/>
    <row r="6977" ht="14.1" customHeight="1"/>
    <row r="6978" ht="14.1" customHeight="1"/>
    <row r="6979" ht="14.1" customHeight="1"/>
    <row r="6980" ht="14.1" customHeight="1"/>
    <row r="6981" ht="14.1" customHeight="1"/>
    <row r="6982" ht="14.1" customHeight="1"/>
    <row r="6983" ht="14.1" customHeight="1"/>
    <row r="6984" ht="14.1" customHeight="1"/>
    <row r="6985" ht="14.1" customHeight="1"/>
    <row r="6986" ht="14.1" customHeight="1"/>
    <row r="6987" ht="14.1" customHeight="1"/>
    <row r="6988" ht="14.1" customHeight="1"/>
    <row r="6989" ht="14.1" customHeight="1"/>
    <row r="6990" ht="14.1" customHeight="1"/>
    <row r="6991" ht="14.1" customHeight="1"/>
    <row r="6992" ht="14.1" customHeight="1"/>
    <row r="6993" ht="14.1" customHeight="1"/>
    <row r="6994" ht="14.1" customHeight="1"/>
    <row r="6995" ht="14.1" customHeight="1"/>
    <row r="6996" ht="14.1" customHeight="1"/>
    <row r="6997" ht="14.1" customHeight="1"/>
    <row r="6998" ht="14.1" customHeight="1"/>
    <row r="6999" ht="14.1" customHeight="1"/>
    <row r="7000" ht="14.1" customHeight="1"/>
    <row r="7001" ht="14.1" customHeight="1"/>
    <row r="7002" ht="14.1" customHeight="1"/>
    <row r="7003" ht="14.1" customHeight="1"/>
    <row r="7004" ht="14.1" customHeight="1"/>
    <row r="7005" ht="14.1" customHeight="1"/>
    <row r="7006" ht="14.1" customHeight="1"/>
    <row r="7007" ht="14.1" customHeight="1"/>
    <row r="7008" ht="14.1" customHeight="1"/>
    <row r="7009" ht="14.1" customHeight="1"/>
    <row r="7010" ht="14.1" customHeight="1"/>
    <row r="7011" ht="14.1" customHeight="1"/>
    <row r="7012" ht="14.1" customHeight="1"/>
    <row r="7013" ht="14.1" customHeight="1"/>
    <row r="7014" ht="14.1" customHeight="1"/>
    <row r="7015" ht="14.1" customHeight="1"/>
    <row r="7016" ht="14.1" customHeight="1"/>
    <row r="7017" ht="14.1" customHeight="1"/>
    <row r="7018" ht="14.1" customHeight="1"/>
    <row r="7019" ht="14.1" customHeight="1"/>
    <row r="7020" ht="14.1" customHeight="1"/>
    <row r="7021" ht="14.1" customHeight="1"/>
    <row r="7022" ht="14.1" customHeight="1"/>
    <row r="7023" ht="14.1" customHeight="1"/>
    <row r="7024" ht="14.1" customHeight="1"/>
    <row r="7025" ht="14.1" customHeight="1"/>
    <row r="7026" ht="14.1" customHeight="1"/>
    <row r="7027" ht="14.1" customHeight="1"/>
    <row r="7028" ht="14.1" customHeight="1"/>
    <row r="7029" ht="14.1" customHeight="1"/>
    <row r="7030" ht="14.1" customHeight="1"/>
    <row r="7031" ht="14.1" customHeight="1"/>
    <row r="7032" ht="14.1" customHeight="1"/>
    <row r="7033" ht="14.1" customHeight="1"/>
    <row r="7034" ht="14.1" customHeight="1"/>
    <row r="7035" ht="14.1" customHeight="1"/>
    <row r="7036" ht="14.1" customHeight="1"/>
    <row r="7037" ht="14.1" customHeight="1"/>
    <row r="7038" ht="14.1" customHeight="1"/>
    <row r="7039" ht="14.1" customHeight="1"/>
    <row r="7040" ht="14.1" customHeight="1"/>
    <row r="7041" ht="14.1" customHeight="1"/>
    <row r="7042" ht="14.1" customHeight="1"/>
    <row r="7043" ht="14.1" customHeight="1"/>
    <row r="7044" ht="14.1" customHeight="1"/>
    <row r="7045" ht="14.1" customHeight="1"/>
    <row r="7046" ht="14.1" customHeight="1"/>
    <row r="7047" ht="14.1" customHeight="1"/>
    <row r="7048" ht="14.1" customHeight="1"/>
    <row r="7049" ht="14.1" customHeight="1"/>
    <row r="7050" ht="14.1" customHeight="1"/>
    <row r="7051" ht="14.1" customHeight="1"/>
    <row r="7052" ht="14.1" customHeight="1"/>
    <row r="7053" ht="14.1" customHeight="1"/>
    <row r="7054" ht="14.1" customHeight="1"/>
    <row r="7055" ht="14.1" customHeight="1"/>
    <row r="7056" ht="14.1" customHeight="1"/>
    <row r="7057" ht="14.1" customHeight="1"/>
    <row r="7058" ht="14.1" customHeight="1"/>
    <row r="7059" ht="14.1" customHeight="1"/>
    <row r="7060" ht="14.1" customHeight="1"/>
    <row r="7061" ht="14.1" customHeight="1"/>
    <row r="7062" ht="14.1" customHeight="1"/>
    <row r="7063" ht="14.1" customHeight="1"/>
    <row r="7064" ht="14.1" customHeight="1"/>
    <row r="7065" ht="14.1" customHeight="1"/>
    <row r="7066" ht="14.1" customHeight="1"/>
    <row r="7067" ht="14.1" customHeight="1"/>
    <row r="7068" ht="14.1" customHeight="1"/>
    <row r="7069" ht="14.1" customHeight="1"/>
    <row r="7070" ht="14.1" customHeight="1"/>
    <row r="7071" ht="14.1" customHeight="1"/>
    <row r="7072" ht="14.1" customHeight="1"/>
    <row r="7073" ht="14.1" customHeight="1"/>
    <row r="7074" ht="14.1" customHeight="1"/>
    <row r="7075" ht="14.1" customHeight="1"/>
    <row r="7076" ht="14.1" customHeight="1"/>
    <row r="7077" ht="14.1" customHeight="1"/>
    <row r="7078" ht="14.1" customHeight="1"/>
    <row r="7079" ht="14.1" customHeight="1"/>
    <row r="7080" ht="14.1" customHeight="1"/>
    <row r="7081" ht="14.1" customHeight="1"/>
    <row r="7082" ht="14.1" customHeight="1"/>
    <row r="7083" ht="14.1" customHeight="1"/>
    <row r="7084" ht="14.1" customHeight="1"/>
    <row r="7085" ht="14.1" customHeight="1"/>
    <row r="7086" ht="14.1" customHeight="1"/>
    <row r="7087" ht="14.1" customHeight="1"/>
    <row r="7088" ht="14.1" customHeight="1"/>
    <row r="7089" ht="14.1" customHeight="1"/>
    <row r="7090" ht="14.1" customHeight="1"/>
    <row r="7091" ht="14.1" customHeight="1"/>
    <row r="7092" ht="14.1" customHeight="1"/>
    <row r="7093" ht="14.1" customHeight="1"/>
    <row r="7094" ht="14.1" customHeight="1"/>
    <row r="7095" ht="14.1" customHeight="1"/>
    <row r="7096" ht="14.1" customHeight="1"/>
    <row r="7097" ht="14.1" customHeight="1"/>
    <row r="7098" ht="14.1" customHeight="1"/>
    <row r="7099" ht="14.1" customHeight="1"/>
    <row r="7100" ht="14.1" customHeight="1"/>
    <row r="7101" ht="14.1" customHeight="1"/>
    <row r="7102" ht="14.1" customHeight="1"/>
    <row r="7103" ht="14.1" customHeight="1"/>
    <row r="7104" ht="14.1" customHeight="1"/>
    <row r="7105" ht="14.1" customHeight="1"/>
    <row r="7106" ht="14.1" customHeight="1"/>
    <row r="7107" ht="14.1" customHeight="1"/>
    <row r="7108" ht="14.1" customHeight="1"/>
    <row r="7109" ht="14.1" customHeight="1"/>
    <row r="7110" ht="14.1" customHeight="1"/>
    <row r="7111" ht="14.1" customHeight="1"/>
    <row r="7112" ht="14.1" customHeight="1"/>
    <row r="7113" ht="14.1" customHeight="1"/>
    <row r="7114" ht="14.1" customHeight="1"/>
    <row r="7115" ht="14.1" customHeight="1"/>
    <row r="7116" ht="14.1" customHeight="1"/>
    <row r="7117" ht="14.1" customHeight="1"/>
    <row r="7118" ht="14.1" customHeight="1"/>
    <row r="7119" ht="14.1" customHeight="1"/>
    <row r="7120" ht="14.1" customHeight="1"/>
    <row r="7121" ht="14.1" customHeight="1"/>
    <row r="7122" ht="14.1" customHeight="1"/>
    <row r="7123" ht="14.1" customHeight="1"/>
    <row r="7124" ht="14.1" customHeight="1"/>
    <row r="7125" ht="14.1" customHeight="1"/>
    <row r="7126" ht="14.1" customHeight="1"/>
    <row r="7127" ht="14.1" customHeight="1"/>
    <row r="7128" ht="14.1" customHeight="1"/>
    <row r="7129" ht="14.1" customHeight="1"/>
    <row r="7130" ht="14.1" customHeight="1"/>
    <row r="7131" ht="14.1" customHeight="1"/>
    <row r="7132" ht="14.1" customHeight="1"/>
    <row r="7133" ht="14.1" customHeight="1"/>
    <row r="7134" ht="14.1" customHeight="1"/>
    <row r="7135" ht="14.1" customHeight="1"/>
    <row r="7136" ht="14.1" customHeight="1"/>
    <row r="7137" ht="14.1" customHeight="1"/>
    <row r="7138" ht="14.1" customHeight="1"/>
    <row r="7139" ht="14.1" customHeight="1"/>
    <row r="7140" ht="14.1" customHeight="1"/>
    <row r="7141" ht="14.1" customHeight="1"/>
    <row r="7142" ht="14.1" customHeight="1"/>
    <row r="7143" ht="14.1" customHeight="1"/>
    <row r="7144" ht="14.1" customHeight="1"/>
    <row r="7145" ht="14.1" customHeight="1"/>
    <row r="7146" ht="14.1" customHeight="1"/>
    <row r="7147" ht="14.1" customHeight="1"/>
    <row r="7148" ht="14.1" customHeight="1"/>
    <row r="7149" ht="14.1" customHeight="1"/>
    <row r="7150" ht="14.1" customHeight="1"/>
    <row r="7151" ht="14.1" customHeight="1"/>
    <row r="7152" ht="14.1" customHeight="1"/>
    <row r="7153" ht="14.1" customHeight="1"/>
    <row r="7154" ht="14.1" customHeight="1"/>
    <row r="7155" ht="14.1" customHeight="1"/>
    <row r="7156" ht="14.1" customHeight="1"/>
    <row r="7157" ht="14.1" customHeight="1"/>
    <row r="7158" ht="14.1" customHeight="1"/>
    <row r="7159" ht="14.1" customHeight="1"/>
    <row r="7160" ht="14.1" customHeight="1"/>
    <row r="7161" ht="14.1" customHeight="1"/>
    <row r="7162" ht="14.1" customHeight="1"/>
    <row r="7163" ht="14.1" customHeight="1"/>
    <row r="7164" ht="14.1" customHeight="1"/>
    <row r="7165" ht="14.1" customHeight="1"/>
    <row r="7166" ht="14.1" customHeight="1"/>
    <row r="7167" ht="14.1" customHeight="1"/>
    <row r="7168" ht="14.1" customHeight="1"/>
    <row r="7169" ht="14.1" customHeight="1"/>
    <row r="7170" ht="14.1" customHeight="1"/>
    <row r="7171" ht="14.1" customHeight="1"/>
    <row r="7172" ht="14.1" customHeight="1"/>
    <row r="7173" ht="14.1" customHeight="1"/>
    <row r="7174" ht="14.1" customHeight="1"/>
    <row r="7175" ht="14.1" customHeight="1"/>
    <row r="7176" ht="14.1" customHeight="1"/>
    <row r="7177" ht="14.1" customHeight="1"/>
    <row r="7178" ht="14.1" customHeight="1"/>
    <row r="7179" ht="14.1" customHeight="1"/>
    <row r="7180" ht="14.1" customHeight="1"/>
    <row r="7181" ht="14.1" customHeight="1"/>
    <row r="7182" ht="14.1" customHeight="1"/>
    <row r="7183" ht="14.1" customHeight="1"/>
    <row r="7184" ht="14.1" customHeight="1"/>
    <row r="7185" ht="14.1" customHeight="1"/>
    <row r="7186" ht="14.1" customHeight="1"/>
    <row r="7187" ht="14.1" customHeight="1"/>
    <row r="7188" ht="14.1" customHeight="1"/>
    <row r="7189" ht="14.1" customHeight="1"/>
    <row r="7190" ht="14.1" customHeight="1"/>
    <row r="7191" ht="14.1" customHeight="1"/>
    <row r="7192" ht="14.1" customHeight="1"/>
    <row r="7193" ht="14.1" customHeight="1"/>
    <row r="7194" ht="14.1" customHeight="1"/>
    <row r="7195" ht="14.1" customHeight="1"/>
    <row r="7196" ht="14.1" customHeight="1"/>
    <row r="7197" ht="14.1" customHeight="1"/>
    <row r="7198" ht="14.1" customHeight="1"/>
    <row r="7199" ht="14.1" customHeight="1"/>
    <row r="7200" ht="14.1" customHeight="1"/>
    <row r="7201" ht="14.1" customHeight="1"/>
    <row r="7202" ht="14.1" customHeight="1"/>
    <row r="7203" ht="14.1" customHeight="1"/>
    <row r="7204" ht="14.1" customHeight="1"/>
    <row r="7205" ht="14.1" customHeight="1"/>
    <row r="7206" ht="14.1" customHeight="1"/>
    <row r="7207" ht="14.1" customHeight="1"/>
    <row r="7208" ht="14.1" customHeight="1"/>
    <row r="7209" ht="14.1" customHeight="1"/>
    <row r="7210" ht="14.1" customHeight="1"/>
    <row r="7211" ht="14.1" customHeight="1"/>
    <row r="7212" ht="14.1" customHeight="1"/>
    <row r="7213" ht="14.1" customHeight="1"/>
    <row r="7214" ht="14.1" customHeight="1"/>
    <row r="7215" ht="14.1" customHeight="1"/>
    <row r="7216" ht="14.1" customHeight="1"/>
    <row r="7217" ht="14.1" customHeight="1"/>
    <row r="7218" ht="14.1" customHeight="1"/>
    <row r="7219" ht="14.1" customHeight="1"/>
    <row r="7220" ht="14.1" customHeight="1"/>
    <row r="7221" ht="14.1" customHeight="1"/>
    <row r="7222" ht="14.1" customHeight="1"/>
    <row r="7223" ht="14.1" customHeight="1"/>
    <row r="7224" ht="14.1" customHeight="1"/>
    <row r="7225" ht="14.1" customHeight="1"/>
    <row r="7226" ht="14.1" customHeight="1"/>
    <row r="7227" ht="14.1" customHeight="1"/>
    <row r="7228" ht="14.1" customHeight="1"/>
    <row r="7229" ht="14.1" customHeight="1"/>
    <row r="7230" ht="14.1" customHeight="1"/>
    <row r="7231" ht="14.1" customHeight="1"/>
    <row r="7232" ht="14.1" customHeight="1"/>
    <row r="7233" ht="14.1" customHeight="1"/>
    <row r="7234" ht="14.1" customHeight="1"/>
    <row r="7235" ht="14.1" customHeight="1"/>
    <row r="7236" ht="14.1" customHeight="1"/>
    <row r="7237" ht="14.1" customHeight="1"/>
    <row r="7238" ht="14.1" customHeight="1"/>
    <row r="7239" ht="14.1" customHeight="1"/>
    <row r="7240" ht="14.1" customHeight="1"/>
    <row r="7241" ht="14.1" customHeight="1"/>
    <row r="7242" ht="14.1" customHeight="1"/>
    <row r="7243" ht="14.1" customHeight="1"/>
    <row r="7244" ht="14.1" customHeight="1"/>
    <row r="7245" ht="14.1" customHeight="1"/>
    <row r="7246" ht="14.1" customHeight="1"/>
    <row r="7247" ht="14.1" customHeight="1"/>
    <row r="7248" ht="14.1" customHeight="1"/>
    <row r="7249" ht="14.1" customHeight="1"/>
    <row r="7250" ht="14.1" customHeight="1"/>
    <row r="7251" ht="14.1" customHeight="1"/>
    <row r="7252" ht="14.1" customHeight="1"/>
    <row r="7253" ht="14.1" customHeight="1"/>
    <row r="7254" ht="14.1" customHeight="1"/>
    <row r="7255" ht="14.1" customHeight="1"/>
    <row r="7256" ht="14.1" customHeight="1"/>
    <row r="7257" ht="14.1" customHeight="1"/>
    <row r="7258" ht="14.1" customHeight="1"/>
    <row r="7259" ht="14.1" customHeight="1"/>
    <row r="7260" ht="14.1" customHeight="1"/>
    <row r="7261" ht="14.1" customHeight="1"/>
    <row r="7262" ht="14.1" customHeight="1"/>
    <row r="7263" ht="14.1" customHeight="1"/>
    <row r="7264" ht="14.1" customHeight="1"/>
    <row r="7265" ht="14.1" customHeight="1"/>
    <row r="7266" ht="14.1" customHeight="1"/>
    <row r="7267" ht="14.1" customHeight="1"/>
    <row r="7268" ht="14.1" customHeight="1"/>
    <row r="7269" ht="14.1" customHeight="1"/>
    <row r="7270" ht="14.1" customHeight="1"/>
    <row r="7271" ht="14.1" customHeight="1"/>
    <row r="7272" ht="14.1" customHeight="1"/>
    <row r="7273" ht="14.1" customHeight="1"/>
    <row r="7274" ht="14.1" customHeight="1"/>
    <row r="7275" ht="14.1" customHeight="1"/>
    <row r="7276" ht="14.1" customHeight="1"/>
    <row r="7277" ht="14.1" customHeight="1"/>
    <row r="7278" ht="14.1" customHeight="1"/>
    <row r="7279" ht="14.1" customHeight="1"/>
    <row r="7280" ht="14.1" customHeight="1"/>
    <row r="7281" ht="14.1" customHeight="1"/>
    <row r="7282" ht="14.1" customHeight="1"/>
    <row r="7283" ht="14.1" customHeight="1"/>
    <row r="7284" ht="14.1" customHeight="1"/>
    <row r="7285" ht="14.1" customHeight="1"/>
    <row r="7286" ht="14.1" customHeight="1"/>
    <row r="7287" ht="14.1" customHeight="1"/>
    <row r="7288" ht="14.1" customHeight="1"/>
    <row r="7289" ht="14.1" customHeight="1"/>
    <row r="7290" ht="14.1" customHeight="1"/>
    <row r="7291" ht="14.1" customHeight="1"/>
    <row r="7292" ht="14.1" customHeight="1"/>
    <row r="7293" ht="14.1" customHeight="1"/>
    <row r="7294" ht="14.1" customHeight="1"/>
    <row r="7295" ht="14.1" customHeight="1"/>
    <row r="7296" ht="14.1" customHeight="1"/>
    <row r="7297" ht="14.1" customHeight="1"/>
    <row r="7298" ht="14.1" customHeight="1"/>
    <row r="7299" ht="14.1" customHeight="1"/>
    <row r="7300" ht="14.1" customHeight="1"/>
    <row r="7301" ht="14.1" customHeight="1"/>
    <row r="7302" ht="14.1" customHeight="1"/>
    <row r="7303" ht="14.1" customHeight="1"/>
    <row r="7304" ht="14.1" customHeight="1"/>
    <row r="7305" ht="14.1" customHeight="1"/>
    <row r="7306" ht="14.1" customHeight="1"/>
    <row r="7307" ht="14.1" customHeight="1"/>
    <row r="7308" ht="14.1" customHeight="1"/>
    <row r="7309" ht="14.1" customHeight="1"/>
    <row r="7310" ht="14.1" customHeight="1"/>
    <row r="7311" ht="14.1" customHeight="1"/>
    <row r="7312" ht="14.1" customHeight="1"/>
    <row r="7313" ht="14.1" customHeight="1"/>
    <row r="7314" ht="14.1" customHeight="1"/>
    <row r="7315" ht="14.1" customHeight="1"/>
    <row r="7316" ht="14.1" customHeight="1"/>
    <row r="7317" ht="14.1" customHeight="1"/>
    <row r="7318" ht="14.1" customHeight="1"/>
    <row r="7319" ht="14.1" customHeight="1"/>
    <row r="7320" ht="14.1" customHeight="1"/>
    <row r="7321" ht="14.1" customHeight="1"/>
    <row r="7322" ht="14.1" customHeight="1"/>
    <row r="7323" ht="14.1" customHeight="1"/>
    <row r="7324" ht="14.1" customHeight="1"/>
    <row r="7325" ht="14.1" customHeight="1"/>
    <row r="7326" ht="14.1" customHeight="1"/>
    <row r="7327" ht="14.1" customHeight="1"/>
    <row r="7328" ht="14.1" customHeight="1"/>
    <row r="7329" ht="14.1" customHeight="1"/>
    <row r="7330" ht="14.1" customHeight="1"/>
    <row r="7331" ht="14.1" customHeight="1"/>
    <row r="7332" ht="14.1" customHeight="1"/>
    <row r="7333" ht="14.1" customHeight="1"/>
    <row r="7334" ht="14.1" customHeight="1"/>
    <row r="7335" ht="14.1" customHeight="1"/>
    <row r="7336" ht="14.1" customHeight="1"/>
    <row r="7337" ht="14.1" customHeight="1"/>
    <row r="7338" ht="14.1" customHeight="1"/>
    <row r="7339" ht="14.1" customHeight="1"/>
    <row r="7340" ht="14.1" customHeight="1"/>
    <row r="7341" ht="14.1" customHeight="1"/>
    <row r="7342" ht="14.1" customHeight="1"/>
    <row r="7343" ht="14.1" customHeight="1"/>
    <row r="7344" ht="14.1" customHeight="1"/>
    <row r="7345" ht="14.1" customHeight="1"/>
    <row r="7346" ht="14.1" customHeight="1"/>
    <row r="7347" ht="14.1" customHeight="1"/>
    <row r="7348" ht="14.1" customHeight="1"/>
    <row r="7349" ht="14.1" customHeight="1"/>
    <row r="7350" ht="14.1" customHeight="1"/>
    <row r="7351" ht="14.1" customHeight="1"/>
    <row r="7352" ht="14.1" customHeight="1"/>
    <row r="7353" ht="14.1" customHeight="1"/>
    <row r="7354" ht="14.1" customHeight="1"/>
    <row r="7355" ht="14.1" customHeight="1"/>
    <row r="7356" ht="14.1" customHeight="1"/>
    <row r="7357" ht="14.1" customHeight="1"/>
    <row r="7358" ht="14.1" customHeight="1"/>
    <row r="7359" ht="14.1" customHeight="1"/>
    <row r="7360" ht="14.1" customHeight="1"/>
    <row r="7361" ht="14.1" customHeight="1"/>
    <row r="7362" ht="14.1" customHeight="1"/>
    <row r="7363" ht="14.1" customHeight="1"/>
    <row r="7364" ht="14.1" customHeight="1"/>
    <row r="7365" ht="14.1" customHeight="1"/>
    <row r="7366" ht="14.1" customHeight="1"/>
    <row r="7367" ht="14.1" customHeight="1"/>
    <row r="7368" ht="14.1" customHeight="1"/>
    <row r="7369" ht="14.1" customHeight="1"/>
    <row r="7370" ht="14.1" customHeight="1"/>
    <row r="7371" ht="14.1" customHeight="1"/>
    <row r="7372" ht="14.1" customHeight="1"/>
    <row r="7373" ht="14.1" customHeight="1"/>
    <row r="7374" ht="14.1" customHeight="1"/>
    <row r="7375" ht="14.1" customHeight="1"/>
    <row r="7376" ht="14.1" customHeight="1"/>
    <row r="7377" ht="14.1" customHeight="1"/>
    <row r="7378" ht="14.1" customHeight="1"/>
    <row r="7379" ht="14.1" customHeight="1"/>
    <row r="7380" ht="14.1" customHeight="1"/>
    <row r="7381" ht="14.1" customHeight="1"/>
    <row r="7382" ht="14.1" customHeight="1"/>
    <row r="7383" ht="14.1" customHeight="1"/>
    <row r="7384" ht="14.1" customHeight="1"/>
    <row r="7385" ht="14.1" customHeight="1"/>
    <row r="7386" ht="14.1" customHeight="1"/>
    <row r="7387" ht="14.1" customHeight="1"/>
    <row r="7388" ht="14.1" customHeight="1"/>
    <row r="7389" ht="14.1" customHeight="1"/>
    <row r="7390" ht="14.1" customHeight="1"/>
    <row r="7391" ht="14.1" customHeight="1"/>
    <row r="7392" ht="14.1" customHeight="1"/>
    <row r="7393" ht="14.1" customHeight="1"/>
    <row r="7394" ht="14.1" customHeight="1"/>
    <row r="7395" ht="14.1" customHeight="1"/>
    <row r="7396" ht="14.1" customHeight="1"/>
    <row r="7397" ht="14.1" customHeight="1"/>
    <row r="7398" ht="14.1" customHeight="1"/>
    <row r="7399" ht="14.1" customHeight="1"/>
    <row r="7400" ht="14.1" customHeight="1"/>
    <row r="7401" ht="14.1" customHeight="1"/>
    <row r="7402" ht="14.1" customHeight="1"/>
    <row r="7403" ht="14.1" customHeight="1"/>
    <row r="7404" ht="14.1" customHeight="1"/>
    <row r="7405" ht="14.1" customHeight="1"/>
    <row r="7406" ht="14.1" customHeight="1"/>
    <row r="7407" ht="14.1" customHeight="1"/>
    <row r="7408" ht="14.1" customHeight="1"/>
    <row r="7409" ht="14.1" customHeight="1"/>
    <row r="7410" ht="14.1" customHeight="1"/>
    <row r="7411" ht="14.1" customHeight="1"/>
    <row r="7412" ht="14.1" customHeight="1"/>
    <row r="7413" ht="14.1" customHeight="1"/>
    <row r="7414" ht="14.1" customHeight="1"/>
    <row r="7415" ht="14.1" customHeight="1"/>
    <row r="7416" ht="14.1" customHeight="1"/>
    <row r="7417" ht="14.1" customHeight="1"/>
    <row r="7418" ht="14.1" customHeight="1"/>
    <row r="7419" ht="14.1" customHeight="1"/>
    <row r="7420" ht="14.1" customHeight="1"/>
    <row r="7421" ht="14.1" customHeight="1"/>
    <row r="7422" ht="14.1" customHeight="1"/>
    <row r="7423" ht="14.1" customHeight="1"/>
    <row r="7424" ht="14.1" customHeight="1"/>
    <row r="7425" ht="14.1" customHeight="1"/>
    <row r="7426" ht="14.1" customHeight="1"/>
    <row r="7427" ht="14.1" customHeight="1"/>
    <row r="7428" ht="14.1" customHeight="1"/>
    <row r="7429" ht="14.1" customHeight="1"/>
    <row r="7430" ht="14.1" customHeight="1"/>
    <row r="7431" ht="14.1" customHeight="1"/>
    <row r="7432" ht="14.1" customHeight="1"/>
    <row r="7433" ht="14.1" customHeight="1"/>
    <row r="7434" ht="14.1" customHeight="1"/>
    <row r="7435" ht="14.1" customHeight="1"/>
    <row r="7436" ht="14.1" customHeight="1"/>
    <row r="7437" ht="14.1" customHeight="1"/>
    <row r="7438" ht="14.1" customHeight="1"/>
    <row r="7439" ht="14.1" customHeight="1"/>
    <row r="7440" ht="14.1" customHeight="1"/>
    <row r="7441" ht="14.1" customHeight="1"/>
    <row r="7442" ht="14.1" customHeight="1"/>
    <row r="7443" ht="14.1" customHeight="1"/>
    <row r="7444" ht="14.1" customHeight="1"/>
    <row r="7445" ht="14.1" customHeight="1"/>
    <row r="7446" ht="14.1" customHeight="1"/>
    <row r="7447" ht="14.1" customHeight="1"/>
    <row r="7448" ht="14.1" customHeight="1"/>
    <row r="7449" ht="14.1" customHeight="1"/>
    <row r="7450" ht="14.1" customHeight="1"/>
    <row r="7451" ht="14.1" customHeight="1"/>
    <row r="7452" ht="14.1" customHeight="1"/>
    <row r="7453" ht="14.1" customHeight="1"/>
    <row r="7454" ht="14.1" customHeight="1"/>
    <row r="7455" ht="14.1" customHeight="1"/>
    <row r="7456" ht="14.1" customHeight="1"/>
    <row r="7457" ht="14.1" customHeight="1"/>
    <row r="7458" ht="14.1" customHeight="1"/>
    <row r="7459" ht="14.1" customHeight="1"/>
    <row r="7460" ht="14.1" customHeight="1"/>
    <row r="7461" ht="14.1" customHeight="1"/>
    <row r="7462" ht="14.1" customHeight="1"/>
    <row r="7463" ht="14.1" customHeight="1"/>
    <row r="7464" ht="14.1" customHeight="1"/>
    <row r="7465" ht="14.1" customHeight="1"/>
    <row r="7466" ht="14.1" customHeight="1"/>
    <row r="7467" ht="14.1" customHeight="1"/>
    <row r="7468" ht="14.1" customHeight="1"/>
    <row r="7469" ht="14.1" customHeight="1"/>
    <row r="7470" ht="14.1" customHeight="1"/>
    <row r="7471" ht="14.1" customHeight="1"/>
    <row r="7472" ht="14.1" customHeight="1"/>
    <row r="7473" ht="14.1" customHeight="1"/>
    <row r="7474" ht="14.1" customHeight="1"/>
    <row r="7475" ht="14.1" customHeight="1"/>
    <row r="7476" ht="14.1" customHeight="1"/>
    <row r="7477" ht="14.1" customHeight="1"/>
    <row r="7478" ht="14.1" customHeight="1"/>
    <row r="7479" ht="14.1" customHeight="1"/>
    <row r="7480" ht="14.1" customHeight="1"/>
    <row r="7481" ht="14.1" customHeight="1"/>
    <row r="7482" ht="14.1" customHeight="1"/>
    <row r="7483" ht="14.1" customHeight="1"/>
    <row r="7484" ht="14.1" customHeight="1"/>
    <row r="7485" ht="14.1" customHeight="1"/>
    <row r="7486" ht="14.1" customHeight="1"/>
    <row r="7487" ht="14.1" customHeight="1"/>
    <row r="7488" ht="14.1" customHeight="1"/>
    <row r="7489" ht="14.1" customHeight="1"/>
    <row r="7490" ht="14.1" customHeight="1"/>
    <row r="7491" ht="14.1" customHeight="1"/>
    <row r="7492" ht="14.1" customHeight="1"/>
    <row r="7493" ht="14.1" customHeight="1"/>
    <row r="7494" ht="14.1" customHeight="1"/>
    <row r="7495" ht="14.1" customHeight="1"/>
    <row r="7496" ht="14.1" customHeight="1"/>
    <row r="7497" ht="14.1" customHeight="1"/>
    <row r="7498" ht="14.1" customHeight="1"/>
    <row r="7499" ht="14.1" customHeight="1"/>
    <row r="7500" ht="14.1" customHeight="1"/>
    <row r="7501" ht="14.1" customHeight="1"/>
    <row r="7502" ht="14.1" customHeight="1"/>
    <row r="7503" ht="14.1" customHeight="1"/>
    <row r="7504" ht="14.1" customHeight="1"/>
    <row r="7505" ht="14.1" customHeight="1"/>
    <row r="7506" ht="14.1" customHeight="1"/>
    <row r="7507" ht="14.1" customHeight="1"/>
    <row r="7508" ht="14.1" customHeight="1"/>
    <row r="7509" ht="14.1" customHeight="1"/>
    <row r="7510" ht="14.1" customHeight="1"/>
    <row r="7511" ht="14.1" customHeight="1"/>
    <row r="7512" ht="14.1" customHeight="1"/>
    <row r="7513" ht="14.1" customHeight="1"/>
    <row r="7514" ht="14.1" customHeight="1"/>
    <row r="7515" ht="14.1" customHeight="1"/>
    <row r="7516" ht="14.1" customHeight="1"/>
    <row r="7517" ht="14.1" customHeight="1"/>
    <row r="7518" ht="14.1" customHeight="1"/>
    <row r="7519" ht="14.1" customHeight="1"/>
    <row r="7520" ht="14.1" customHeight="1"/>
    <row r="7521" ht="14.1" customHeight="1"/>
    <row r="7522" ht="14.1" customHeight="1"/>
    <row r="7523" ht="14.1" customHeight="1"/>
    <row r="7524" ht="14.1" customHeight="1"/>
    <row r="7525" ht="14.1" customHeight="1"/>
    <row r="7526" ht="14.1" customHeight="1"/>
    <row r="7527" ht="14.1" customHeight="1"/>
    <row r="7528" ht="14.1" customHeight="1"/>
    <row r="7529" ht="14.1" customHeight="1"/>
    <row r="7530" ht="14.1" customHeight="1"/>
    <row r="7531" ht="14.1" customHeight="1"/>
    <row r="7532" ht="14.1" customHeight="1"/>
    <row r="7533" ht="14.1" customHeight="1"/>
    <row r="7534" ht="14.1" customHeight="1"/>
    <row r="7535" ht="14.1" customHeight="1"/>
    <row r="7536" ht="14.1" customHeight="1"/>
    <row r="7537" ht="14.1" customHeight="1"/>
    <row r="7538" ht="14.1" customHeight="1"/>
    <row r="7539" ht="14.1" customHeight="1"/>
    <row r="7540" ht="14.1" customHeight="1"/>
    <row r="7541" ht="14.1" customHeight="1"/>
    <row r="7542" ht="14.1" customHeight="1"/>
    <row r="7543" ht="14.1" customHeight="1"/>
    <row r="7544" ht="14.1" customHeight="1"/>
    <row r="7545" ht="14.1" customHeight="1"/>
    <row r="7546" ht="14.1" customHeight="1"/>
    <row r="7547" ht="14.1" customHeight="1"/>
    <row r="7548" ht="14.1" customHeight="1"/>
    <row r="7549" ht="14.1" customHeight="1"/>
    <row r="7550" ht="14.1" customHeight="1"/>
    <row r="7551" ht="14.1" customHeight="1"/>
    <row r="7552" ht="14.1" customHeight="1"/>
    <row r="7553" ht="14.1" customHeight="1"/>
    <row r="7554" ht="14.1" customHeight="1"/>
    <row r="7555" ht="14.1" customHeight="1"/>
    <row r="7556" ht="14.1" customHeight="1"/>
    <row r="7557" ht="14.1" customHeight="1"/>
    <row r="7558" ht="14.1" customHeight="1"/>
    <row r="7559" ht="14.1" customHeight="1"/>
    <row r="7560" ht="14.1" customHeight="1"/>
    <row r="7561" ht="14.1" customHeight="1"/>
    <row r="7562" ht="14.1" customHeight="1"/>
    <row r="7563" ht="14.1" customHeight="1"/>
    <row r="7564" ht="14.1" customHeight="1"/>
    <row r="7565" ht="14.1" customHeight="1"/>
    <row r="7566" ht="14.1" customHeight="1"/>
    <row r="7567" ht="14.1" customHeight="1"/>
    <row r="7568" ht="14.1" customHeight="1"/>
    <row r="7569" ht="14.1" customHeight="1"/>
    <row r="7570" ht="14.1" customHeight="1"/>
    <row r="7571" ht="14.1" customHeight="1"/>
    <row r="7572" ht="14.1" customHeight="1"/>
    <row r="7573" ht="14.1" customHeight="1"/>
    <row r="7574" ht="14.1" customHeight="1"/>
    <row r="7575" ht="14.1" customHeight="1"/>
    <row r="7576" ht="14.1" customHeight="1"/>
    <row r="7577" ht="14.1" customHeight="1"/>
    <row r="7578" ht="14.1" customHeight="1"/>
    <row r="7579" ht="14.1" customHeight="1"/>
    <row r="7580" ht="14.1" customHeight="1"/>
    <row r="7581" ht="14.1" customHeight="1"/>
    <row r="7582" ht="14.1" customHeight="1"/>
    <row r="7583" ht="14.1" customHeight="1"/>
    <row r="7584" ht="14.1" customHeight="1"/>
    <row r="7585" ht="14.1" customHeight="1"/>
    <row r="7586" ht="14.1" customHeight="1"/>
    <row r="7587" ht="14.1" customHeight="1"/>
    <row r="7588" ht="14.1" customHeight="1"/>
    <row r="7589" ht="14.1" customHeight="1"/>
    <row r="7590" ht="14.1" customHeight="1"/>
    <row r="7591" ht="14.1" customHeight="1"/>
    <row r="7592" ht="14.1" customHeight="1"/>
    <row r="7593" ht="14.1" customHeight="1"/>
    <row r="7594" ht="14.1" customHeight="1"/>
    <row r="7595" ht="14.1" customHeight="1"/>
    <row r="7596" ht="14.1" customHeight="1"/>
    <row r="7597" ht="14.1" customHeight="1"/>
    <row r="7598" ht="14.1" customHeight="1"/>
    <row r="7599" ht="14.1" customHeight="1"/>
    <row r="7600" ht="14.1" customHeight="1"/>
    <row r="7601" ht="14.1" customHeight="1"/>
    <row r="7602" ht="14.1" customHeight="1"/>
    <row r="7603" ht="14.1" customHeight="1"/>
    <row r="7604" ht="14.1" customHeight="1"/>
    <row r="7605" ht="14.1" customHeight="1"/>
    <row r="7606" ht="14.1" customHeight="1"/>
    <row r="7607" ht="14.1" customHeight="1"/>
    <row r="7608" ht="14.1" customHeight="1"/>
    <row r="7609" ht="14.1" customHeight="1"/>
    <row r="7610" ht="14.1" customHeight="1"/>
    <row r="7611" ht="14.1" customHeight="1"/>
    <row r="7612" ht="14.1" customHeight="1"/>
    <row r="7613" ht="14.1" customHeight="1"/>
    <row r="7614" ht="14.1" customHeight="1"/>
    <row r="7615" ht="14.1" customHeight="1"/>
    <row r="7616" ht="14.1" customHeight="1"/>
    <row r="7617" ht="14.1" customHeight="1"/>
    <row r="7618" ht="14.1" customHeight="1"/>
    <row r="7619" ht="14.1" customHeight="1"/>
    <row r="7620" ht="14.1" customHeight="1"/>
    <row r="7621" ht="14.1" customHeight="1"/>
    <row r="7622" ht="14.1" customHeight="1"/>
    <row r="7623" ht="14.1" customHeight="1"/>
    <row r="7624" ht="14.1" customHeight="1"/>
    <row r="7625" ht="14.1" customHeight="1"/>
    <row r="7626" ht="14.1" customHeight="1"/>
    <row r="7627" ht="14.1" customHeight="1"/>
    <row r="7628" ht="14.1" customHeight="1"/>
    <row r="7629" ht="14.1" customHeight="1"/>
    <row r="7630" ht="14.1" customHeight="1"/>
    <row r="7631" ht="14.1" customHeight="1"/>
    <row r="7632" ht="14.1" customHeight="1"/>
    <row r="7633" ht="14.1" customHeight="1"/>
    <row r="7634" ht="14.1" customHeight="1"/>
    <row r="7635" ht="14.1" customHeight="1"/>
    <row r="7636" ht="14.1" customHeight="1"/>
    <row r="7637" ht="14.1" customHeight="1"/>
    <row r="7638" ht="14.1" customHeight="1"/>
    <row r="7639" ht="14.1" customHeight="1"/>
    <row r="7640" ht="14.1" customHeight="1"/>
    <row r="7641" ht="14.1" customHeight="1"/>
    <row r="7642" ht="14.1" customHeight="1"/>
    <row r="7643" ht="14.1" customHeight="1"/>
    <row r="7644" ht="14.1" customHeight="1"/>
    <row r="7645" ht="14.1" customHeight="1"/>
    <row r="7646" ht="14.1" customHeight="1"/>
    <row r="7647" ht="14.1" customHeight="1"/>
    <row r="7648" ht="14.1" customHeight="1"/>
    <row r="7649" ht="14.1" customHeight="1"/>
    <row r="7650" ht="14.1" customHeight="1"/>
    <row r="7651" ht="14.1" customHeight="1"/>
    <row r="7652" ht="14.1" customHeight="1"/>
    <row r="7653" ht="14.1" customHeight="1"/>
    <row r="7654" ht="14.1" customHeight="1"/>
    <row r="7655" ht="14.1" customHeight="1"/>
    <row r="7656" ht="14.1" customHeight="1"/>
    <row r="7657" ht="14.1" customHeight="1"/>
    <row r="7658" ht="14.1" customHeight="1"/>
    <row r="7659" ht="14.1" customHeight="1"/>
    <row r="7660" ht="14.1" customHeight="1"/>
    <row r="7661" ht="14.1" customHeight="1"/>
    <row r="7662" ht="14.1" customHeight="1"/>
    <row r="7663" ht="14.1" customHeight="1"/>
    <row r="7664" ht="14.1" customHeight="1"/>
    <row r="7665" ht="14.1" customHeight="1"/>
    <row r="7666" ht="14.1" customHeight="1"/>
    <row r="7667" ht="14.1" customHeight="1"/>
    <row r="7668" ht="14.1" customHeight="1"/>
    <row r="7669" ht="14.1" customHeight="1"/>
    <row r="7670" ht="14.1" customHeight="1"/>
    <row r="7671" ht="14.1" customHeight="1"/>
    <row r="7672" ht="14.1" customHeight="1"/>
    <row r="7673" ht="14.1" customHeight="1"/>
    <row r="7674" ht="14.1" customHeight="1"/>
    <row r="7675" ht="14.1" customHeight="1"/>
    <row r="7676" ht="14.1" customHeight="1"/>
    <row r="7677" ht="14.1" customHeight="1"/>
    <row r="7678" ht="14.1" customHeight="1"/>
    <row r="7679" ht="14.1" customHeight="1"/>
    <row r="7680" ht="14.1" customHeight="1"/>
    <row r="7681" ht="14.1" customHeight="1"/>
    <row r="7682" ht="14.1" customHeight="1"/>
    <row r="7683" ht="14.1" customHeight="1"/>
    <row r="7684" ht="14.1" customHeight="1"/>
    <row r="7685" ht="14.1" customHeight="1"/>
    <row r="7686" ht="14.1" customHeight="1"/>
    <row r="7687" ht="14.1" customHeight="1"/>
    <row r="7688" ht="14.1" customHeight="1"/>
    <row r="7689" ht="14.1" customHeight="1"/>
    <row r="7690" ht="14.1" customHeight="1"/>
    <row r="7691" ht="14.1" customHeight="1"/>
    <row r="7692" ht="14.1" customHeight="1"/>
    <row r="7693" ht="14.1" customHeight="1"/>
    <row r="7694" ht="14.1" customHeight="1"/>
    <row r="7695" ht="14.1" customHeight="1"/>
    <row r="7696" ht="14.1" customHeight="1"/>
    <row r="7697" ht="14.1" customHeight="1"/>
    <row r="7698" ht="14.1" customHeight="1"/>
    <row r="7699" ht="14.1" customHeight="1"/>
    <row r="7700" ht="14.1" customHeight="1"/>
    <row r="7701" ht="14.1" customHeight="1"/>
    <row r="7702" ht="14.1" customHeight="1"/>
    <row r="7703" ht="14.1" customHeight="1"/>
    <row r="7704" ht="14.1" customHeight="1"/>
    <row r="7705" ht="14.1" customHeight="1"/>
    <row r="7706" ht="14.1" customHeight="1"/>
    <row r="7707" ht="14.1" customHeight="1"/>
    <row r="7708" ht="14.1" customHeight="1"/>
    <row r="7709" ht="14.1" customHeight="1"/>
    <row r="7710" ht="14.1" customHeight="1"/>
    <row r="7711" ht="14.1" customHeight="1"/>
    <row r="7712" ht="14.1" customHeight="1"/>
    <row r="7713" ht="14.1" customHeight="1"/>
    <row r="7714" ht="14.1" customHeight="1"/>
    <row r="7715" ht="14.1" customHeight="1"/>
    <row r="7716" ht="14.1" customHeight="1"/>
    <row r="7717" ht="14.1" customHeight="1"/>
    <row r="7718" ht="14.1" customHeight="1"/>
    <row r="7719" ht="14.1" customHeight="1"/>
    <row r="7720" ht="14.1" customHeight="1"/>
    <row r="7721" ht="14.1" customHeight="1"/>
    <row r="7722" ht="14.1" customHeight="1"/>
    <row r="7723" ht="14.1" customHeight="1"/>
    <row r="7724" ht="14.1" customHeight="1"/>
    <row r="7725" ht="14.1" customHeight="1"/>
    <row r="7726" ht="14.1" customHeight="1"/>
    <row r="7727" ht="14.1" customHeight="1"/>
    <row r="7728" ht="14.1" customHeight="1"/>
    <row r="7729" ht="14.1" customHeight="1"/>
    <row r="7730" ht="14.1" customHeight="1"/>
    <row r="7731" ht="14.1" customHeight="1"/>
    <row r="7732" ht="14.1" customHeight="1"/>
    <row r="7733" ht="14.1" customHeight="1"/>
    <row r="7734" ht="14.1" customHeight="1"/>
    <row r="7735" ht="14.1" customHeight="1"/>
    <row r="7736" ht="14.1" customHeight="1"/>
    <row r="7737" ht="14.1" customHeight="1"/>
    <row r="7738" ht="14.1" customHeight="1"/>
    <row r="7739" ht="14.1" customHeight="1"/>
    <row r="7740" ht="14.1" customHeight="1"/>
    <row r="7741" ht="14.1" customHeight="1"/>
    <row r="7742" ht="14.1" customHeight="1"/>
    <row r="7743" ht="14.1" customHeight="1"/>
    <row r="7744" ht="14.1" customHeight="1"/>
    <row r="7745" ht="14.1" customHeight="1"/>
    <row r="7746" ht="14.1" customHeight="1"/>
    <row r="7747" ht="14.1" customHeight="1"/>
    <row r="7748" ht="14.1" customHeight="1"/>
    <row r="7749" ht="14.1" customHeight="1"/>
    <row r="7750" ht="14.1" customHeight="1"/>
    <row r="7751" ht="14.1" customHeight="1"/>
    <row r="7752" ht="14.1" customHeight="1"/>
    <row r="7753" ht="14.1" customHeight="1"/>
    <row r="7754" ht="14.1" customHeight="1"/>
    <row r="7755" ht="14.1" customHeight="1"/>
    <row r="7756" ht="14.1" customHeight="1"/>
    <row r="7757" ht="14.1" customHeight="1"/>
    <row r="7758" ht="14.1" customHeight="1"/>
    <row r="7759" ht="14.1" customHeight="1"/>
    <row r="7760" ht="14.1" customHeight="1"/>
    <row r="7761" ht="14.1" customHeight="1"/>
    <row r="7762" ht="14.1" customHeight="1"/>
    <row r="7763" ht="14.1" customHeight="1"/>
    <row r="7764" ht="14.1" customHeight="1"/>
    <row r="7765" ht="14.1" customHeight="1"/>
    <row r="7766" ht="14.1" customHeight="1"/>
    <row r="7767" ht="14.1" customHeight="1"/>
    <row r="7768" ht="14.1" customHeight="1"/>
    <row r="7769" ht="14.1" customHeight="1"/>
    <row r="7770" ht="14.1" customHeight="1"/>
    <row r="7771" ht="14.1" customHeight="1"/>
    <row r="7772" ht="14.1" customHeight="1"/>
    <row r="7773" ht="14.1" customHeight="1"/>
    <row r="7774" ht="14.1" customHeight="1"/>
    <row r="7775" ht="14.1" customHeight="1"/>
    <row r="7776" ht="14.1" customHeight="1"/>
    <row r="7777" ht="14.1" customHeight="1"/>
    <row r="7778" ht="14.1" customHeight="1"/>
    <row r="7779" ht="14.1" customHeight="1"/>
    <row r="7780" ht="14.1" customHeight="1"/>
    <row r="7781" ht="14.1" customHeight="1"/>
    <row r="7782" ht="14.1" customHeight="1"/>
    <row r="7783" ht="14.1" customHeight="1"/>
    <row r="7784" ht="14.1" customHeight="1"/>
    <row r="7785" ht="14.1" customHeight="1"/>
    <row r="7786" ht="14.1" customHeight="1"/>
    <row r="7787" ht="14.1" customHeight="1"/>
    <row r="7788" ht="14.1" customHeight="1"/>
    <row r="7789" ht="14.1" customHeight="1"/>
    <row r="7790" ht="14.1" customHeight="1"/>
    <row r="7791" ht="14.1" customHeight="1"/>
    <row r="7792" ht="14.1" customHeight="1"/>
    <row r="7793" ht="14.1" customHeight="1"/>
    <row r="7794" ht="14.1" customHeight="1"/>
    <row r="7795" ht="14.1" customHeight="1"/>
    <row r="7796" ht="14.1" customHeight="1"/>
    <row r="7797" ht="14.1" customHeight="1"/>
    <row r="7798" ht="14.1" customHeight="1"/>
    <row r="7799" ht="14.1" customHeight="1"/>
    <row r="7800" ht="14.1" customHeight="1"/>
    <row r="7801" ht="14.1" customHeight="1"/>
    <row r="7802" ht="14.1" customHeight="1"/>
    <row r="7803" ht="14.1" customHeight="1"/>
    <row r="7804" ht="14.1" customHeight="1"/>
    <row r="7805" ht="14.1" customHeight="1"/>
    <row r="7806" ht="14.1" customHeight="1"/>
    <row r="7807" ht="14.1" customHeight="1"/>
    <row r="7808" ht="14.1" customHeight="1"/>
    <row r="7809" ht="14.1" customHeight="1"/>
    <row r="7810" ht="14.1" customHeight="1"/>
    <row r="7811" ht="14.1" customHeight="1"/>
    <row r="7812" ht="14.1" customHeight="1"/>
    <row r="7813" ht="14.1" customHeight="1"/>
    <row r="7814" ht="14.1" customHeight="1"/>
    <row r="7815" ht="14.1" customHeight="1"/>
    <row r="7816" ht="14.1" customHeight="1"/>
    <row r="7817" ht="14.1" customHeight="1"/>
    <row r="7818" ht="14.1" customHeight="1"/>
    <row r="7819" ht="14.1" customHeight="1"/>
    <row r="7820" ht="14.1" customHeight="1"/>
    <row r="7821" ht="14.1" customHeight="1"/>
    <row r="7822" ht="14.1" customHeight="1"/>
    <row r="7823" ht="14.1" customHeight="1"/>
    <row r="7824" ht="14.1" customHeight="1"/>
    <row r="7825" ht="14.1" customHeight="1"/>
    <row r="7826" ht="14.1" customHeight="1"/>
    <row r="7827" ht="14.1" customHeight="1"/>
    <row r="7828" ht="14.1" customHeight="1"/>
    <row r="7829" ht="14.1" customHeight="1"/>
    <row r="7830" ht="14.1" customHeight="1"/>
    <row r="7831" ht="14.1" customHeight="1"/>
    <row r="7832" ht="14.1" customHeight="1"/>
    <row r="7833" ht="14.1" customHeight="1"/>
    <row r="7834" ht="14.1" customHeight="1"/>
    <row r="7835" ht="14.1" customHeight="1"/>
    <row r="7836" ht="14.1" customHeight="1"/>
    <row r="7837" ht="14.1" customHeight="1"/>
    <row r="7838" ht="14.1" customHeight="1"/>
    <row r="7839" ht="14.1" customHeight="1"/>
    <row r="7840" ht="14.1" customHeight="1"/>
    <row r="7841" ht="14.1" customHeight="1"/>
    <row r="7842" ht="14.1" customHeight="1"/>
    <row r="7843" ht="14.1" customHeight="1"/>
    <row r="7844" ht="14.1" customHeight="1"/>
    <row r="7845" ht="14.1" customHeight="1"/>
    <row r="7846" ht="14.1" customHeight="1"/>
    <row r="7847" ht="14.1" customHeight="1"/>
    <row r="7848" ht="14.1" customHeight="1"/>
    <row r="7849" ht="14.1" customHeight="1"/>
    <row r="7850" ht="14.1" customHeight="1"/>
    <row r="7851" ht="14.1" customHeight="1"/>
    <row r="7852" ht="14.1" customHeight="1"/>
    <row r="7853" ht="14.1" customHeight="1"/>
    <row r="7854" ht="14.1" customHeight="1"/>
    <row r="7855" ht="14.1" customHeight="1"/>
    <row r="7856" ht="14.1" customHeight="1"/>
    <row r="7857" ht="14.1" customHeight="1"/>
    <row r="7858" ht="14.1" customHeight="1"/>
    <row r="7859" ht="14.1" customHeight="1"/>
    <row r="7860" ht="14.1" customHeight="1"/>
    <row r="7861" ht="14.1" customHeight="1"/>
    <row r="7862" ht="14.1" customHeight="1"/>
    <row r="7863" ht="14.1" customHeight="1"/>
    <row r="7864" ht="14.1" customHeight="1"/>
    <row r="7865" ht="14.1" customHeight="1"/>
    <row r="7866" ht="14.1" customHeight="1"/>
    <row r="7867" ht="14.1" customHeight="1"/>
    <row r="7868" ht="14.1" customHeight="1"/>
    <row r="7869" ht="14.1" customHeight="1"/>
    <row r="7870" ht="14.1" customHeight="1"/>
    <row r="7871" ht="14.1" customHeight="1"/>
    <row r="7872" ht="14.1" customHeight="1"/>
    <row r="7873" ht="14.1" customHeight="1"/>
    <row r="7874" ht="14.1" customHeight="1"/>
    <row r="7875" ht="14.1" customHeight="1"/>
    <row r="7876" ht="14.1" customHeight="1"/>
    <row r="7877" ht="14.1" customHeight="1"/>
    <row r="7878" ht="14.1" customHeight="1"/>
    <row r="7879" ht="14.1" customHeight="1"/>
    <row r="7880" ht="14.1" customHeight="1"/>
    <row r="7881" ht="14.1" customHeight="1"/>
    <row r="7882" ht="14.1" customHeight="1"/>
    <row r="7883" ht="14.1" customHeight="1"/>
    <row r="7884" ht="14.1" customHeight="1"/>
    <row r="7885" ht="14.1" customHeight="1"/>
    <row r="7886" ht="14.1" customHeight="1"/>
    <row r="7887" ht="14.1" customHeight="1"/>
    <row r="7888" ht="14.1" customHeight="1"/>
    <row r="7889" ht="14.1" customHeight="1"/>
    <row r="7890" ht="14.1" customHeight="1"/>
    <row r="7891" ht="14.1" customHeight="1"/>
    <row r="7892" ht="14.1" customHeight="1"/>
    <row r="7893" ht="14.1" customHeight="1"/>
    <row r="7894" ht="14.1" customHeight="1"/>
    <row r="7895" ht="14.1" customHeight="1"/>
    <row r="7896" ht="14.1" customHeight="1"/>
    <row r="7897" ht="14.1" customHeight="1"/>
    <row r="7898" ht="14.1" customHeight="1"/>
    <row r="7899" ht="14.1" customHeight="1"/>
    <row r="7900" ht="14.1" customHeight="1"/>
    <row r="7901" ht="14.1" customHeight="1"/>
    <row r="7902" ht="14.1" customHeight="1"/>
    <row r="7903" ht="14.1" customHeight="1"/>
    <row r="7904" ht="14.1" customHeight="1"/>
    <row r="7905" ht="14.1" customHeight="1"/>
    <row r="7906" ht="14.1" customHeight="1"/>
    <row r="7907" ht="14.1" customHeight="1"/>
    <row r="7908" ht="14.1" customHeight="1"/>
    <row r="7909" ht="14.1" customHeight="1"/>
    <row r="7910" ht="14.1" customHeight="1"/>
    <row r="7911" ht="14.1" customHeight="1"/>
    <row r="7912" ht="14.1" customHeight="1"/>
    <row r="7913" ht="14.1" customHeight="1"/>
    <row r="7914" ht="14.1" customHeight="1"/>
    <row r="7915" ht="14.1" customHeight="1"/>
    <row r="7916" ht="14.1" customHeight="1"/>
    <row r="7917" ht="14.1" customHeight="1"/>
    <row r="7918" ht="14.1" customHeight="1"/>
    <row r="7919" ht="14.1" customHeight="1"/>
    <row r="7920" ht="14.1" customHeight="1"/>
    <row r="7921" ht="14.1" customHeight="1"/>
    <row r="7922" ht="14.1" customHeight="1"/>
    <row r="7923" ht="14.1" customHeight="1"/>
    <row r="7924" ht="14.1" customHeight="1"/>
    <row r="7925" ht="14.1" customHeight="1"/>
    <row r="7926" ht="14.1" customHeight="1"/>
    <row r="7927" ht="14.1" customHeight="1"/>
    <row r="7928" ht="14.1" customHeight="1"/>
    <row r="7929" ht="14.1" customHeight="1"/>
    <row r="7930" ht="14.1" customHeight="1"/>
    <row r="7931" ht="14.1" customHeight="1"/>
    <row r="7932" ht="14.1" customHeight="1"/>
    <row r="7933" ht="14.1" customHeight="1"/>
    <row r="7934" ht="14.1" customHeight="1"/>
    <row r="7935" ht="14.1" customHeight="1"/>
    <row r="7936" ht="14.1" customHeight="1"/>
    <row r="7937" ht="14.1" customHeight="1"/>
    <row r="7938" ht="14.1" customHeight="1"/>
    <row r="7939" ht="14.1" customHeight="1"/>
    <row r="7940" ht="14.1" customHeight="1"/>
    <row r="7941" ht="14.1" customHeight="1"/>
    <row r="7942" ht="14.1" customHeight="1"/>
    <row r="7943" ht="14.1" customHeight="1"/>
    <row r="7944" ht="14.1" customHeight="1"/>
    <row r="7945" ht="14.1" customHeight="1"/>
    <row r="7946" ht="14.1" customHeight="1"/>
    <row r="7947" ht="14.1" customHeight="1"/>
    <row r="7948" ht="14.1" customHeight="1"/>
    <row r="7949" ht="14.1" customHeight="1"/>
    <row r="7950" ht="14.1" customHeight="1"/>
    <row r="7951" ht="14.1" customHeight="1"/>
    <row r="7952" ht="14.1" customHeight="1"/>
    <row r="7953" ht="14.1" customHeight="1"/>
    <row r="7954" ht="14.1" customHeight="1"/>
    <row r="7955" ht="14.1" customHeight="1"/>
    <row r="7956" ht="14.1" customHeight="1"/>
    <row r="7957" ht="14.1" customHeight="1"/>
    <row r="7958" ht="14.1" customHeight="1"/>
    <row r="7959" ht="14.1" customHeight="1"/>
    <row r="7960" ht="14.1" customHeight="1"/>
    <row r="7961" ht="14.1" customHeight="1"/>
    <row r="7962" ht="14.1" customHeight="1"/>
    <row r="7963" ht="14.1" customHeight="1"/>
    <row r="7964" ht="14.1" customHeight="1"/>
    <row r="7965" ht="14.1" customHeight="1"/>
    <row r="7966" ht="14.1" customHeight="1"/>
    <row r="7967" ht="14.1" customHeight="1"/>
    <row r="7968" ht="14.1" customHeight="1"/>
    <row r="7969" ht="14.1" customHeight="1"/>
    <row r="7970" ht="14.1" customHeight="1"/>
    <row r="7971" ht="14.1" customHeight="1"/>
    <row r="7972" ht="14.1" customHeight="1"/>
    <row r="7973" ht="14.1" customHeight="1"/>
    <row r="7974" ht="14.1" customHeight="1"/>
    <row r="7975" ht="14.1" customHeight="1"/>
    <row r="7976" ht="14.1" customHeight="1"/>
    <row r="7977" ht="14.1" customHeight="1"/>
    <row r="7978" ht="14.1" customHeight="1"/>
    <row r="7979" ht="14.1" customHeight="1"/>
    <row r="7980" ht="14.1" customHeight="1"/>
    <row r="7981" ht="14.1" customHeight="1"/>
    <row r="7982" ht="14.1" customHeight="1"/>
    <row r="7983" ht="14.1" customHeight="1"/>
    <row r="7984" ht="14.1" customHeight="1"/>
    <row r="7985" ht="14.1" customHeight="1"/>
    <row r="7986" ht="14.1" customHeight="1"/>
    <row r="7987" ht="14.1" customHeight="1"/>
    <row r="7988" ht="14.1" customHeight="1"/>
    <row r="7989" ht="14.1" customHeight="1"/>
    <row r="7990" ht="14.1" customHeight="1"/>
    <row r="7991" ht="14.1" customHeight="1"/>
    <row r="7992" ht="14.1" customHeight="1"/>
    <row r="7993" ht="14.1" customHeight="1"/>
    <row r="7994" ht="14.1" customHeight="1"/>
    <row r="7995" ht="14.1" customHeight="1"/>
    <row r="7996" ht="14.1" customHeight="1"/>
    <row r="7997" ht="14.1" customHeight="1"/>
    <row r="7998" ht="14.1" customHeight="1"/>
    <row r="7999" ht="14.1" customHeight="1"/>
    <row r="8000" ht="14.1" customHeight="1"/>
    <row r="8001" ht="14.1" customHeight="1"/>
    <row r="8002" ht="14.1" customHeight="1"/>
    <row r="8003" ht="14.1" customHeight="1"/>
    <row r="8004" ht="14.1" customHeight="1"/>
    <row r="8005" ht="14.1" customHeight="1"/>
    <row r="8006" ht="14.1" customHeight="1"/>
    <row r="8007" ht="14.1" customHeight="1"/>
    <row r="8008" ht="14.1" customHeight="1"/>
    <row r="8009" ht="14.1" customHeight="1"/>
    <row r="8010" ht="14.1" customHeight="1"/>
    <row r="8011" ht="14.1" customHeight="1"/>
    <row r="8012" ht="14.1" customHeight="1"/>
    <row r="8013" ht="14.1" customHeight="1"/>
    <row r="8014" ht="14.1" customHeight="1"/>
    <row r="8015" ht="14.1" customHeight="1"/>
    <row r="8016" ht="14.1" customHeight="1"/>
    <row r="8017" ht="14.1" customHeight="1"/>
    <row r="8018" ht="14.1" customHeight="1"/>
    <row r="8019" ht="14.1" customHeight="1"/>
    <row r="8020" ht="14.1" customHeight="1"/>
    <row r="8021" ht="14.1" customHeight="1"/>
    <row r="8022" ht="14.1" customHeight="1"/>
    <row r="8023" ht="14.1" customHeight="1"/>
    <row r="8024" ht="14.1" customHeight="1"/>
    <row r="8025" ht="14.1" customHeight="1"/>
    <row r="8026" ht="14.1" customHeight="1"/>
    <row r="8027" ht="14.1" customHeight="1"/>
    <row r="8028" ht="14.1" customHeight="1"/>
    <row r="8029" ht="14.1" customHeight="1"/>
    <row r="8030" ht="14.1" customHeight="1"/>
    <row r="8031" ht="14.1" customHeight="1"/>
    <row r="8032" ht="14.1" customHeight="1"/>
    <row r="8033" ht="14.1" customHeight="1"/>
    <row r="8034" ht="14.1" customHeight="1"/>
    <row r="8035" ht="14.1" customHeight="1"/>
    <row r="8036" ht="14.1" customHeight="1"/>
    <row r="8037" ht="14.1" customHeight="1"/>
    <row r="8038" ht="14.1" customHeight="1"/>
    <row r="8039" ht="14.1" customHeight="1"/>
    <row r="8040" ht="14.1" customHeight="1"/>
    <row r="8041" ht="14.1" customHeight="1"/>
    <row r="8042" ht="14.1" customHeight="1"/>
    <row r="8043" ht="14.1" customHeight="1"/>
    <row r="8044" ht="14.1" customHeight="1"/>
    <row r="8045" ht="14.1" customHeight="1"/>
    <row r="8046" ht="14.1" customHeight="1"/>
    <row r="8047" ht="14.1" customHeight="1"/>
    <row r="8048" ht="14.1" customHeight="1"/>
    <row r="8049" ht="14.1" customHeight="1"/>
    <row r="8050" ht="14.1" customHeight="1"/>
    <row r="8051" ht="14.1" customHeight="1"/>
    <row r="8052" ht="14.1" customHeight="1"/>
    <row r="8053" ht="14.1" customHeight="1"/>
    <row r="8054" ht="14.1" customHeight="1"/>
    <row r="8055" ht="14.1" customHeight="1"/>
    <row r="8056" ht="14.1" customHeight="1"/>
    <row r="8057" ht="14.1" customHeight="1"/>
    <row r="8058" ht="14.1" customHeight="1"/>
    <row r="8059" ht="14.1" customHeight="1"/>
    <row r="8060" ht="14.1" customHeight="1"/>
    <row r="8061" ht="14.1" customHeight="1"/>
    <row r="8062" ht="14.1" customHeight="1"/>
    <row r="8063" ht="14.1" customHeight="1"/>
    <row r="8064" ht="14.1" customHeight="1"/>
    <row r="8065" ht="14.1" customHeight="1"/>
    <row r="8066" ht="14.1" customHeight="1"/>
    <row r="8067" ht="14.1" customHeight="1"/>
    <row r="8068" ht="14.1" customHeight="1"/>
    <row r="8069" ht="14.1" customHeight="1"/>
    <row r="8070" ht="14.1" customHeight="1"/>
    <row r="8071" ht="14.1" customHeight="1"/>
    <row r="8072" ht="14.1" customHeight="1"/>
    <row r="8073" ht="14.1" customHeight="1"/>
    <row r="8074" ht="14.1" customHeight="1"/>
    <row r="8075" ht="14.1" customHeight="1"/>
    <row r="8076" ht="14.1" customHeight="1"/>
    <row r="8077" ht="14.1" customHeight="1"/>
    <row r="8078" ht="14.1" customHeight="1"/>
    <row r="8079" ht="14.1" customHeight="1"/>
    <row r="8080" ht="14.1" customHeight="1"/>
    <row r="8081" ht="14.1" customHeight="1"/>
    <row r="8082" ht="14.1" customHeight="1"/>
    <row r="8083" ht="14.1" customHeight="1"/>
    <row r="8084" ht="14.1" customHeight="1"/>
    <row r="8085" ht="14.1" customHeight="1"/>
    <row r="8086" ht="14.1" customHeight="1"/>
    <row r="8087" ht="14.1" customHeight="1"/>
    <row r="8088" ht="14.1" customHeight="1"/>
    <row r="8089" ht="14.1" customHeight="1"/>
    <row r="8090" ht="14.1" customHeight="1"/>
    <row r="8091" ht="14.1" customHeight="1"/>
    <row r="8092" ht="14.1" customHeight="1"/>
    <row r="8093" ht="14.1" customHeight="1"/>
    <row r="8094" ht="14.1" customHeight="1"/>
    <row r="8095" ht="14.1" customHeight="1"/>
    <row r="8096" ht="14.1" customHeight="1"/>
    <row r="8097" ht="14.1" customHeight="1"/>
    <row r="8098" ht="14.1" customHeight="1"/>
    <row r="8099" ht="14.1" customHeight="1"/>
    <row r="8100" ht="14.1" customHeight="1"/>
    <row r="8101" ht="14.1" customHeight="1"/>
    <row r="8102" ht="14.1" customHeight="1"/>
    <row r="8103" ht="14.1" customHeight="1"/>
    <row r="8104" ht="14.1" customHeight="1"/>
    <row r="8105" ht="14.1" customHeight="1"/>
    <row r="8106" ht="14.1" customHeight="1"/>
    <row r="8107" ht="14.1" customHeight="1"/>
    <row r="8108" ht="14.1" customHeight="1"/>
    <row r="8109" ht="14.1" customHeight="1"/>
    <row r="8110" ht="14.1" customHeight="1"/>
    <row r="8111" ht="14.1" customHeight="1"/>
    <row r="8112" ht="14.1" customHeight="1"/>
    <row r="8113" ht="14.1" customHeight="1"/>
    <row r="8114" ht="14.1" customHeight="1"/>
    <row r="8115" ht="14.1" customHeight="1"/>
    <row r="8116" ht="14.1" customHeight="1"/>
    <row r="8117" ht="14.1" customHeight="1"/>
    <row r="8118" ht="14.1" customHeight="1"/>
    <row r="8119" ht="14.1" customHeight="1"/>
    <row r="8120" ht="14.1" customHeight="1"/>
    <row r="8121" ht="14.1" customHeight="1"/>
    <row r="8122" ht="14.1" customHeight="1"/>
    <row r="8123" ht="14.1" customHeight="1"/>
    <row r="8124" ht="14.1" customHeight="1"/>
    <row r="8125" ht="14.1" customHeight="1"/>
    <row r="8126" ht="14.1" customHeight="1"/>
    <row r="8127" ht="14.1" customHeight="1"/>
    <row r="8128" ht="14.1" customHeight="1"/>
    <row r="8129" ht="14.1" customHeight="1"/>
    <row r="8130" ht="14.1" customHeight="1"/>
    <row r="8131" ht="14.1" customHeight="1"/>
    <row r="8132" ht="14.1" customHeight="1"/>
    <row r="8133" ht="14.1" customHeight="1"/>
    <row r="8134" ht="14.1" customHeight="1"/>
    <row r="8135" ht="14.1" customHeight="1"/>
    <row r="8136" ht="14.1" customHeight="1"/>
    <row r="8137" ht="14.1" customHeight="1"/>
    <row r="8138" ht="14.1" customHeight="1"/>
    <row r="8139" ht="14.1" customHeight="1"/>
    <row r="8140" ht="14.1" customHeight="1"/>
    <row r="8141" ht="14.1" customHeight="1"/>
    <row r="8142" ht="14.1" customHeight="1"/>
    <row r="8143" ht="14.1" customHeight="1"/>
    <row r="8144" ht="14.1" customHeight="1"/>
    <row r="8145" ht="14.1" customHeight="1"/>
    <row r="8146" ht="14.1" customHeight="1"/>
    <row r="8147" ht="14.1" customHeight="1"/>
    <row r="8148" ht="14.1" customHeight="1"/>
    <row r="8149" ht="14.1" customHeight="1"/>
    <row r="8150" ht="14.1" customHeight="1"/>
    <row r="8151" ht="14.1" customHeight="1"/>
    <row r="8152" ht="14.1" customHeight="1"/>
    <row r="8153" ht="14.1" customHeight="1"/>
    <row r="8154" ht="14.1" customHeight="1"/>
    <row r="8155" ht="14.1" customHeight="1"/>
    <row r="8156" ht="14.1" customHeight="1"/>
    <row r="8157" ht="14.1" customHeight="1"/>
    <row r="8158" ht="14.1" customHeight="1"/>
    <row r="8159" ht="14.1" customHeight="1"/>
    <row r="8160" ht="14.1" customHeight="1"/>
    <row r="8161" ht="14.1" customHeight="1"/>
    <row r="8162" ht="14.1" customHeight="1"/>
    <row r="8163" ht="14.1" customHeight="1"/>
    <row r="8164" ht="14.1" customHeight="1"/>
    <row r="8165" ht="14.1" customHeight="1"/>
    <row r="8166" ht="14.1" customHeight="1"/>
    <row r="8167" ht="14.1" customHeight="1"/>
    <row r="8168" ht="14.1" customHeight="1"/>
    <row r="8169" ht="14.1" customHeight="1"/>
    <row r="8170" ht="14.1" customHeight="1"/>
    <row r="8171" ht="14.1" customHeight="1"/>
    <row r="8172" ht="14.1" customHeight="1"/>
    <row r="8173" ht="14.1" customHeight="1"/>
    <row r="8174" ht="14.1" customHeight="1"/>
    <row r="8175" ht="14.1" customHeight="1"/>
    <row r="8176" ht="14.1" customHeight="1"/>
    <row r="8177" ht="14.1" customHeight="1"/>
    <row r="8178" ht="14.1" customHeight="1"/>
    <row r="8179" ht="14.1" customHeight="1"/>
    <row r="8180" ht="14.1" customHeight="1"/>
    <row r="8181" ht="14.1" customHeight="1"/>
    <row r="8182" ht="14.1" customHeight="1"/>
    <row r="8183" ht="14.1" customHeight="1"/>
    <row r="8184" ht="14.1" customHeight="1"/>
    <row r="8185" ht="14.1" customHeight="1"/>
    <row r="8186" ht="14.1" customHeight="1"/>
    <row r="8187" ht="14.1" customHeight="1"/>
    <row r="8188" ht="14.1" customHeight="1"/>
    <row r="8189" ht="14.1" customHeight="1"/>
    <row r="8190" ht="14.1" customHeight="1"/>
    <row r="8191" ht="14.1" customHeight="1"/>
    <row r="8192" ht="14.1" customHeight="1"/>
    <row r="8193" ht="14.1" customHeight="1"/>
    <row r="8194" ht="14.1" customHeight="1"/>
    <row r="8195" ht="14.1" customHeight="1"/>
    <row r="8196" ht="14.1" customHeight="1"/>
    <row r="8197" ht="14.1" customHeight="1"/>
    <row r="8198" ht="14.1" customHeight="1"/>
    <row r="8199" ht="14.1" customHeight="1"/>
    <row r="8200" ht="14.1" customHeight="1"/>
    <row r="8201" ht="14.1" customHeight="1"/>
    <row r="8202" ht="14.1" customHeight="1"/>
    <row r="8203" ht="14.1" customHeight="1"/>
    <row r="8204" ht="14.1" customHeight="1"/>
    <row r="8205" ht="14.1" customHeight="1"/>
    <row r="8206" ht="14.1" customHeight="1"/>
    <row r="8207" ht="14.1" customHeight="1"/>
    <row r="8208" ht="14.1" customHeight="1"/>
    <row r="8209" ht="14.1" customHeight="1"/>
    <row r="8210" ht="14.1" customHeight="1"/>
    <row r="8211" ht="14.1" customHeight="1"/>
    <row r="8212" ht="14.1" customHeight="1"/>
    <row r="8213" ht="14.1" customHeight="1"/>
    <row r="8214" ht="14.1" customHeight="1"/>
    <row r="8215" ht="14.1" customHeight="1"/>
    <row r="8216" ht="14.1" customHeight="1"/>
    <row r="8217" ht="14.1" customHeight="1"/>
    <row r="8218" ht="14.1" customHeight="1"/>
    <row r="8219" ht="14.1" customHeight="1"/>
    <row r="8220" ht="14.1" customHeight="1"/>
    <row r="8221" ht="14.1" customHeight="1"/>
    <row r="8222" ht="14.1" customHeight="1"/>
    <row r="8223" ht="14.1" customHeight="1"/>
    <row r="8224" ht="14.1" customHeight="1"/>
    <row r="8225" ht="14.1" customHeight="1"/>
    <row r="8226" ht="14.1" customHeight="1"/>
    <row r="8227" ht="14.1" customHeight="1"/>
    <row r="8228" ht="14.1" customHeight="1"/>
    <row r="8229" ht="14.1" customHeight="1"/>
    <row r="8230" ht="14.1" customHeight="1"/>
    <row r="8231" ht="14.1" customHeight="1"/>
    <row r="8232" ht="14.1" customHeight="1"/>
    <row r="8233" ht="14.1" customHeight="1"/>
    <row r="8234" ht="14.1" customHeight="1"/>
    <row r="8235" ht="14.1" customHeight="1"/>
    <row r="8236" ht="14.1" customHeight="1"/>
    <row r="8237" ht="14.1" customHeight="1"/>
    <row r="8238" ht="14.1" customHeight="1"/>
    <row r="8239" ht="14.1" customHeight="1"/>
    <row r="8240" ht="14.1" customHeight="1"/>
    <row r="8241" ht="14.1" customHeight="1"/>
    <row r="8242" ht="14.1" customHeight="1"/>
    <row r="8243" ht="14.1" customHeight="1"/>
    <row r="8244" ht="14.1" customHeight="1"/>
    <row r="8245" ht="14.1" customHeight="1"/>
    <row r="8246" ht="14.1" customHeight="1"/>
    <row r="8247" ht="14.1" customHeight="1"/>
    <row r="8248" ht="14.1" customHeight="1"/>
    <row r="8249" ht="14.1" customHeight="1"/>
    <row r="8250" ht="14.1" customHeight="1"/>
    <row r="8251" ht="14.1" customHeight="1"/>
    <row r="8252" ht="14.1" customHeight="1"/>
    <row r="8253" ht="14.1" customHeight="1"/>
    <row r="8254" ht="14.1" customHeight="1"/>
    <row r="8255" ht="14.1" customHeight="1"/>
    <row r="8256" ht="14.1" customHeight="1"/>
    <row r="8257" ht="14.1" customHeight="1"/>
    <row r="8258" ht="14.1" customHeight="1"/>
    <row r="8259" ht="14.1" customHeight="1"/>
    <row r="8260" ht="14.1" customHeight="1"/>
    <row r="8261" ht="14.1" customHeight="1"/>
    <row r="8262" ht="14.1" customHeight="1"/>
    <row r="8263" ht="14.1" customHeight="1"/>
    <row r="8264" ht="14.1" customHeight="1"/>
    <row r="8265" ht="14.1" customHeight="1"/>
    <row r="8266" ht="14.1" customHeight="1"/>
    <row r="8267" ht="14.1" customHeight="1"/>
    <row r="8268" ht="14.1" customHeight="1"/>
    <row r="8269" ht="14.1" customHeight="1"/>
    <row r="8270" ht="14.1" customHeight="1"/>
    <row r="8271" ht="14.1" customHeight="1"/>
    <row r="8272" ht="14.1" customHeight="1"/>
    <row r="8273" ht="14.1" customHeight="1"/>
    <row r="8274" ht="14.1" customHeight="1"/>
    <row r="8275" ht="14.1" customHeight="1"/>
    <row r="8276" ht="14.1" customHeight="1"/>
    <row r="8277" ht="14.1" customHeight="1"/>
    <row r="8278" ht="14.1" customHeight="1"/>
    <row r="8279" ht="14.1" customHeight="1"/>
    <row r="8280" ht="14.1" customHeight="1"/>
    <row r="8281" ht="14.1" customHeight="1"/>
    <row r="8282" ht="14.1" customHeight="1"/>
    <row r="8283" ht="14.1" customHeight="1"/>
    <row r="8284" ht="14.1" customHeight="1"/>
    <row r="8285" ht="14.1" customHeight="1"/>
    <row r="8286" ht="14.1" customHeight="1"/>
    <row r="8287" ht="14.1" customHeight="1"/>
    <row r="8288" ht="14.1" customHeight="1"/>
    <row r="8289" ht="14.1" customHeight="1"/>
    <row r="8290" ht="14.1" customHeight="1"/>
    <row r="8291" ht="14.1" customHeight="1"/>
    <row r="8292" ht="14.1" customHeight="1"/>
    <row r="8293" ht="14.1" customHeight="1"/>
    <row r="8294" ht="14.1" customHeight="1"/>
    <row r="8295" ht="14.1" customHeight="1"/>
    <row r="8296" ht="14.1" customHeight="1"/>
    <row r="8297" ht="14.1" customHeight="1"/>
    <row r="8298" ht="14.1" customHeight="1"/>
    <row r="8299" ht="14.1" customHeight="1"/>
    <row r="8300" ht="14.1" customHeight="1"/>
    <row r="8301" ht="14.1" customHeight="1"/>
    <row r="8302" ht="14.1" customHeight="1"/>
    <row r="8303" ht="14.1" customHeight="1"/>
    <row r="8304" ht="14.1" customHeight="1"/>
    <row r="8305" ht="14.1" customHeight="1"/>
    <row r="8306" ht="14.1" customHeight="1"/>
    <row r="8307" ht="14.1" customHeight="1"/>
    <row r="8308" ht="14.1" customHeight="1"/>
    <row r="8309" ht="14.1" customHeight="1"/>
    <row r="8310" ht="14.1" customHeight="1"/>
    <row r="8311" ht="14.1" customHeight="1"/>
    <row r="8312" ht="14.1" customHeight="1"/>
    <row r="8313" ht="14.1" customHeight="1"/>
    <row r="8314" ht="14.1" customHeight="1"/>
    <row r="8315" ht="14.1" customHeight="1"/>
    <row r="8316" ht="14.1" customHeight="1"/>
    <row r="8317" ht="14.1" customHeight="1"/>
    <row r="8318" ht="14.1" customHeight="1"/>
    <row r="8319" ht="14.1" customHeight="1"/>
    <row r="8320" ht="14.1" customHeight="1"/>
    <row r="8321" ht="14.1" customHeight="1"/>
    <row r="8322" ht="14.1" customHeight="1"/>
    <row r="8323" ht="14.1" customHeight="1"/>
    <row r="8324" ht="14.1" customHeight="1"/>
    <row r="8325" ht="14.1" customHeight="1"/>
    <row r="8326" ht="14.1" customHeight="1"/>
    <row r="8327" ht="14.1" customHeight="1"/>
    <row r="8328" ht="14.1" customHeight="1"/>
    <row r="8329" ht="14.1" customHeight="1"/>
    <row r="8330" ht="14.1" customHeight="1"/>
    <row r="8331" ht="14.1" customHeight="1"/>
    <row r="8332" ht="14.1" customHeight="1"/>
    <row r="8333" ht="14.1" customHeight="1"/>
    <row r="8334" ht="14.1" customHeight="1"/>
    <row r="8335" ht="14.1" customHeight="1"/>
    <row r="8336" ht="14.1" customHeight="1"/>
    <row r="8337" ht="14.1" customHeight="1"/>
    <row r="8338" ht="14.1" customHeight="1"/>
    <row r="8339" ht="14.1" customHeight="1"/>
    <row r="8340" ht="14.1" customHeight="1"/>
    <row r="8341" ht="14.1" customHeight="1"/>
    <row r="8342" ht="14.1" customHeight="1"/>
    <row r="8343" ht="14.1" customHeight="1"/>
    <row r="8344" ht="14.1" customHeight="1"/>
    <row r="8345" ht="14.1" customHeight="1"/>
    <row r="8346" ht="14.1" customHeight="1"/>
    <row r="8347" ht="14.1" customHeight="1"/>
    <row r="8348" ht="14.1" customHeight="1"/>
    <row r="8349" ht="14.1" customHeight="1"/>
    <row r="8350" ht="14.1" customHeight="1"/>
    <row r="8351" ht="14.1" customHeight="1"/>
    <row r="8352" ht="14.1" customHeight="1"/>
    <row r="8353" ht="14.1" customHeight="1"/>
    <row r="8354" ht="14.1" customHeight="1"/>
    <row r="8355" ht="14.1" customHeight="1"/>
    <row r="8356" ht="14.1" customHeight="1"/>
    <row r="8357" ht="14.1" customHeight="1"/>
    <row r="8358" ht="14.1" customHeight="1"/>
    <row r="8359" ht="14.1" customHeight="1"/>
    <row r="8360" ht="14.1" customHeight="1"/>
    <row r="8361" ht="14.1" customHeight="1"/>
    <row r="8362" ht="14.1" customHeight="1"/>
    <row r="8363" ht="14.1" customHeight="1"/>
    <row r="8364" ht="14.1" customHeight="1"/>
    <row r="8365" ht="14.1" customHeight="1"/>
    <row r="8366" ht="14.1" customHeight="1"/>
    <row r="8367" ht="14.1" customHeight="1"/>
    <row r="8368" ht="14.1" customHeight="1"/>
    <row r="8369" ht="14.1" customHeight="1"/>
    <row r="8370" ht="14.1" customHeight="1"/>
    <row r="8371" ht="14.1" customHeight="1"/>
    <row r="8372" ht="14.1" customHeight="1"/>
    <row r="8373" ht="14.1" customHeight="1"/>
    <row r="8374" ht="14.1" customHeight="1"/>
    <row r="8375" ht="14.1" customHeight="1"/>
    <row r="8376" ht="14.1" customHeight="1"/>
    <row r="8377" ht="14.1" customHeight="1"/>
    <row r="8378" ht="14.1" customHeight="1"/>
    <row r="8379" ht="14.1" customHeight="1"/>
    <row r="8380" ht="14.1" customHeight="1"/>
    <row r="8381" ht="14.1" customHeight="1"/>
    <row r="8382" ht="14.1" customHeight="1"/>
    <row r="8383" ht="14.1" customHeight="1"/>
    <row r="8384" ht="14.1" customHeight="1"/>
    <row r="8385" ht="14.1" customHeight="1"/>
    <row r="8386" ht="14.1" customHeight="1"/>
    <row r="8387" ht="14.1" customHeight="1"/>
    <row r="8388" ht="14.1" customHeight="1"/>
    <row r="8389" ht="14.1" customHeight="1"/>
    <row r="8390" ht="14.1" customHeight="1"/>
    <row r="8391" ht="14.1" customHeight="1"/>
    <row r="8392" ht="14.1" customHeight="1"/>
    <row r="8393" ht="14.1" customHeight="1"/>
    <row r="8394" ht="14.1" customHeight="1"/>
    <row r="8395" ht="14.1" customHeight="1"/>
    <row r="8396" ht="14.1" customHeight="1"/>
    <row r="8397" ht="14.1" customHeight="1"/>
    <row r="8398" ht="14.1" customHeight="1"/>
    <row r="8399" ht="14.1" customHeight="1"/>
    <row r="8400" ht="14.1" customHeight="1"/>
    <row r="8401" ht="14.1" customHeight="1"/>
    <row r="8402" ht="14.1" customHeight="1"/>
    <row r="8403" ht="14.1" customHeight="1"/>
    <row r="8404" ht="14.1" customHeight="1"/>
    <row r="8405" ht="14.1" customHeight="1"/>
    <row r="8406" ht="14.1" customHeight="1"/>
    <row r="8407" ht="14.1" customHeight="1"/>
    <row r="8408" ht="14.1" customHeight="1"/>
    <row r="8409" ht="14.1" customHeight="1"/>
    <row r="8410" ht="14.1" customHeight="1"/>
    <row r="8411" ht="14.1" customHeight="1"/>
    <row r="8412" ht="14.1" customHeight="1"/>
    <row r="8413" ht="14.1" customHeight="1"/>
    <row r="8414" ht="14.1" customHeight="1"/>
    <row r="8415" ht="14.1" customHeight="1"/>
    <row r="8416" ht="14.1" customHeight="1"/>
    <row r="8417" ht="14.1" customHeight="1"/>
    <row r="8418" ht="14.1" customHeight="1"/>
    <row r="8419" ht="14.1" customHeight="1"/>
    <row r="8420" ht="14.1" customHeight="1"/>
    <row r="8421" ht="14.1" customHeight="1"/>
    <row r="8422" ht="14.1" customHeight="1"/>
    <row r="8423" ht="14.1" customHeight="1"/>
    <row r="8424" ht="14.1" customHeight="1"/>
    <row r="8425" ht="14.1" customHeight="1"/>
    <row r="8426" ht="14.1" customHeight="1"/>
    <row r="8427" ht="14.1" customHeight="1"/>
    <row r="8428" ht="14.1" customHeight="1"/>
    <row r="8429" ht="14.1" customHeight="1"/>
    <row r="8430" ht="14.1" customHeight="1"/>
    <row r="8431" ht="14.1" customHeight="1"/>
    <row r="8432" ht="14.1" customHeight="1"/>
    <row r="8433" ht="14.1" customHeight="1"/>
    <row r="8434" ht="14.1" customHeight="1"/>
    <row r="8435" ht="14.1" customHeight="1"/>
    <row r="8436" ht="14.1" customHeight="1"/>
    <row r="8437" ht="14.1" customHeight="1"/>
    <row r="8438" ht="14.1" customHeight="1"/>
    <row r="8439" ht="14.1" customHeight="1"/>
    <row r="8440" ht="14.1" customHeight="1"/>
    <row r="8441" ht="14.1" customHeight="1"/>
    <row r="8442" ht="14.1" customHeight="1"/>
    <row r="8443" ht="14.1" customHeight="1"/>
    <row r="8444" ht="14.1" customHeight="1"/>
    <row r="8445" ht="14.1" customHeight="1"/>
    <row r="8446" ht="14.1" customHeight="1"/>
    <row r="8447" ht="14.1" customHeight="1"/>
    <row r="8448" ht="14.1" customHeight="1"/>
    <row r="8449" ht="14.1" customHeight="1"/>
    <row r="8450" ht="14.1" customHeight="1"/>
    <row r="8451" ht="14.1" customHeight="1"/>
    <row r="8452" ht="14.1" customHeight="1"/>
    <row r="8453" ht="14.1" customHeight="1"/>
    <row r="8454" ht="14.1" customHeight="1"/>
    <row r="8455" ht="14.1" customHeight="1"/>
    <row r="8456" ht="14.1" customHeight="1"/>
    <row r="8457" ht="14.1" customHeight="1"/>
    <row r="8458" ht="14.1" customHeight="1"/>
    <row r="8459" ht="14.1" customHeight="1"/>
    <row r="8460" ht="14.1" customHeight="1"/>
    <row r="8461" ht="14.1" customHeight="1"/>
    <row r="8462" ht="14.1" customHeight="1"/>
    <row r="8463" ht="14.1" customHeight="1"/>
    <row r="8464" ht="14.1" customHeight="1"/>
    <row r="8465" ht="14.1" customHeight="1"/>
    <row r="8466" ht="14.1" customHeight="1"/>
    <row r="8467" ht="14.1" customHeight="1"/>
    <row r="8468" ht="14.1" customHeight="1"/>
    <row r="8469" ht="14.1" customHeight="1"/>
    <row r="8470" ht="14.1" customHeight="1"/>
    <row r="8471" ht="14.1" customHeight="1"/>
    <row r="8472" ht="14.1" customHeight="1"/>
    <row r="8473" ht="14.1" customHeight="1"/>
    <row r="8474" ht="14.1" customHeight="1"/>
    <row r="8475" ht="14.1" customHeight="1"/>
    <row r="8476" ht="14.1" customHeight="1"/>
    <row r="8477" ht="14.1" customHeight="1"/>
    <row r="8478" ht="14.1" customHeight="1"/>
    <row r="8479" ht="14.1" customHeight="1"/>
    <row r="8480" ht="14.1" customHeight="1"/>
    <row r="8481" ht="14.1" customHeight="1"/>
    <row r="8482" ht="14.1" customHeight="1"/>
    <row r="8483" ht="14.1" customHeight="1"/>
    <row r="8484" ht="14.1" customHeight="1"/>
    <row r="8485" ht="14.1" customHeight="1"/>
    <row r="8486" ht="14.1" customHeight="1"/>
    <row r="8487" ht="14.1" customHeight="1"/>
    <row r="8488" ht="14.1" customHeight="1"/>
    <row r="8489" ht="14.1" customHeight="1"/>
    <row r="8490" ht="14.1" customHeight="1"/>
    <row r="8491" ht="14.1" customHeight="1"/>
    <row r="8492" ht="14.1" customHeight="1"/>
    <row r="8493" ht="14.1" customHeight="1"/>
    <row r="8494" ht="14.1" customHeight="1"/>
    <row r="8495" ht="14.1" customHeight="1"/>
    <row r="8496" ht="14.1" customHeight="1"/>
    <row r="8497" ht="14.1" customHeight="1"/>
    <row r="8498" ht="14.1" customHeight="1"/>
    <row r="8499" ht="14.1" customHeight="1"/>
    <row r="8500" ht="14.1" customHeight="1"/>
    <row r="8501" ht="14.1" customHeight="1"/>
    <row r="8502" ht="14.1" customHeight="1"/>
    <row r="8503" ht="14.1" customHeight="1"/>
    <row r="8504" ht="14.1" customHeight="1"/>
    <row r="8505" ht="14.1" customHeight="1"/>
    <row r="8506" ht="14.1" customHeight="1"/>
    <row r="8507" ht="14.1" customHeight="1"/>
    <row r="8508" ht="14.1" customHeight="1"/>
    <row r="8509" ht="14.1" customHeight="1"/>
    <row r="8510" ht="14.1" customHeight="1"/>
    <row r="8511" ht="14.1" customHeight="1"/>
    <row r="8512" ht="14.1" customHeight="1"/>
    <row r="8513" ht="14.1" customHeight="1"/>
    <row r="8514" ht="14.1" customHeight="1"/>
    <row r="8515" ht="14.1" customHeight="1"/>
    <row r="8516" ht="14.1" customHeight="1"/>
    <row r="8517" ht="14.1" customHeight="1"/>
    <row r="8518" ht="14.1" customHeight="1"/>
    <row r="8519" ht="14.1" customHeight="1"/>
    <row r="8520" ht="14.1" customHeight="1"/>
    <row r="8521" ht="14.1" customHeight="1"/>
    <row r="8522" ht="14.1" customHeight="1"/>
    <row r="8523" ht="14.1" customHeight="1"/>
    <row r="8524" ht="14.1" customHeight="1"/>
    <row r="8525" ht="14.1" customHeight="1"/>
    <row r="8526" ht="14.1" customHeight="1"/>
    <row r="8527" ht="14.1" customHeight="1"/>
    <row r="8528" ht="14.1" customHeight="1"/>
    <row r="8529" ht="14.1" customHeight="1"/>
    <row r="8530" ht="14.1" customHeight="1"/>
    <row r="8531" ht="14.1" customHeight="1"/>
    <row r="8532" ht="14.1" customHeight="1"/>
    <row r="8533" ht="14.1" customHeight="1"/>
    <row r="8534" ht="14.1" customHeight="1"/>
    <row r="8535" ht="14.1" customHeight="1"/>
    <row r="8536" ht="14.1" customHeight="1"/>
    <row r="8537" ht="14.1" customHeight="1"/>
    <row r="8538" ht="14.1" customHeight="1"/>
    <row r="8539" ht="14.1" customHeight="1"/>
    <row r="8540" ht="14.1" customHeight="1"/>
    <row r="8541" ht="14.1" customHeight="1"/>
    <row r="8542" ht="14.1" customHeight="1"/>
    <row r="8543" ht="14.1" customHeight="1"/>
    <row r="8544" ht="14.1" customHeight="1"/>
    <row r="8545" ht="14.1" customHeight="1"/>
    <row r="8546" ht="14.1" customHeight="1"/>
    <row r="8547" ht="14.1" customHeight="1"/>
    <row r="8548" ht="14.1" customHeight="1"/>
    <row r="8549" ht="14.1" customHeight="1"/>
    <row r="8550" ht="14.1" customHeight="1"/>
    <row r="8551" ht="14.1" customHeight="1"/>
    <row r="8552" ht="14.1" customHeight="1"/>
    <row r="8553" ht="14.1" customHeight="1"/>
    <row r="8554" ht="14.1" customHeight="1"/>
    <row r="8555" ht="14.1" customHeight="1"/>
    <row r="8556" ht="14.1" customHeight="1"/>
    <row r="8557" ht="14.1" customHeight="1"/>
    <row r="8558" ht="14.1" customHeight="1"/>
    <row r="8559" ht="14.1" customHeight="1"/>
    <row r="8560" ht="14.1" customHeight="1"/>
    <row r="8561" ht="14.1" customHeight="1"/>
    <row r="8562" ht="14.1" customHeight="1"/>
    <row r="8563" ht="14.1" customHeight="1"/>
    <row r="8564" ht="14.1" customHeight="1"/>
    <row r="8565" ht="14.1" customHeight="1"/>
    <row r="8566" ht="14.1" customHeight="1"/>
    <row r="8567" ht="14.1" customHeight="1"/>
    <row r="8568" ht="14.1" customHeight="1"/>
    <row r="8569" ht="14.1" customHeight="1"/>
    <row r="8570" ht="14.1" customHeight="1"/>
    <row r="8571" ht="14.1" customHeight="1"/>
    <row r="8572" ht="14.1" customHeight="1"/>
    <row r="8573" ht="14.1" customHeight="1"/>
    <row r="8574" ht="14.1" customHeight="1"/>
    <row r="8575" ht="14.1" customHeight="1"/>
    <row r="8576" ht="14.1" customHeight="1"/>
    <row r="8577" ht="14.1" customHeight="1"/>
    <row r="8578" ht="14.1" customHeight="1"/>
    <row r="8579" ht="14.1" customHeight="1"/>
    <row r="8580" ht="14.1" customHeight="1"/>
    <row r="8581" ht="14.1" customHeight="1"/>
    <row r="8582" ht="14.1" customHeight="1"/>
    <row r="8583" ht="14.1" customHeight="1"/>
    <row r="8584" ht="14.1" customHeight="1"/>
    <row r="8585" ht="14.1" customHeight="1"/>
    <row r="8586" ht="14.1" customHeight="1"/>
    <row r="8587" ht="14.1" customHeight="1"/>
    <row r="8588" ht="14.1" customHeight="1"/>
    <row r="8589" ht="14.1" customHeight="1"/>
    <row r="8590" ht="14.1" customHeight="1"/>
    <row r="8591" ht="14.1" customHeight="1"/>
    <row r="8592" ht="14.1" customHeight="1"/>
    <row r="8593" ht="14.1" customHeight="1"/>
    <row r="8594" ht="14.1" customHeight="1"/>
    <row r="8595" ht="14.1" customHeight="1"/>
    <row r="8596" ht="14.1" customHeight="1"/>
    <row r="8597" ht="14.1" customHeight="1"/>
    <row r="8598" ht="14.1" customHeight="1"/>
    <row r="8599" ht="14.1" customHeight="1"/>
    <row r="8600" ht="14.1" customHeight="1"/>
    <row r="8601" ht="14.1" customHeight="1"/>
    <row r="8602" ht="14.1" customHeight="1"/>
    <row r="8603" ht="14.1" customHeight="1"/>
    <row r="8604" ht="14.1" customHeight="1"/>
    <row r="8605" ht="14.1" customHeight="1"/>
    <row r="8606" ht="14.1" customHeight="1"/>
    <row r="8607" ht="14.1" customHeight="1"/>
    <row r="8608" ht="14.1" customHeight="1"/>
    <row r="8609" ht="14.1" customHeight="1"/>
    <row r="8610" ht="14.1" customHeight="1"/>
    <row r="8611" ht="14.1" customHeight="1"/>
    <row r="8612" ht="14.1" customHeight="1"/>
    <row r="8613" ht="14.1" customHeight="1"/>
    <row r="8614" ht="14.1" customHeight="1"/>
    <row r="8615" ht="14.1" customHeight="1"/>
    <row r="8616" ht="14.1" customHeight="1"/>
    <row r="8617" ht="14.1" customHeight="1"/>
    <row r="8618" ht="14.1" customHeight="1"/>
    <row r="8619" ht="14.1" customHeight="1"/>
    <row r="8620" ht="14.1" customHeight="1"/>
    <row r="8621" ht="14.1" customHeight="1"/>
    <row r="8622" ht="14.1" customHeight="1"/>
    <row r="8623" ht="14.1" customHeight="1"/>
    <row r="8624" ht="14.1" customHeight="1"/>
    <row r="8625" ht="14.1" customHeight="1"/>
    <row r="8626" ht="14.1" customHeight="1"/>
    <row r="8627" ht="14.1" customHeight="1"/>
    <row r="8628" ht="14.1" customHeight="1"/>
    <row r="8629" ht="14.1" customHeight="1"/>
    <row r="8630" ht="14.1" customHeight="1"/>
    <row r="8631" ht="14.1" customHeight="1"/>
    <row r="8632" ht="14.1" customHeight="1"/>
    <row r="8633" ht="14.1" customHeight="1"/>
    <row r="8634" ht="14.1" customHeight="1"/>
    <row r="8635" ht="14.1" customHeight="1"/>
    <row r="8636" ht="14.1" customHeight="1"/>
    <row r="8637" ht="14.1" customHeight="1"/>
    <row r="8638" ht="14.1" customHeight="1"/>
    <row r="8639" ht="14.1" customHeight="1"/>
    <row r="8640" ht="14.1" customHeight="1"/>
    <row r="8641" ht="14.1" customHeight="1"/>
    <row r="8642" ht="14.1" customHeight="1"/>
    <row r="8643" ht="14.1" customHeight="1"/>
    <row r="8644" ht="14.1" customHeight="1"/>
    <row r="8645" ht="14.1" customHeight="1"/>
    <row r="8646" ht="14.1" customHeight="1"/>
    <row r="8647" ht="14.1" customHeight="1"/>
    <row r="8648" ht="14.1" customHeight="1"/>
    <row r="8649" ht="14.1" customHeight="1"/>
    <row r="8650" ht="14.1" customHeight="1"/>
    <row r="8651" ht="14.1" customHeight="1"/>
    <row r="8652" ht="14.1" customHeight="1"/>
    <row r="8653" ht="14.1" customHeight="1"/>
    <row r="8654" ht="14.1" customHeight="1"/>
    <row r="8655" ht="14.1" customHeight="1"/>
    <row r="8656" ht="14.1" customHeight="1"/>
    <row r="8657" ht="14.1" customHeight="1"/>
    <row r="8658" ht="14.1" customHeight="1"/>
    <row r="8659" ht="14.1" customHeight="1"/>
    <row r="8660" ht="14.1" customHeight="1"/>
    <row r="8661" ht="14.1" customHeight="1"/>
    <row r="8662" ht="14.1" customHeight="1"/>
    <row r="8663" ht="14.1" customHeight="1"/>
    <row r="8664" ht="14.1" customHeight="1"/>
    <row r="8665" ht="14.1" customHeight="1"/>
    <row r="8666" ht="14.1" customHeight="1"/>
    <row r="8667" ht="14.1" customHeight="1"/>
    <row r="8668" ht="14.1" customHeight="1"/>
    <row r="8669" ht="14.1" customHeight="1"/>
    <row r="8670" ht="14.1" customHeight="1"/>
    <row r="8671" ht="14.1" customHeight="1"/>
    <row r="8672" ht="14.1" customHeight="1"/>
    <row r="8673" ht="14.1" customHeight="1"/>
    <row r="8674" ht="14.1" customHeight="1"/>
    <row r="8675" ht="14.1" customHeight="1"/>
    <row r="8676" ht="14.1" customHeight="1"/>
    <row r="8677" ht="14.1" customHeight="1"/>
    <row r="8678" ht="14.1" customHeight="1"/>
    <row r="8679" ht="14.1" customHeight="1"/>
    <row r="8680" ht="14.1" customHeight="1"/>
    <row r="8681" ht="14.1" customHeight="1"/>
    <row r="8682" ht="14.1" customHeight="1"/>
    <row r="8683" ht="14.1" customHeight="1"/>
    <row r="8684" ht="14.1" customHeight="1"/>
    <row r="8685" ht="14.1" customHeight="1"/>
    <row r="8686" ht="14.1" customHeight="1"/>
    <row r="8687" ht="14.1" customHeight="1"/>
    <row r="8688" ht="14.1" customHeight="1"/>
    <row r="8689" ht="14.1" customHeight="1"/>
    <row r="8690" ht="14.1" customHeight="1"/>
    <row r="8691" ht="14.1" customHeight="1"/>
    <row r="8692" ht="14.1" customHeight="1"/>
    <row r="8693" ht="14.1" customHeight="1"/>
    <row r="8694" ht="14.1" customHeight="1"/>
    <row r="8695" ht="14.1" customHeight="1"/>
    <row r="8696" ht="14.1" customHeight="1"/>
    <row r="8697" ht="14.1" customHeight="1"/>
    <row r="8698" ht="14.1" customHeight="1"/>
    <row r="8699" ht="14.1" customHeight="1"/>
    <row r="8700" ht="14.1" customHeight="1"/>
    <row r="8701" ht="14.1" customHeight="1"/>
    <row r="8702" ht="14.1" customHeight="1"/>
    <row r="8703" ht="14.1" customHeight="1"/>
    <row r="8704" ht="14.1" customHeight="1"/>
    <row r="8705" ht="14.1" customHeight="1"/>
    <row r="8706" ht="14.1" customHeight="1"/>
    <row r="8707" ht="14.1" customHeight="1"/>
    <row r="8708" ht="14.1" customHeight="1"/>
    <row r="8709" ht="14.1" customHeight="1"/>
    <row r="8710" ht="14.1" customHeight="1"/>
    <row r="8711" ht="14.1" customHeight="1"/>
    <row r="8712" ht="14.1" customHeight="1"/>
    <row r="8713" ht="14.1" customHeight="1"/>
    <row r="8714" ht="14.1" customHeight="1"/>
    <row r="8715" ht="14.1" customHeight="1"/>
    <row r="8716" ht="14.1" customHeight="1"/>
    <row r="8717" ht="14.1" customHeight="1"/>
    <row r="8718" ht="14.1" customHeight="1"/>
    <row r="8719" ht="14.1" customHeight="1"/>
    <row r="8720" ht="14.1" customHeight="1"/>
    <row r="8721" ht="14.1" customHeight="1"/>
    <row r="8722" ht="14.1" customHeight="1"/>
    <row r="8723" ht="14.1" customHeight="1"/>
    <row r="8724" ht="14.1" customHeight="1"/>
    <row r="8725" ht="14.1" customHeight="1"/>
    <row r="8726" ht="14.1" customHeight="1"/>
    <row r="8727" ht="14.1" customHeight="1"/>
    <row r="8728" ht="14.1" customHeight="1"/>
    <row r="8729" ht="14.1" customHeight="1"/>
    <row r="8730" ht="14.1" customHeight="1"/>
    <row r="8731" ht="14.1" customHeight="1"/>
    <row r="8732" ht="14.1" customHeight="1"/>
    <row r="8733" ht="14.1" customHeight="1"/>
    <row r="8734" ht="14.1" customHeight="1"/>
    <row r="8735" ht="14.1" customHeight="1"/>
    <row r="8736" ht="14.1" customHeight="1"/>
    <row r="8737" ht="14.1" customHeight="1"/>
    <row r="8738" ht="14.1" customHeight="1"/>
    <row r="8739" ht="14.1" customHeight="1"/>
    <row r="8740" ht="14.1" customHeight="1"/>
    <row r="8741" ht="14.1" customHeight="1"/>
    <row r="8742" ht="14.1" customHeight="1"/>
    <row r="8743" ht="14.1" customHeight="1"/>
    <row r="8744" ht="14.1" customHeight="1"/>
    <row r="8745" ht="14.1" customHeight="1"/>
    <row r="8746" ht="14.1" customHeight="1"/>
    <row r="8747" ht="14.1" customHeight="1"/>
    <row r="8748" ht="14.1" customHeight="1"/>
    <row r="8749" ht="14.1" customHeight="1"/>
    <row r="8750" ht="14.1" customHeight="1"/>
    <row r="8751" ht="14.1" customHeight="1"/>
    <row r="8752" ht="14.1" customHeight="1"/>
    <row r="8753" ht="14.1" customHeight="1"/>
    <row r="8754" ht="14.1" customHeight="1"/>
    <row r="8755" ht="14.1" customHeight="1"/>
    <row r="8756" ht="14.1" customHeight="1"/>
    <row r="8757" ht="14.1" customHeight="1"/>
    <row r="8758" ht="14.1" customHeight="1"/>
    <row r="8759" ht="14.1" customHeight="1"/>
    <row r="8760" ht="14.1" customHeight="1"/>
    <row r="8761" ht="14.1" customHeight="1"/>
    <row r="8762" ht="14.1" customHeight="1"/>
    <row r="8763" ht="14.1" customHeight="1"/>
    <row r="8764" ht="14.1" customHeight="1"/>
    <row r="8765" ht="14.1" customHeight="1"/>
    <row r="8766" ht="14.1" customHeight="1"/>
    <row r="8767" ht="14.1" customHeight="1"/>
    <row r="8768" ht="14.1" customHeight="1"/>
    <row r="8769" ht="14.1" customHeight="1"/>
    <row r="8770" ht="14.1" customHeight="1"/>
    <row r="8771" ht="14.1" customHeight="1"/>
    <row r="8772" ht="14.1" customHeight="1"/>
    <row r="8773" ht="14.1" customHeight="1"/>
    <row r="8774" ht="14.1" customHeight="1"/>
    <row r="8775" ht="14.1" customHeight="1"/>
    <row r="8776" ht="14.1" customHeight="1"/>
    <row r="8777" ht="14.1" customHeight="1"/>
    <row r="8778" ht="14.1" customHeight="1"/>
    <row r="8779" ht="14.1" customHeight="1"/>
    <row r="8780" ht="14.1" customHeight="1"/>
    <row r="8781" ht="14.1" customHeight="1"/>
    <row r="8782" ht="14.1" customHeight="1"/>
    <row r="8783" ht="14.1" customHeight="1"/>
    <row r="8784" ht="14.1" customHeight="1"/>
    <row r="8785" ht="14.1" customHeight="1"/>
    <row r="8786" ht="14.1" customHeight="1"/>
    <row r="8787" ht="14.1" customHeight="1"/>
    <row r="8788" ht="14.1" customHeight="1"/>
    <row r="8789" ht="14.1" customHeight="1"/>
    <row r="8790" ht="14.1" customHeight="1"/>
    <row r="8791" ht="14.1" customHeight="1"/>
    <row r="8792" ht="14.1" customHeight="1"/>
    <row r="8793" ht="14.1" customHeight="1"/>
    <row r="8794" ht="14.1" customHeight="1"/>
    <row r="8795" ht="14.1" customHeight="1"/>
    <row r="8796" ht="14.1" customHeight="1"/>
    <row r="8797" ht="14.1" customHeight="1"/>
    <row r="8798" ht="14.1" customHeight="1"/>
    <row r="8799" ht="14.1" customHeight="1"/>
    <row r="8800" ht="14.1" customHeight="1"/>
    <row r="8801" ht="14.1" customHeight="1"/>
    <row r="8802" ht="14.1" customHeight="1"/>
    <row r="8803" ht="14.1" customHeight="1"/>
    <row r="8804" ht="14.1" customHeight="1"/>
    <row r="8805" ht="14.1" customHeight="1"/>
    <row r="8806" ht="14.1" customHeight="1"/>
    <row r="8807" ht="14.1" customHeight="1"/>
    <row r="8808" ht="14.1" customHeight="1"/>
    <row r="8809" ht="14.1" customHeight="1"/>
    <row r="8810" ht="14.1" customHeight="1"/>
    <row r="8811" ht="14.1" customHeight="1"/>
    <row r="8812" ht="14.1" customHeight="1"/>
    <row r="8813" ht="14.1" customHeight="1"/>
    <row r="8814" ht="14.1" customHeight="1"/>
    <row r="8815" ht="14.1" customHeight="1"/>
    <row r="8816" ht="14.1" customHeight="1"/>
    <row r="8817" ht="14.1" customHeight="1"/>
    <row r="8818" ht="14.1" customHeight="1"/>
    <row r="8819" ht="14.1" customHeight="1"/>
    <row r="8820" ht="14.1" customHeight="1"/>
    <row r="8821" ht="14.1" customHeight="1"/>
    <row r="8822" ht="14.1" customHeight="1"/>
    <row r="8823" ht="14.1" customHeight="1"/>
    <row r="8824" ht="14.1" customHeight="1"/>
    <row r="8825" ht="14.1" customHeight="1"/>
    <row r="8826" ht="14.1" customHeight="1"/>
    <row r="8827" ht="14.1" customHeight="1"/>
    <row r="8828" ht="14.1" customHeight="1"/>
    <row r="8829" ht="14.1" customHeight="1"/>
    <row r="8830" ht="14.1" customHeight="1"/>
    <row r="8831" ht="14.1" customHeight="1"/>
    <row r="8832" ht="14.1" customHeight="1"/>
    <row r="8833" ht="14.1" customHeight="1"/>
    <row r="8834" ht="14.1" customHeight="1"/>
    <row r="8835" ht="14.1" customHeight="1"/>
    <row r="8836" ht="14.1" customHeight="1"/>
    <row r="8837" ht="14.1" customHeight="1"/>
    <row r="8838" ht="14.1" customHeight="1"/>
    <row r="8839" ht="14.1" customHeight="1"/>
    <row r="8840" ht="14.1" customHeight="1"/>
    <row r="8841" ht="14.1" customHeight="1"/>
    <row r="8842" ht="14.1" customHeight="1"/>
    <row r="8843" ht="14.1" customHeight="1"/>
    <row r="8844" ht="14.1" customHeight="1"/>
    <row r="8845" ht="14.1" customHeight="1"/>
    <row r="8846" ht="14.1" customHeight="1"/>
    <row r="8847" ht="14.1" customHeight="1"/>
    <row r="8848" ht="14.1" customHeight="1"/>
    <row r="8849" ht="14.1" customHeight="1"/>
    <row r="8850" ht="14.1" customHeight="1"/>
    <row r="8851" ht="14.1" customHeight="1"/>
    <row r="8852" ht="14.1" customHeight="1"/>
    <row r="8853" ht="14.1" customHeight="1"/>
    <row r="8854" ht="14.1" customHeight="1"/>
    <row r="8855" ht="14.1" customHeight="1"/>
    <row r="8856" ht="14.1" customHeight="1"/>
    <row r="8857" ht="14.1" customHeight="1"/>
    <row r="8858" ht="14.1" customHeight="1"/>
    <row r="8859" ht="14.1" customHeight="1"/>
    <row r="8860" ht="14.1" customHeight="1"/>
    <row r="8861" ht="14.1" customHeight="1"/>
    <row r="8862" ht="14.1" customHeight="1"/>
    <row r="8863" ht="14.1" customHeight="1"/>
    <row r="8864" ht="14.1" customHeight="1"/>
    <row r="8865" ht="14.1" customHeight="1"/>
    <row r="8866" ht="14.1" customHeight="1"/>
    <row r="8867" ht="14.1" customHeight="1"/>
    <row r="8868" ht="14.1" customHeight="1"/>
    <row r="8869" ht="14.1" customHeight="1"/>
    <row r="8870" ht="14.1" customHeight="1"/>
    <row r="8871" ht="14.1" customHeight="1"/>
    <row r="8872" ht="14.1" customHeight="1"/>
    <row r="8873" ht="14.1" customHeight="1"/>
    <row r="8874" ht="14.1" customHeight="1"/>
    <row r="8875" ht="14.1" customHeight="1"/>
    <row r="8876" ht="14.1" customHeight="1"/>
    <row r="8877" ht="14.1" customHeight="1"/>
    <row r="8878" ht="14.1" customHeight="1"/>
    <row r="8879" ht="14.1" customHeight="1"/>
    <row r="8880" ht="14.1" customHeight="1"/>
    <row r="8881" ht="14.1" customHeight="1"/>
    <row r="8882" ht="14.1" customHeight="1"/>
    <row r="8883" ht="14.1" customHeight="1"/>
    <row r="8884" ht="14.1" customHeight="1"/>
    <row r="8885" ht="14.1" customHeight="1"/>
    <row r="8886" ht="14.1" customHeight="1"/>
    <row r="8887" ht="14.1" customHeight="1"/>
    <row r="8888" ht="14.1" customHeight="1"/>
    <row r="8889" ht="14.1" customHeight="1"/>
    <row r="8890" ht="14.1" customHeight="1"/>
    <row r="8891" ht="14.1" customHeight="1"/>
    <row r="8892" ht="14.1" customHeight="1"/>
    <row r="8893" ht="14.1" customHeight="1"/>
    <row r="8894" ht="14.1" customHeight="1"/>
    <row r="8895" ht="14.1" customHeight="1"/>
    <row r="8896" ht="14.1" customHeight="1"/>
    <row r="8897" ht="14.1" customHeight="1"/>
    <row r="8898" ht="14.1" customHeight="1"/>
    <row r="8899" ht="14.1" customHeight="1"/>
    <row r="8900" ht="14.1" customHeight="1"/>
    <row r="8901" ht="14.1" customHeight="1"/>
    <row r="8902" ht="14.1" customHeight="1"/>
    <row r="8903" ht="14.1" customHeight="1"/>
    <row r="8904" ht="14.1" customHeight="1"/>
    <row r="8905" ht="14.1" customHeight="1"/>
    <row r="8906" ht="14.1" customHeight="1"/>
    <row r="8907" ht="14.1" customHeight="1"/>
    <row r="8908" ht="14.1" customHeight="1"/>
    <row r="8909" ht="14.1" customHeight="1"/>
    <row r="8910" ht="14.1" customHeight="1"/>
    <row r="8911" ht="14.1" customHeight="1"/>
    <row r="8912" ht="14.1" customHeight="1"/>
    <row r="8913" ht="14.1" customHeight="1"/>
    <row r="8914" ht="14.1" customHeight="1"/>
    <row r="8915" ht="14.1" customHeight="1"/>
    <row r="8916" ht="14.1" customHeight="1"/>
    <row r="8917" ht="14.1" customHeight="1"/>
    <row r="8918" ht="14.1" customHeight="1"/>
    <row r="8919" ht="14.1" customHeight="1"/>
    <row r="8920" ht="14.1" customHeight="1"/>
    <row r="8921" ht="14.1" customHeight="1"/>
    <row r="8922" ht="14.1" customHeight="1"/>
    <row r="8923" ht="14.1" customHeight="1"/>
    <row r="8924" ht="14.1" customHeight="1"/>
    <row r="8925" ht="14.1" customHeight="1"/>
    <row r="8926" ht="14.1" customHeight="1"/>
    <row r="8927" ht="14.1" customHeight="1"/>
    <row r="8928" ht="14.1" customHeight="1"/>
    <row r="8929" ht="14.1" customHeight="1"/>
    <row r="8930" ht="14.1" customHeight="1"/>
    <row r="8931" ht="14.1" customHeight="1"/>
    <row r="8932" ht="14.1" customHeight="1"/>
    <row r="8933" ht="14.1" customHeight="1"/>
    <row r="8934" ht="14.1" customHeight="1"/>
    <row r="8935" ht="14.1" customHeight="1"/>
    <row r="8936" ht="14.1" customHeight="1"/>
    <row r="8937" ht="14.1" customHeight="1"/>
    <row r="8938" ht="14.1" customHeight="1"/>
    <row r="8939" ht="14.1" customHeight="1"/>
    <row r="8940" ht="14.1" customHeight="1"/>
    <row r="8941" ht="14.1" customHeight="1"/>
    <row r="8942" ht="14.1" customHeight="1"/>
    <row r="8943" ht="14.1" customHeight="1"/>
    <row r="8944" ht="14.1" customHeight="1"/>
    <row r="8945" ht="14.1" customHeight="1"/>
    <row r="8946" ht="14.1" customHeight="1"/>
    <row r="8947" ht="14.1" customHeight="1"/>
    <row r="8948" ht="14.1" customHeight="1"/>
    <row r="8949" ht="14.1" customHeight="1"/>
    <row r="8950" ht="14.1" customHeight="1"/>
    <row r="8951" ht="14.1" customHeight="1"/>
    <row r="8952" ht="14.1" customHeight="1"/>
    <row r="8953" ht="14.1" customHeight="1"/>
    <row r="8954" ht="14.1" customHeight="1"/>
    <row r="8955" ht="14.1" customHeight="1"/>
    <row r="8956" ht="14.1" customHeight="1"/>
    <row r="8957" ht="14.1" customHeight="1"/>
    <row r="8958" ht="14.1" customHeight="1"/>
    <row r="8959" ht="14.1" customHeight="1"/>
    <row r="8960" ht="14.1" customHeight="1"/>
    <row r="8961" ht="14.1" customHeight="1"/>
    <row r="8962" ht="14.1" customHeight="1"/>
    <row r="8963" ht="14.1" customHeight="1"/>
    <row r="8964" ht="14.1" customHeight="1"/>
    <row r="8965" ht="14.1" customHeight="1"/>
    <row r="8966" ht="14.1" customHeight="1"/>
    <row r="8967" ht="14.1" customHeight="1"/>
    <row r="8968" ht="14.1" customHeight="1"/>
    <row r="8969" ht="14.1" customHeight="1"/>
    <row r="8970" ht="14.1" customHeight="1"/>
    <row r="8971" ht="14.1" customHeight="1"/>
    <row r="8972" ht="14.1" customHeight="1"/>
    <row r="8973" ht="14.1" customHeight="1"/>
    <row r="8974" ht="14.1" customHeight="1"/>
    <row r="8975" ht="14.1" customHeight="1"/>
    <row r="8976" ht="14.1" customHeight="1"/>
    <row r="8977" ht="14.1" customHeight="1"/>
    <row r="8978" ht="14.1" customHeight="1"/>
    <row r="8979" ht="14.1" customHeight="1"/>
    <row r="8980" ht="14.1" customHeight="1"/>
    <row r="8981" ht="14.1" customHeight="1"/>
    <row r="8982" ht="14.1" customHeight="1"/>
    <row r="8983" ht="14.1" customHeight="1"/>
    <row r="8984" ht="14.1" customHeight="1"/>
    <row r="8985" ht="14.1" customHeight="1"/>
    <row r="8986" ht="14.1" customHeight="1"/>
    <row r="8987" ht="14.1" customHeight="1"/>
    <row r="8988" ht="14.1" customHeight="1"/>
    <row r="8989" ht="14.1" customHeight="1"/>
    <row r="8990" ht="14.1" customHeight="1"/>
    <row r="8991" ht="14.1" customHeight="1"/>
    <row r="8992" ht="14.1" customHeight="1"/>
    <row r="8993" ht="14.1" customHeight="1"/>
    <row r="8994" ht="14.1" customHeight="1"/>
    <row r="8995" ht="14.1" customHeight="1"/>
    <row r="8996" ht="14.1" customHeight="1"/>
    <row r="8997" ht="14.1" customHeight="1"/>
    <row r="8998" ht="14.1" customHeight="1"/>
    <row r="8999" ht="14.1" customHeight="1"/>
    <row r="9000" ht="14.1" customHeight="1"/>
    <row r="9001" ht="14.1" customHeight="1"/>
    <row r="9002" ht="14.1" customHeight="1"/>
    <row r="9003" ht="14.1" customHeight="1"/>
    <row r="9004" ht="14.1" customHeight="1"/>
    <row r="9005" ht="14.1" customHeight="1"/>
    <row r="9006" ht="14.1" customHeight="1"/>
    <row r="9007" ht="14.1" customHeight="1"/>
    <row r="9008" ht="14.1" customHeight="1"/>
    <row r="9009" ht="14.1" customHeight="1"/>
    <row r="9010" ht="14.1" customHeight="1"/>
    <row r="9011" ht="14.1" customHeight="1"/>
    <row r="9012" ht="14.1" customHeight="1"/>
    <row r="9013" ht="14.1" customHeight="1"/>
    <row r="9014" ht="14.1" customHeight="1"/>
    <row r="9015" ht="14.1" customHeight="1"/>
    <row r="9016" ht="14.1" customHeight="1"/>
    <row r="9017" ht="14.1" customHeight="1"/>
    <row r="9018" ht="14.1" customHeight="1"/>
    <row r="9019" ht="14.1" customHeight="1"/>
    <row r="9020" ht="14.1" customHeight="1"/>
    <row r="9021" ht="14.1" customHeight="1"/>
    <row r="9022" ht="14.1" customHeight="1"/>
    <row r="9023" ht="14.1" customHeight="1"/>
    <row r="9024" ht="14.1" customHeight="1"/>
    <row r="9025" ht="14.1" customHeight="1"/>
    <row r="9026" ht="14.1" customHeight="1"/>
    <row r="9027" ht="14.1" customHeight="1"/>
    <row r="9028" ht="14.1" customHeight="1"/>
    <row r="9029" ht="14.1" customHeight="1"/>
    <row r="9030" ht="14.1" customHeight="1"/>
    <row r="9031" ht="14.1" customHeight="1"/>
    <row r="9032" ht="14.1" customHeight="1"/>
    <row r="9033" ht="14.1" customHeight="1"/>
    <row r="9034" ht="14.1" customHeight="1"/>
    <row r="9035" ht="14.1" customHeight="1"/>
    <row r="9036" ht="14.1" customHeight="1"/>
    <row r="9037" ht="14.1" customHeight="1"/>
    <row r="9038" ht="14.1" customHeight="1"/>
    <row r="9039" ht="14.1" customHeight="1"/>
    <row r="9040" ht="14.1" customHeight="1"/>
    <row r="9041" ht="14.1" customHeight="1"/>
    <row r="9042" ht="14.1" customHeight="1"/>
    <row r="9043" ht="14.1" customHeight="1"/>
    <row r="9044" ht="14.1" customHeight="1"/>
    <row r="9045" ht="14.1" customHeight="1"/>
    <row r="9046" ht="14.1" customHeight="1"/>
    <row r="9047" ht="14.1" customHeight="1"/>
    <row r="9048" ht="14.1" customHeight="1"/>
    <row r="9049" ht="14.1" customHeight="1"/>
    <row r="9050" ht="14.1" customHeight="1"/>
    <row r="9051" ht="14.1" customHeight="1"/>
    <row r="9052" ht="14.1" customHeight="1"/>
    <row r="9053" ht="14.1" customHeight="1"/>
    <row r="9054" ht="14.1" customHeight="1"/>
    <row r="9055" ht="14.1" customHeight="1"/>
    <row r="9056" ht="14.1" customHeight="1"/>
    <row r="9057" ht="14.1" customHeight="1"/>
    <row r="9058" ht="14.1" customHeight="1"/>
    <row r="9059" ht="14.1" customHeight="1"/>
    <row r="9060" ht="14.1" customHeight="1"/>
    <row r="9061" ht="14.1" customHeight="1"/>
    <row r="9062" ht="14.1" customHeight="1"/>
    <row r="9063" ht="14.1" customHeight="1"/>
    <row r="9064" ht="14.1" customHeight="1"/>
    <row r="9065" ht="14.1" customHeight="1"/>
    <row r="9066" ht="14.1" customHeight="1"/>
    <row r="9067" ht="14.1" customHeight="1"/>
    <row r="9068" ht="14.1" customHeight="1"/>
    <row r="9069" ht="14.1" customHeight="1"/>
    <row r="9070" ht="14.1" customHeight="1"/>
    <row r="9071" ht="14.1" customHeight="1"/>
    <row r="9072" ht="14.1" customHeight="1"/>
    <row r="9073" ht="14.1" customHeight="1"/>
    <row r="9074" ht="14.1" customHeight="1"/>
    <row r="9075" ht="14.1" customHeight="1"/>
    <row r="9076" ht="14.1" customHeight="1"/>
    <row r="9077" ht="14.1" customHeight="1"/>
    <row r="9078" ht="14.1" customHeight="1"/>
    <row r="9079" ht="14.1" customHeight="1"/>
    <row r="9080" ht="14.1" customHeight="1"/>
    <row r="9081" ht="14.1" customHeight="1"/>
    <row r="9082" ht="14.1" customHeight="1"/>
    <row r="9083" ht="14.1" customHeight="1"/>
    <row r="9084" ht="14.1" customHeight="1"/>
    <row r="9085" ht="14.1" customHeight="1"/>
    <row r="9086" ht="14.1" customHeight="1"/>
    <row r="9087" ht="14.1" customHeight="1"/>
    <row r="9088" ht="14.1" customHeight="1"/>
    <row r="9089" ht="14.1" customHeight="1"/>
    <row r="9090" ht="14.1" customHeight="1"/>
    <row r="9091" ht="14.1" customHeight="1"/>
    <row r="9092" ht="14.1" customHeight="1"/>
    <row r="9093" ht="14.1" customHeight="1"/>
    <row r="9094" ht="14.1" customHeight="1"/>
    <row r="9095" ht="14.1" customHeight="1"/>
    <row r="9096" ht="14.1" customHeight="1"/>
    <row r="9097" ht="14.1" customHeight="1"/>
    <row r="9098" ht="14.1" customHeight="1"/>
    <row r="9099" ht="14.1" customHeight="1"/>
    <row r="9100" ht="14.1" customHeight="1"/>
    <row r="9101" ht="14.1" customHeight="1"/>
    <row r="9102" ht="14.1" customHeight="1"/>
    <row r="9103" ht="14.1" customHeight="1"/>
    <row r="9104" ht="14.1" customHeight="1"/>
    <row r="9105" ht="14.1" customHeight="1"/>
    <row r="9106" ht="14.1" customHeight="1"/>
    <row r="9107" ht="14.1" customHeight="1"/>
    <row r="9108" ht="14.1" customHeight="1"/>
    <row r="9109" ht="14.1" customHeight="1"/>
    <row r="9110" ht="14.1" customHeight="1"/>
    <row r="9111" ht="14.1" customHeight="1"/>
    <row r="9112" ht="14.1" customHeight="1"/>
    <row r="9113" ht="14.1" customHeight="1"/>
    <row r="9114" ht="14.1" customHeight="1"/>
    <row r="9115" ht="14.1" customHeight="1"/>
    <row r="9116" ht="14.1" customHeight="1"/>
    <row r="9117" ht="14.1" customHeight="1"/>
    <row r="9118" ht="14.1" customHeight="1"/>
    <row r="9119" ht="14.1" customHeight="1"/>
    <row r="9120" ht="14.1" customHeight="1"/>
    <row r="9121" ht="14.1" customHeight="1"/>
    <row r="9122" ht="14.1" customHeight="1"/>
    <row r="9123" ht="14.1" customHeight="1"/>
    <row r="9124" ht="14.1" customHeight="1"/>
    <row r="9125" ht="14.1" customHeight="1"/>
    <row r="9126" ht="14.1" customHeight="1"/>
    <row r="9127" ht="14.1" customHeight="1"/>
    <row r="9128" ht="14.1" customHeight="1"/>
    <row r="9129" ht="14.1" customHeight="1"/>
    <row r="9130" ht="14.1" customHeight="1"/>
    <row r="9131" ht="14.1" customHeight="1"/>
    <row r="9132" ht="14.1" customHeight="1"/>
    <row r="9133" ht="14.1" customHeight="1"/>
    <row r="9134" ht="14.1" customHeight="1"/>
    <row r="9135" ht="14.1" customHeight="1"/>
    <row r="9136" ht="14.1" customHeight="1"/>
    <row r="9137" ht="14.1" customHeight="1"/>
    <row r="9138" ht="14.1" customHeight="1"/>
    <row r="9139" ht="14.1" customHeight="1"/>
    <row r="9140" ht="14.1" customHeight="1"/>
    <row r="9141" ht="14.1" customHeight="1"/>
    <row r="9142" ht="14.1" customHeight="1"/>
    <row r="9143" ht="14.1" customHeight="1"/>
    <row r="9144" ht="14.1" customHeight="1"/>
    <row r="9145" ht="14.1" customHeight="1"/>
    <row r="9146" ht="14.1" customHeight="1"/>
    <row r="9147" ht="14.1" customHeight="1"/>
    <row r="9148" ht="14.1" customHeight="1"/>
    <row r="9149" ht="14.1" customHeight="1"/>
    <row r="9150" ht="14.1" customHeight="1"/>
    <row r="9151" ht="14.1" customHeight="1"/>
    <row r="9152" ht="14.1" customHeight="1"/>
    <row r="9153" ht="14.1" customHeight="1"/>
    <row r="9154" ht="14.1" customHeight="1"/>
    <row r="9155" ht="14.1" customHeight="1"/>
    <row r="9156" ht="14.1" customHeight="1"/>
    <row r="9157" ht="14.1" customHeight="1"/>
    <row r="9158" ht="14.1" customHeight="1"/>
    <row r="9159" ht="14.1" customHeight="1"/>
    <row r="9160" ht="14.1" customHeight="1"/>
    <row r="9161" ht="14.1" customHeight="1"/>
    <row r="9162" ht="14.1" customHeight="1"/>
    <row r="9163" ht="14.1" customHeight="1"/>
    <row r="9164" ht="14.1" customHeight="1"/>
    <row r="9165" ht="14.1" customHeight="1"/>
    <row r="9166" ht="14.1" customHeight="1"/>
    <row r="9167" ht="14.1" customHeight="1"/>
    <row r="9168" ht="14.1" customHeight="1"/>
    <row r="9169" ht="14.1" customHeight="1"/>
    <row r="9170" ht="14.1" customHeight="1"/>
    <row r="9171" ht="14.1" customHeight="1"/>
    <row r="9172" ht="14.1" customHeight="1"/>
    <row r="9173" ht="14.1" customHeight="1"/>
    <row r="9174" ht="14.1" customHeight="1"/>
    <row r="9175" ht="14.1" customHeight="1"/>
    <row r="9176" ht="14.1" customHeight="1"/>
    <row r="9177" ht="14.1" customHeight="1"/>
    <row r="9178" ht="14.1" customHeight="1"/>
    <row r="9179" ht="14.1" customHeight="1"/>
    <row r="9180" ht="14.1" customHeight="1"/>
    <row r="9181" ht="14.1" customHeight="1"/>
    <row r="9182" ht="14.1" customHeight="1"/>
    <row r="9183" ht="14.1" customHeight="1"/>
    <row r="9184" ht="14.1" customHeight="1"/>
    <row r="9185" ht="14.1" customHeight="1"/>
    <row r="9186" ht="14.1" customHeight="1"/>
    <row r="9187" ht="14.1" customHeight="1"/>
    <row r="9188" ht="14.1" customHeight="1"/>
    <row r="9189" ht="14.1" customHeight="1"/>
    <row r="9190" ht="14.1" customHeight="1"/>
    <row r="9191" ht="14.1" customHeight="1"/>
    <row r="9192" ht="14.1" customHeight="1"/>
    <row r="9193" ht="14.1" customHeight="1"/>
    <row r="9194" ht="14.1" customHeight="1"/>
    <row r="9195" ht="14.1" customHeight="1"/>
    <row r="9196" ht="14.1" customHeight="1"/>
    <row r="9197" ht="14.1" customHeight="1"/>
    <row r="9198" ht="14.1" customHeight="1"/>
    <row r="9199" ht="14.1" customHeight="1"/>
    <row r="9200" ht="14.1" customHeight="1"/>
    <row r="9201" ht="14.1" customHeight="1"/>
    <row r="9202" ht="14.1" customHeight="1"/>
    <row r="9203" ht="14.1" customHeight="1"/>
    <row r="9204" ht="14.1" customHeight="1"/>
    <row r="9205" ht="14.1" customHeight="1"/>
    <row r="9206" ht="14.1" customHeight="1"/>
    <row r="9207" ht="14.1" customHeight="1"/>
    <row r="9208" ht="14.1" customHeight="1"/>
    <row r="9209" ht="14.1" customHeight="1"/>
    <row r="9210" ht="14.1" customHeight="1"/>
    <row r="9211" ht="14.1" customHeight="1"/>
    <row r="9212" ht="14.1" customHeight="1"/>
    <row r="9213" ht="14.1" customHeight="1"/>
    <row r="9214" ht="14.1" customHeight="1"/>
    <row r="9215" ht="14.1" customHeight="1"/>
    <row r="9216" ht="14.1" customHeight="1"/>
    <row r="9217" ht="14.1" customHeight="1"/>
    <row r="9218" ht="14.1" customHeight="1"/>
    <row r="9219" ht="14.1" customHeight="1"/>
    <row r="9220" ht="14.1" customHeight="1"/>
    <row r="9221" ht="14.1" customHeight="1"/>
    <row r="9222" ht="14.1" customHeight="1"/>
    <row r="9223" ht="14.1" customHeight="1"/>
    <row r="9224" ht="14.1" customHeight="1"/>
    <row r="9225" ht="14.1" customHeight="1"/>
    <row r="9226" ht="14.1" customHeight="1"/>
    <row r="9227" ht="14.1" customHeight="1"/>
    <row r="9228" ht="14.1" customHeight="1"/>
    <row r="9229" ht="14.1" customHeight="1"/>
    <row r="9230" ht="14.1" customHeight="1"/>
    <row r="9231" ht="14.1" customHeight="1"/>
    <row r="9232" ht="14.1" customHeight="1"/>
    <row r="9233" ht="14.1" customHeight="1"/>
    <row r="9234" ht="14.1" customHeight="1"/>
    <row r="9235" ht="14.1" customHeight="1"/>
    <row r="9236" ht="14.1" customHeight="1"/>
    <row r="9237" ht="14.1" customHeight="1"/>
    <row r="9238" ht="14.1" customHeight="1"/>
    <row r="9239" ht="14.1" customHeight="1"/>
    <row r="9240" ht="14.1" customHeight="1"/>
    <row r="9241" ht="14.1" customHeight="1"/>
    <row r="9242" ht="14.1" customHeight="1"/>
    <row r="9243" ht="14.1" customHeight="1"/>
    <row r="9244" ht="14.1" customHeight="1"/>
    <row r="9245" ht="14.1" customHeight="1"/>
    <row r="9246" ht="14.1" customHeight="1"/>
    <row r="9247" ht="14.1" customHeight="1"/>
    <row r="9248" ht="14.1" customHeight="1"/>
    <row r="9249" ht="14.1" customHeight="1"/>
    <row r="9250" ht="14.1" customHeight="1"/>
    <row r="9251" ht="14.1" customHeight="1"/>
    <row r="9252" ht="14.1" customHeight="1"/>
    <row r="9253" ht="14.1" customHeight="1"/>
    <row r="9254" ht="14.1" customHeight="1"/>
    <row r="9255" ht="14.1" customHeight="1"/>
    <row r="9256" ht="14.1" customHeight="1"/>
    <row r="9257" ht="14.1" customHeight="1"/>
    <row r="9258" ht="14.1" customHeight="1"/>
    <row r="9259" ht="14.1" customHeight="1"/>
    <row r="9260" ht="14.1" customHeight="1"/>
    <row r="9261" ht="14.1" customHeight="1"/>
    <row r="9262" ht="14.1" customHeight="1"/>
    <row r="9263" ht="14.1" customHeight="1"/>
    <row r="9264" ht="14.1" customHeight="1"/>
    <row r="9265" ht="14.1" customHeight="1"/>
    <row r="9266" ht="14.1" customHeight="1"/>
    <row r="9267" ht="14.1" customHeight="1"/>
    <row r="9268" ht="14.1" customHeight="1"/>
    <row r="9269" ht="14.1" customHeight="1"/>
    <row r="9270" ht="14.1" customHeight="1"/>
    <row r="9271" ht="14.1" customHeight="1"/>
    <row r="9272" ht="14.1" customHeight="1"/>
    <row r="9273" ht="14.1" customHeight="1"/>
    <row r="9274" ht="14.1" customHeight="1"/>
    <row r="9275" ht="14.1" customHeight="1"/>
    <row r="9276" ht="14.1" customHeight="1"/>
    <row r="9277" ht="14.1" customHeight="1"/>
    <row r="9278" ht="14.1" customHeight="1"/>
    <row r="9279" ht="14.1" customHeight="1"/>
    <row r="9280" ht="14.1" customHeight="1"/>
    <row r="9281" ht="14.1" customHeight="1"/>
    <row r="9282" ht="14.1" customHeight="1"/>
    <row r="9283" ht="14.1" customHeight="1"/>
    <row r="9284" ht="14.1" customHeight="1"/>
    <row r="9285" ht="14.1" customHeight="1"/>
    <row r="9286" ht="14.1" customHeight="1"/>
    <row r="9287" ht="14.1" customHeight="1"/>
    <row r="9288" ht="14.1" customHeight="1"/>
    <row r="9289" ht="14.1" customHeight="1"/>
    <row r="9290" ht="14.1" customHeight="1"/>
    <row r="9291" ht="14.1" customHeight="1"/>
    <row r="9292" ht="14.1" customHeight="1"/>
    <row r="9293" ht="14.1" customHeight="1"/>
    <row r="9294" ht="14.1" customHeight="1"/>
    <row r="9295" ht="14.1" customHeight="1"/>
    <row r="9296" ht="14.1" customHeight="1"/>
    <row r="9297" ht="14.1" customHeight="1"/>
    <row r="9298" ht="14.1" customHeight="1"/>
    <row r="9299" ht="14.1" customHeight="1"/>
    <row r="9300" ht="14.1" customHeight="1"/>
    <row r="9301" ht="14.1" customHeight="1"/>
    <row r="9302" ht="14.1" customHeight="1"/>
    <row r="9303" ht="14.1" customHeight="1"/>
    <row r="9304" ht="14.1" customHeight="1"/>
    <row r="9305" ht="14.1" customHeight="1"/>
    <row r="9306" ht="14.1" customHeight="1"/>
    <row r="9307" ht="14.1" customHeight="1"/>
    <row r="9308" ht="14.1" customHeight="1"/>
    <row r="9309" ht="14.1" customHeight="1"/>
    <row r="9310" ht="14.1" customHeight="1"/>
    <row r="9311" ht="14.1" customHeight="1"/>
    <row r="9312" ht="14.1" customHeight="1"/>
    <row r="9313" ht="14.1" customHeight="1"/>
    <row r="9314" ht="14.1" customHeight="1"/>
    <row r="9315" ht="14.1" customHeight="1"/>
    <row r="9316" ht="14.1" customHeight="1"/>
    <row r="9317" ht="14.1" customHeight="1"/>
    <row r="9318" ht="14.1" customHeight="1"/>
    <row r="9319" ht="14.1" customHeight="1"/>
    <row r="9320" ht="14.1" customHeight="1"/>
    <row r="9321" ht="14.1" customHeight="1"/>
    <row r="9322" ht="14.1" customHeight="1"/>
    <row r="9323" ht="14.1" customHeight="1"/>
    <row r="9324" ht="14.1" customHeight="1"/>
    <row r="9325" ht="14.1" customHeight="1"/>
    <row r="9326" ht="14.1" customHeight="1"/>
    <row r="9327" ht="14.1" customHeight="1"/>
    <row r="9328" ht="14.1" customHeight="1"/>
    <row r="9329" ht="14.1" customHeight="1"/>
    <row r="9330" ht="14.1" customHeight="1"/>
    <row r="9331" ht="14.1" customHeight="1"/>
    <row r="9332" ht="14.1" customHeight="1"/>
    <row r="9333" ht="14.1" customHeight="1"/>
    <row r="9334" ht="14.1" customHeight="1"/>
    <row r="9335" ht="14.1" customHeight="1"/>
    <row r="9336" ht="14.1" customHeight="1"/>
    <row r="9337" ht="14.1" customHeight="1"/>
    <row r="9338" ht="14.1" customHeight="1"/>
    <row r="9339" ht="14.1" customHeight="1"/>
    <row r="9340" ht="14.1" customHeight="1"/>
    <row r="9341" ht="14.1" customHeight="1"/>
    <row r="9342" ht="14.1" customHeight="1"/>
    <row r="9343" ht="14.1" customHeight="1"/>
    <row r="9344" ht="14.1" customHeight="1"/>
    <row r="9345" ht="14.1" customHeight="1"/>
    <row r="9346" ht="14.1" customHeight="1"/>
    <row r="9347" ht="14.1" customHeight="1"/>
    <row r="9348" ht="14.1" customHeight="1"/>
    <row r="9349" ht="14.1" customHeight="1"/>
    <row r="9350" ht="14.1" customHeight="1"/>
    <row r="9351" ht="14.1" customHeight="1"/>
    <row r="9352" ht="14.1" customHeight="1"/>
    <row r="9353" ht="14.1" customHeight="1"/>
    <row r="9354" ht="14.1" customHeight="1"/>
    <row r="9355" ht="14.1" customHeight="1"/>
    <row r="9356" ht="14.1" customHeight="1"/>
    <row r="9357" ht="14.1" customHeight="1"/>
    <row r="9358" ht="14.1" customHeight="1"/>
    <row r="9359" ht="14.1" customHeight="1"/>
    <row r="9360" ht="14.1" customHeight="1"/>
    <row r="9361" ht="14.1" customHeight="1"/>
    <row r="9362" ht="14.1" customHeight="1"/>
    <row r="9363" ht="14.1" customHeight="1"/>
    <row r="9364" ht="14.1" customHeight="1"/>
    <row r="9365" ht="14.1" customHeight="1"/>
    <row r="9366" ht="14.1" customHeight="1"/>
    <row r="9367" ht="14.1" customHeight="1"/>
    <row r="9368" ht="14.1" customHeight="1"/>
    <row r="9369" ht="14.1" customHeight="1"/>
    <row r="9370" ht="14.1" customHeight="1"/>
    <row r="9371" ht="14.1" customHeight="1"/>
    <row r="9372" ht="14.1" customHeight="1"/>
    <row r="9373" ht="14.1" customHeight="1"/>
    <row r="9374" ht="14.1" customHeight="1"/>
    <row r="9375" ht="14.1" customHeight="1"/>
    <row r="9376" ht="14.1" customHeight="1"/>
    <row r="9377" ht="14.1" customHeight="1"/>
    <row r="9378" ht="14.1" customHeight="1"/>
    <row r="9379" ht="14.1" customHeight="1"/>
    <row r="9380" ht="14.1" customHeight="1"/>
    <row r="9381" ht="14.1" customHeight="1"/>
    <row r="9382" ht="14.1" customHeight="1"/>
    <row r="9383" ht="14.1" customHeight="1"/>
    <row r="9384" ht="14.1" customHeight="1"/>
    <row r="9385" ht="14.1" customHeight="1"/>
    <row r="9386" ht="14.1" customHeight="1"/>
    <row r="9387" ht="14.1" customHeight="1"/>
    <row r="9388" ht="14.1" customHeight="1"/>
    <row r="9389" ht="14.1" customHeight="1"/>
    <row r="9390" ht="14.1" customHeight="1"/>
    <row r="9391" ht="14.1" customHeight="1"/>
    <row r="9392" ht="14.1" customHeight="1"/>
    <row r="9393" ht="14.1" customHeight="1"/>
    <row r="9394" ht="14.1" customHeight="1"/>
    <row r="9395" ht="14.1" customHeight="1"/>
    <row r="9396" ht="14.1" customHeight="1"/>
    <row r="9397" ht="14.1" customHeight="1"/>
    <row r="9398" ht="14.1" customHeight="1"/>
    <row r="9399" ht="14.1" customHeight="1"/>
    <row r="9400" ht="14.1" customHeight="1"/>
    <row r="9401" ht="14.1" customHeight="1"/>
    <row r="9402" ht="14.1" customHeight="1"/>
    <row r="9403" ht="14.1" customHeight="1"/>
    <row r="9404" ht="14.1" customHeight="1"/>
    <row r="9405" ht="14.1" customHeight="1"/>
    <row r="9406" ht="14.1" customHeight="1"/>
    <row r="9407" ht="14.1" customHeight="1"/>
    <row r="9408" ht="14.1" customHeight="1"/>
    <row r="9409" ht="14.1" customHeight="1"/>
    <row r="9410" ht="14.1" customHeight="1"/>
    <row r="9411" ht="14.1" customHeight="1"/>
    <row r="9412" ht="14.1" customHeight="1"/>
    <row r="9413" ht="14.1" customHeight="1"/>
    <row r="9414" ht="14.1" customHeight="1"/>
    <row r="9415" ht="14.1" customHeight="1"/>
    <row r="9416" ht="14.1" customHeight="1"/>
    <row r="9417" ht="14.1" customHeight="1"/>
    <row r="9418" ht="14.1" customHeight="1"/>
    <row r="9419" ht="14.1" customHeight="1"/>
    <row r="9420" ht="14.1" customHeight="1"/>
    <row r="9421" ht="14.1" customHeight="1"/>
    <row r="9422" ht="14.1" customHeight="1"/>
    <row r="9423" ht="14.1" customHeight="1"/>
    <row r="9424" ht="14.1" customHeight="1"/>
    <row r="9425" ht="14.1" customHeight="1"/>
    <row r="9426" ht="14.1" customHeight="1"/>
    <row r="9427" ht="14.1" customHeight="1"/>
    <row r="9428" ht="14.1" customHeight="1"/>
    <row r="9429" ht="14.1" customHeight="1"/>
    <row r="9430" ht="14.1" customHeight="1"/>
    <row r="9431" ht="14.1" customHeight="1"/>
    <row r="9432" ht="14.1" customHeight="1"/>
    <row r="9433" ht="14.1" customHeight="1"/>
    <row r="9434" ht="14.1" customHeight="1"/>
    <row r="9435" ht="14.1" customHeight="1"/>
    <row r="9436" ht="14.1" customHeight="1"/>
    <row r="9437" ht="14.1" customHeight="1"/>
    <row r="9438" ht="14.1" customHeight="1"/>
    <row r="9439" ht="14.1" customHeight="1"/>
    <row r="9440" ht="14.1" customHeight="1"/>
    <row r="9441" ht="14.1" customHeight="1"/>
    <row r="9442" ht="14.1" customHeight="1"/>
    <row r="9443" ht="14.1" customHeight="1"/>
    <row r="9444" ht="14.1" customHeight="1"/>
    <row r="9445" ht="14.1" customHeight="1"/>
    <row r="9446" ht="14.1" customHeight="1"/>
    <row r="9447" ht="14.1" customHeight="1"/>
    <row r="9448" ht="14.1" customHeight="1"/>
    <row r="9449" ht="14.1" customHeight="1"/>
    <row r="9450" ht="14.1" customHeight="1"/>
    <row r="9451" ht="14.1" customHeight="1"/>
    <row r="9452" ht="14.1" customHeight="1"/>
    <row r="9453" ht="14.1" customHeight="1"/>
    <row r="9454" ht="14.1" customHeight="1"/>
    <row r="9455" ht="14.1" customHeight="1"/>
    <row r="9456" ht="14.1" customHeight="1"/>
    <row r="9457" ht="14.1" customHeight="1"/>
    <row r="9458" ht="14.1" customHeight="1"/>
    <row r="9459" ht="14.1" customHeight="1"/>
    <row r="9460" ht="14.1" customHeight="1"/>
    <row r="9461" ht="14.1" customHeight="1"/>
    <row r="9462" ht="14.1" customHeight="1"/>
    <row r="9463" ht="14.1" customHeight="1"/>
    <row r="9464" ht="14.1" customHeight="1"/>
    <row r="9465" ht="14.1" customHeight="1"/>
    <row r="9466" ht="14.1" customHeight="1"/>
    <row r="9467" ht="14.1" customHeight="1"/>
    <row r="9468" ht="14.1" customHeight="1"/>
    <row r="9469" ht="14.1" customHeight="1"/>
    <row r="9470" ht="14.1" customHeight="1"/>
    <row r="9471" ht="14.1" customHeight="1"/>
    <row r="9472" ht="14.1" customHeight="1"/>
    <row r="9473" ht="14.1" customHeight="1"/>
    <row r="9474" ht="14.1" customHeight="1"/>
    <row r="9475" ht="14.1" customHeight="1"/>
    <row r="9476" ht="14.1" customHeight="1"/>
    <row r="9477" ht="14.1" customHeight="1"/>
    <row r="9478" ht="14.1" customHeight="1"/>
    <row r="9479" ht="14.1" customHeight="1"/>
    <row r="9480" ht="14.1" customHeight="1"/>
    <row r="9481" ht="14.1" customHeight="1"/>
    <row r="9482" ht="14.1" customHeight="1"/>
    <row r="9483" ht="14.1" customHeight="1"/>
    <row r="9484" ht="14.1" customHeight="1"/>
    <row r="9485" ht="14.1" customHeight="1"/>
    <row r="9486" ht="14.1" customHeight="1"/>
    <row r="9487" ht="14.1" customHeight="1"/>
    <row r="9488" ht="14.1" customHeight="1"/>
    <row r="9489" ht="14.1" customHeight="1"/>
    <row r="9490" ht="14.1" customHeight="1"/>
    <row r="9491" ht="14.1" customHeight="1"/>
    <row r="9492" ht="14.1" customHeight="1"/>
    <row r="9493" ht="14.1" customHeight="1"/>
    <row r="9494" ht="14.1" customHeight="1"/>
    <row r="9495" ht="14.1" customHeight="1"/>
    <row r="9496" ht="14.1" customHeight="1"/>
    <row r="9497" ht="14.1" customHeight="1"/>
    <row r="9498" ht="14.1" customHeight="1"/>
    <row r="9499" ht="14.1" customHeight="1"/>
    <row r="9500" ht="14.1" customHeight="1"/>
    <row r="9501" ht="14.1" customHeight="1"/>
    <row r="9502" ht="14.1" customHeight="1"/>
    <row r="9503" ht="14.1" customHeight="1"/>
    <row r="9504" ht="14.1" customHeight="1"/>
    <row r="9505" ht="14.1" customHeight="1"/>
    <row r="9506" ht="14.1" customHeight="1"/>
    <row r="9507" ht="14.1" customHeight="1"/>
    <row r="9508" ht="14.1" customHeight="1"/>
    <row r="9509" ht="14.1" customHeight="1"/>
    <row r="9510" ht="14.1" customHeight="1"/>
    <row r="9511" ht="14.1" customHeight="1"/>
    <row r="9512" ht="14.1" customHeight="1"/>
    <row r="9513" ht="14.1" customHeight="1"/>
    <row r="9514" ht="14.1" customHeight="1"/>
    <row r="9515" ht="14.1" customHeight="1"/>
    <row r="9516" ht="14.1" customHeight="1"/>
    <row r="9517" ht="14.1" customHeight="1"/>
    <row r="9518" ht="14.1" customHeight="1"/>
    <row r="9519" ht="14.1" customHeight="1"/>
    <row r="9520" ht="14.1" customHeight="1"/>
    <row r="9521" ht="14.1" customHeight="1"/>
    <row r="9522" ht="14.1" customHeight="1"/>
    <row r="9523" ht="14.1" customHeight="1"/>
    <row r="9524" ht="14.1" customHeight="1"/>
    <row r="9525" ht="14.1" customHeight="1"/>
    <row r="9526" ht="14.1" customHeight="1"/>
    <row r="9527" ht="14.1" customHeight="1"/>
    <row r="9528" ht="14.1" customHeight="1"/>
    <row r="9529" ht="14.1" customHeight="1"/>
    <row r="9530" ht="14.1" customHeight="1"/>
    <row r="9531" ht="14.1" customHeight="1"/>
    <row r="9532" ht="14.1" customHeight="1"/>
    <row r="9533" ht="14.1" customHeight="1"/>
    <row r="9534" ht="14.1" customHeight="1"/>
    <row r="9535" ht="14.1" customHeight="1"/>
    <row r="9536" ht="14.1" customHeight="1"/>
    <row r="9537" ht="14.1" customHeight="1"/>
    <row r="9538" ht="14.1" customHeight="1"/>
    <row r="9539" ht="14.1" customHeight="1"/>
    <row r="9540" ht="14.1" customHeight="1"/>
    <row r="9541" ht="14.1" customHeight="1"/>
    <row r="9542" ht="14.1" customHeight="1"/>
    <row r="9543" ht="14.1" customHeight="1"/>
    <row r="9544" ht="14.1" customHeight="1"/>
    <row r="9545" ht="14.1" customHeight="1"/>
    <row r="9546" ht="14.1" customHeight="1"/>
    <row r="9547" ht="14.1" customHeight="1"/>
    <row r="9548" ht="14.1" customHeight="1"/>
    <row r="9549" ht="14.1" customHeight="1"/>
    <row r="9550" ht="14.1" customHeight="1"/>
    <row r="9551" ht="14.1" customHeight="1"/>
    <row r="9552" ht="14.1" customHeight="1"/>
    <row r="9553" ht="14.1" customHeight="1"/>
    <row r="9554" ht="14.1" customHeight="1"/>
    <row r="9555" ht="14.1" customHeight="1"/>
    <row r="9556" ht="14.1" customHeight="1"/>
    <row r="9557" ht="14.1" customHeight="1"/>
    <row r="9558" ht="14.1" customHeight="1"/>
    <row r="9559" ht="14.1" customHeight="1"/>
    <row r="9560" ht="14.1" customHeight="1"/>
    <row r="9561" ht="14.1" customHeight="1"/>
    <row r="9562" ht="14.1" customHeight="1"/>
    <row r="9563" ht="14.1" customHeight="1"/>
    <row r="9564" ht="14.1" customHeight="1"/>
    <row r="9565" ht="14.1" customHeight="1"/>
    <row r="9566" ht="14.1" customHeight="1"/>
    <row r="9567" ht="14.1" customHeight="1"/>
    <row r="9568" ht="14.1" customHeight="1"/>
    <row r="9569" ht="14.1" customHeight="1"/>
    <row r="9570" ht="14.1" customHeight="1"/>
    <row r="9571" ht="14.1" customHeight="1"/>
    <row r="9572" ht="14.1" customHeight="1"/>
    <row r="9573" ht="14.1" customHeight="1"/>
    <row r="9574" ht="14.1" customHeight="1"/>
    <row r="9575" ht="14.1" customHeight="1"/>
    <row r="9576" ht="14.1" customHeight="1"/>
    <row r="9577" ht="14.1" customHeight="1"/>
    <row r="9578" ht="14.1" customHeight="1"/>
    <row r="9579" ht="14.1" customHeight="1"/>
    <row r="9580" ht="14.1" customHeight="1"/>
    <row r="9581" ht="14.1" customHeight="1"/>
    <row r="9582" ht="14.1" customHeight="1"/>
    <row r="9583" ht="14.1" customHeight="1"/>
    <row r="9584" ht="14.1" customHeight="1"/>
    <row r="9585" ht="14.1" customHeight="1"/>
    <row r="9586" ht="14.1" customHeight="1"/>
    <row r="9587" ht="14.1" customHeight="1"/>
    <row r="9588" ht="14.1" customHeight="1"/>
    <row r="9589" ht="14.1" customHeight="1"/>
    <row r="9590" ht="14.1" customHeight="1"/>
    <row r="9591" ht="14.1" customHeight="1"/>
    <row r="9592" ht="14.1" customHeight="1"/>
    <row r="9593" ht="14.1" customHeight="1"/>
    <row r="9594" ht="14.1" customHeight="1"/>
    <row r="9595" ht="14.1" customHeight="1"/>
    <row r="9596" ht="14.1" customHeight="1"/>
    <row r="9597" ht="14.1" customHeight="1"/>
    <row r="9598" ht="14.1" customHeight="1"/>
    <row r="9599" ht="14.1" customHeight="1"/>
    <row r="9600" ht="14.1" customHeight="1"/>
    <row r="9601" ht="14.1" customHeight="1"/>
    <row r="9602" ht="14.1" customHeight="1"/>
    <row r="9603" ht="14.1" customHeight="1"/>
    <row r="9604" ht="14.1" customHeight="1"/>
    <row r="9605" ht="14.1" customHeight="1"/>
    <row r="9606" ht="14.1" customHeight="1"/>
    <row r="9607" ht="14.1" customHeight="1"/>
    <row r="9608" ht="14.1" customHeight="1"/>
    <row r="9609" ht="14.1" customHeight="1"/>
    <row r="9610" ht="14.1" customHeight="1"/>
    <row r="9611" ht="14.1" customHeight="1"/>
    <row r="9612" ht="14.1" customHeight="1"/>
    <row r="9613" ht="14.1" customHeight="1"/>
    <row r="9614" ht="14.1" customHeight="1"/>
    <row r="9615" ht="14.1" customHeight="1"/>
    <row r="9616" ht="14.1" customHeight="1"/>
    <row r="9617" ht="14.1" customHeight="1"/>
    <row r="9618" ht="14.1" customHeight="1"/>
    <row r="9619" ht="14.1" customHeight="1"/>
    <row r="9620" ht="14.1" customHeight="1"/>
    <row r="9621" ht="14.1" customHeight="1"/>
    <row r="9622" ht="14.1" customHeight="1"/>
    <row r="9623" ht="14.1" customHeight="1"/>
    <row r="9624" ht="14.1" customHeight="1"/>
    <row r="9625" ht="14.1" customHeight="1"/>
    <row r="9626" ht="14.1" customHeight="1"/>
    <row r="9627" ht="14.1" customHeight="1"/>
    <row r="9628" ht="14.1" customHeight="1"/>
    <row r="9629" ht="14.1" customHeight="1"/>
    <row r="9630" ht="14.1" customHeight="1"/>
    <row r="9631" ht="14.1" customHeight="1"/>
    <row r="9632" ht="14.1" customHeight="1"/>
    <row r="9633" ht="14.1" customHeight="1"/>
    <row r="9634" ht="14.1" customHeight="1"/>
    <row r="9635" ht="14.1" customHeight="1"/>
    <row r="9636" ht="14.1" customHeight="1"/>
    <row r="9637" ht="14.1" customHeight="1"/>
    <row r="9638" ht="14.1" customHeight="1"/>
    <row r="9639" ht="14.1" customHeight="1"/>
    <row r="9640" ht="14.1" customHeight="1"/>
    <row r="9641" ht="14.1" customHeight="1"/>
    <row r="9642" ht="14.1" customHeight="1"/>
    <row r="9643" ht="14.1" customHeight="1"/>
    <row r="9644" ht="14.1" customHeight="1"/>
    <row r="9645" ht="14.1" customHeight="1"/>
    <row r="9646" ht="14.1" customHeight="1"/>
    <row r="9647" ht="14.1" customHeight="1"/>
    <row r="9648" ht="14.1" customHeight="1"/>
    <row r="9649" ht="14.1" customHeight="1"/>
    <row r="9650" ht="14.1" customHeight="1"/>
    <row r="9651" ht="14.1" customHeight="1"/>
    <row r="9652" ht="14.1" customHeight="1"/>
    <row r="9653" ht="14.1" customHeight="1"/>
    <row r="9654" ht="14.1" customHeight="1"/>
    <row r="9655" ht="14.1" customHeight="1"/>
    <row r="9656" ht="14.1" customHeight="1"/>
    <row r="9657" ht="14.1" customHeight="1"/>
    <row r="9658" ht="14.1" customHeight="1"/>
    <row r="9659" ht="14.1" customHeight="1"/>
    <row r="9660" ht="14.1" customHeight="1"/>
    <row r="9661" ht="14.1" customHeight="1"/>
    <row r="9662" ht="14.1" customHeight="1"/>
    <row r="9663" ht="14.1" customHeight="1"/>
    <row r="9664" ht="14.1" customHeight="1"/>
    <row r="9665" ht="14.1" customHeight="1"/>
    <row r="9666" ht="14.1" customHeight="1"/>
    <row r="9667" ht="14.1" customHeight="1"/>
    <row r="9668" ht="14.1" customHeight="1"/>
    <row r="9669" ht="14.1" customHeight="1"/>
    <row r="9670" ht="14.1" customHeight="1"/>
    <row r="9671" ht="14.1" customHeight="1"/>
    <row r="9672" ht="14.1" customHeight="1"/>
    <row r="9673" ht="14.1" customHeight="1"/>
    <row r="9674" ht="14.1" customHeight="1"/>
    <row r="9675" ht="14.1" customHeight="1"/>
    <row r="9676" ht="14.1" customHeight="1"/>
    <row r="9677" ht="14.1" customHeight="1"/>
    <row r="9678" ht="14.1" customHeight="1"/>
    <row r="9679" ht="14.1" customHeight="1"/>
    <row r="9680" ht="14.1" customHeight="1"/>
    <row r="9681" ht="14.1" customHeight="1"/>
    <row r="9682" ht="14.1" customHeight="1"/>
    <row r="9683" ht="14.1" customHeight="1"/>
    <row r="9684" ht="14.1" customHeight="1"/>
    <row r="9685" ht="14.1" customHeight="1"/>
    <row r="9686" ht="14.1" customHeight="1"/>
    <row r="9687" ht="14.1" customHeight="1"/>
    <row r="9688" ht="14.1" customHeight="1"/>
    <row r="9689" ht="14.1" customHeight="1"/>
    <row r="9690" ht="14.1" customHeight="1"/>
    <row r="9691" ht="14.1" customHeight="1"/>
    <row r="9692" ht="14.1" customHeight="1"/>
    <row r="9693" ht="14.1" customHeight="1"/>
    <row r="9694" ht="14.1" customHeight="1"/>
    <row r="9695" ht="14.1" customHeight="1"/>
    <row r="9696" ht="14.1" customHeight="1"/>
    <row r="9697" ht="14.1" customHeight="1"/>
    <row r="9698" ht="14.1" customHeight="1"/>
    <row r="9699" ht="14.1" customHeight="1"/>
    <row r="9700" ht="14.1" customHeight="1"/>
    <row r="9701" ht="14.1" customHeight="1"/>
    <row r="9702" ht="14.1" customHeight="1"/>
    <row r="9703" ht="14.1" customHeight="1"/>
    <row r="9704" ht="14.1" customHeight="1"/>
    <row r="9705" ht="14.1" customHeight="1"/>
    <row r="9706" ht="14.1" customHeight="1"/>
    <row r="9707" ht="14.1" customHeight="1"/>
    <row r="9708" ht="14.1" customHeight="1"/>
    <row r="9709" ht="14.1" customHeight="1"/>
    <row r="9710" ht="14.1" customHeight="1"/>
    <row r="9711" ht="14.1" customHeight="1"/>
    <row r="9712" ht="14.1" customHeight="1"/>
    <row r="9713" ht="14.1" customHeight="1"/>
    <row r="9714" ht="14.1" customHeight="1"/>
    <row r="9715" ht="14.1" customHeight="1"/>
    <row r="9716" ht="14.1" customHeight="1"/>
    <row r="9717" ht="14.1" customHeight="1"/>
    <row r="9718" ht="14.1" customHeight="1"/>
    <row r="9719" ht="14.1" customHeight="1"/>
    <row r="9720" ht="14.1" customHeight="1"/>
    <row r="9721" ht="14.1" customHeight="1"/>
    <row r="9722" ht="14.1" customHeight="1"/>
    <row r="9723" ht="14.1" customHeight="1"/>
    <row r="9724" ht="14.1" customHeight="1"/>
    <row r="9725" ht="14.1" customHeight="1"/>
    <row r="9726" ht="14.1" customHeight="1"/>
    <row r="9727" ht="14.1" customHeight="1"/>
    <row r="9728" ht="14.1" customHeight="1"/>
    <row r="9729" ht="14.1" customHeight="1"/>
    <row r="9730" ht="14.1" customHeight="1"/>
    <row r="9731" ht="14.1" customHeight="1"/>
    <row r="9732" ht="14.1" customHeight="1"/>
    <row r="9733" ht="14.1" customHeight="1"/>
    <row r="9734" ht="14.1" customHeight="1"/>
    <row r="9735" ht="14.1" customHeight="1"/>
    <row r="9736" ht="14.1" customHeight="1"/>
    <row r="9737" ht="14.1" customHeight="1"/>
    <row r="9738" ht="14.1" customHeight="1"/>
    <row r="9739" ht="14.1" customHeight="1"/>
    <row r="9740" ht="14.1" customHeight="1"/>
    <row r="9741" ht="14.1" customHeight="1"/>
    <row r="9742" ht="14.1" customHeight="1"/>
    <row r="9743" ht="14.1" customHeight="1"/>
    <row r="9744" ht="14.1" customHeight="1"/>
    <row r="9745" ht="14.1" customHeight="1"/>
    <row r="9746" ht="14.1" customHeight="1"/>
    <row r="9747" ht="14.1" customHeight="1"/>
    <row r="9748" ht="14.1" customHeight="1"/>
    <row r="9749" ht="14.1" customHeight="1"/>
    <row r="9750" ht="14.1" customHeight="1"/>
    <row r="9751" ht="14.1" customHeight="1"/>
    <row r="9752" ht="14.1" customHeight="1"/>
    <row r="9753" ht="14.1" customHeight="1"/>
    <row r="9754" ht="14.1" customHeight="1"/>
    <row r="9755" ht="14.1" customHeight="1"/>
    <row r="9756" ht="14.1" customHeight="1"/>
    <row r="9757" ht="14.1" customHeight="1"/>
    <row r="9758" ht="14.1" customHeight="1"/>
    <row r="9759" ht="14.1" customHeight="1"/>
    <row r="9760" ht="14.1" customHeight="1"/>
    <row r="9761" ht="14.1" customHeight="1"/>
    <row r="9762" ht="14.1" customHeight="1"/>
    <row r="9763" ht="14.1" customHeight="1"/>
    <row r="9764" ht="14.1" customHeight="1"/>
    <row r="9765" ht="14.1" customHeight="1"/>
    <row r="9766" ht="14.1" customHeight="1"/>
    <row r="9767" ht="14.1" customHeight="1"/>
    <row r="9768" ht="14.1" customHeight="1"/>
    <row r="9769" ht="14.1" customHeight="1"/>
    <row r="9770" ht="14.1" customHeight="1"/>
    <row r="9771" ht="14.1" customHeight="1"/>
    <row r="9772" ht="14.1" customHeight="1"/>
    <row r="9773" ht="14.1" customHeight="1"/>
    <row r="9774" ht="14.1" customHeight="1"/>
    <row r="9775" ht="14.1" customHeight="1"/>
    <row r="9776" ht="14.1" customHeight="1"/>
    <row r="9777" ht="14.1" customHeight="1"/>
    <row r="9778" ht="14.1" customHeight="1"/>
    <row r="9779" ht="14.1" customHeight="1"/>
    <row r="9780" ht="14.1" customHeight="1"/>
    <row r="9781" ht="14.1" customHeight="1"/>
    <row r="9782" ht="14.1" customHeight="1"/>
    <row r="9783" ht="14.1" customHeight="1"/>
    <row r="9784" ht="14.1" customHeight="1"/>
    <row r="9785" ht="14.1" customHeight="1"/>
    <row r="9786" ht="14.1" customHeight="1"/>
    <row r="9787" ht="14.1" customHeight="1"/>
    <row r="9788" ht="14.1" customHeight="1"/>
    <row r="9789" ht="14.1" customHeight="1"/>
    <row r="9790" ht="14.1" customHeight="1"/>
    <row r="9791" ht="14.1" customHeight="1"/>
    <row r="9792" ht="14.1" customHeight="1"/>
    <row r="9793" ht="14.1" customHeight="1"/>
    <row r="9794" ht="14.1" customHeight="1"/>
    <row r="9795" ht="14.1" customHeight="1"/>
    <row r="9796" ht="14.1" customHeight="1"/>
    <row r="9797" ht="14.1" customHeight="1"/>
    <row r="9798" ht="14.1" customHeight="1"/>
    <row r="9799" ht="14.1" customHeight="1"/>
    <row r="9800" ht="14.1" customHeight="1"/>
    <row r="9801" ht="14.1" customHeight="1"/>
    <row r="9802" ht="14.1" customHeight="1"/>
    <row r="9803" ht="14.1" customHeight="1"/>
    <row r="9804" ht="14.1" customHeight="1"/>
    <row r="9805" ht="14.1" customHeight="1"/>
    <row r="9806" ht="14.1" customHeight="1"/>
    <row r="9807" ht="14.1" customHeight="1"/>
    <row r="9808" ht="14.1" customHeight="1"/>
    <row r="9809" ht="14.1" customHeight="1"/>
    <row r="9810" ht="14.1" customHeight="1"/>
    <row r="9811" ht="14.1" customHeight="1"/>
    <row r="9812" ht="14.1" customHeight="1"/>
    <row r="9813" ht="14.1" customHeight="1"/>
    <row r="9814" ht="14.1" customHeight="1"/>
    <row r="9815" ht="14.1" customHeight="1"/>
    <row r="9816" ht="14.1" customHeight="1"/>
    <row r="9817" ht="14.1" customHeight="1"/>
    <row r="9818" ht="14.1" customHeight="1"/>
    <row r="9819" ht="14.1" customHeight="1"/>
    <row r="9820" ht="14.1" customHeight="1"/>
    <row r="9821" ht="14.1" customHeight="1"/>
    <row r="9822" ht="14.1" customHeight="1"/>
    <row r="9823" ht="14.1" customHeight="1"/>
    <row r="9824" ht="14.1" customHeight="1"/>
    <row r="9825" ht="14.1" customHeight="1"/>
    <row r="9826" ht="14.1" customHeight="1"/>
    <row r="9827" ht="14.1" customHeight="1"/>
    <row r="9828" ht="14.1" customHeight="1"/>
    <row r="9829" ht="14.1" customHeight="1"/>
    <row r="9830" ht="14.1" customHeight="1"/>
    <row r="9831" ht="14.1" customHeight="1"/>
    <row r="9832" ht="14.1" customHeight="1"/>
    <row r="9833" ht="14.1" customHeight="1"/>
    <row r="9834" ht="14.1" customHeight="1"/>
    <row r="9835" ht="14.1" customHeight="1"/>
    <row r="9836" ht="14.1" customHeight="1"/>
    <row r="9837" ht="14.1" customHeight="1"/>
    <row r="9838" ht="14.1" customHeight="1"/>
    <row r="9839" ht="14.1" customHeight="1"/>
    <row r="9840" ht="14.1" customHeight="1"/>
    <row r="9841" ht="14.1" customHeight="1"/>
    <row r="9842" ht="14.1" customHeight="1"/>
    <row r="9843" ht="14.1" customHeight="1"/>
    <row r="9844" ht="14.1" customHeight="1"/>
    <row r="9845" ht="14.1" customHeight="1"/>
    <row r="9846" ht="14.1" customHeight="1"/>
    <row r="9847" ht="14.1" customHeight="1"/>
    <row r="9848" ht="14.1" customHeight="1"/>
    <row r="9849" ht="14.1" customHeight="1"/>
    <row r="9850" ht="14.1" customHeight="1"/>
    <row r="9851" ht="14.1" customHeight="1"/>
    <row r="9852" ht="14.1" customHeight="1"/>
    <row r="9853" ht="14.1" customHeight="1"/>
    <row r="9854" ht="14.1" customHeight="1"/>
    <row r="9855" ht="14.1" customHeight="1"/>
    <row r="9856" ht="14.1" customHeight="1"/>
    <row r="9857" ht="14.1" customHeight="1"/>
    <row r="9858" ht="14.1" customHeight="1"/>
    <row r="9859" ht="14.1" customHeight="1"/>
    <row r="9860" ht="14.1" customHeight="1"/>
    <row r="9861" ht="14.1" customHeight="1"/>
    <row r="9862" ht="14.1" customHeight="1"/>
    <row r="9863" ht="14.1" customHeight="1"/>
    <row r="9864" ht="14.1" customHeight="1"/>
    <row r="9865" ht="14.1" customHeight="1"/>
    <row r="9866" ht="14.1" customHeight="1"/>
    <row r="9867" ht="14.1" customHeight="1"/>
    <row r="9868" ht="14.1" customHeight="1"/>
    <row r="9869" ht="14.1" customHeight="1"/>
    <row r="9870" ht="14.1" customHeight="1"/>
    <row r="9871" ht="14.1" customHeight="1"/>
    <row r="9872" ht="14.1" customHeight="1"/>
    <row r="9873" ht="14.1" customHeight="1"/>
    <row r="9874" ht="14.1" customHeight="1"/>
    <row r="9875" ht="14.1" customHeight="1"/>
    <row r="9876" ht="14.1" customHeight="1"/>
    <row r="9877" ht="14.1" customHeight="1"/>
    <row r="9878" ht="14.1" customHeight="1"/>
    <row r="9879" ht="14.1" customHeight="1"/>
    <row r="9880" ht="14.1" customHeight="1"/>
    <row r="9881" ht="14.1" customHeight="1"/>
    <row r="9882" ht="14.1" customHeight="1"/>
    <row r="9883" ht="14.1" customHeight="1"/>
    <row r="9884" ht="14.1" customHeight="1"/>
    <row r="9885" ht="14.1" customHeight="1"/>
    <row r="9886" ht="14.1" customHeight="1"/>
    <row r="9887" ht="14.1" customHeight="1"/>
    <row r="9888" ht="14.1" customHeight="1"/>
    <row r="9889" ht="14.1" customHeight="1"/>
    <row r="9890" ht="14.1" customHeight="1"/>
    <row r="9891" ht="14.1" customHeight="1"/>
    <row r="9892" ht="14.1" customHeight="1"/>
    <row r="9893" ht="14.1" customHeight="1"/>
    <row r="9894" ht="14.1" customHeight="1"/>
    <row r="9895" ht="14.1" customHeight="1"/>
    <row r="9896" ht="14.1" customHeight="1"/>
    <row r="9897" ht="14.1" customHeight="1"/>
    <row r="9898" ht="14.1" customHeight="1"/>
    <row r="9899" ht="14.1" customHeight="1"/>
    <row r="9900" ht="14.1" customHeight="1"/>
    <row r="9901" ht="14.1" customHeight="1"/>
    <row r="9902" ht="14.1" customHeight="1"/>
    <row r="9903" ht="14.1" customHeight="1"/>
    <row r="9904" ht="14.1" customHeight="1"/>
    <row r="9905" ht="14.1" customHeight="1"/>
    <row r="9906" ht="14.1" customHeight="1"/>
    <row r="9907" ht="14.1" customHeight="1"/>
    <row r="9908" ht="14.1" customHeight="1"/>
    <row r="9909" ht="14.1" customHeight="1"/>
    <row r="9910" ht="14.1" customHeight="1"/>
    <row r="9911" ht="14.1" customHeight="1"/>
    <row r="9912" ht="14.1" customHeight="1"/>
    <row r="9913" ht="14.1" customHeight="1"/>
    <row r="9914" ht="14.1" customHeight="1"/>
    <row r="9915" ht="14.1" customHeight="1"/>
    <row r="9916" ht="14.1" customHeight="1"/>
    <row r="9917" ht="14.1" customHeight="1"/>
    <row r="9918" ht="14.1" customHeight="1"/>
    <row r="9919" ht="14.1" customHeight="1"/>
    <row r="9920" ht="14.1" customHeight="1"/>
    <row r="9921" ht="14.1" customHeight="1"/>
    <row r="9922" ht="14.1" customHeight="1"/>
    <row r="9923" ht="14.1" customHeight="1"/>
    <row r="9924" ht="14.1" customHeight="1"/>
    <row r="9925" ht="14.1" customHeight="1"/>
    <row r="9926" ht="14.1" customHeight="1"/>
    <row r="9927" ht="14.1" customHeight="1"/>
    <row r="9928" ht="14.1" customHeight="1"/>
    <row r="9929" ht="14.1" customHeight="1"/>
    <row r="9930" ht="14.1" customHeight="1"/>
    <row r="9931" ht="14.1" customHeight="1"/>
    <row r="9932" ht="14.1" customHeight="1"/>
    <row r="9933" ht="14.1" customHeight="1"/>
    <row r="9934" ht="14.1" customHeight="1"/>
    <row r="9935" ht="14.1" customHeight="1"/>
    <row r="9936" ht="14.1" customHeight="1"/>
    <row r="9937" ht="14.1" customHeight="1"/>
    <row r="9938" ht="14.1" customHeight="1"/>
    <row r="9939" ht="14.1" customHeight="1"/>
    <row r="9940" ht="14.1" customHeight="1"/>
    <row r="9941" ht="14.1" customHeight="1"/>
    <row r="9942" ht="14.1" customHeight="1"/>
    <row r="9943" ht="14.1" customHeight="1"/>
    <row r="9944" ht="14.1" customHeight="1"/>
    <row r="9945" ht="14.1" customHeight="1"/>
    <row r="9946" ht="14.1" customHeight="1"/>
    <row r="9947" ht="14.1" customHeight="1"/>
    <row r="9948" ht="14.1" customHeight="1"/>
    <row r="9949" ht="14.1" customHeight="1"/>
    <row r="9950" ht="14.1" customHeight="1"/>
    <row r="9951" ht="14.1" customHeight="1"/>
    <row r="9952" ht="14.1" customHeight="1"/>
    <row r="9953" ht="14.1" customHeight="1"/>
    <row r="9954" ht="14.1" customHeight="1"/>
    <row r="9955" ht="14.1" customHeight="1"/>
    <row r="9956" ht="14.1" customHeight="1"/>
    <row r="9957" ht="14.1" customHeight="1"/>
    <row r="9958" ht="14.1" customHeight="1"/>
    <row r="9959" ht="14.1" customHeight="1"/>
    <row r="9960" ht="14.1" customHeight="1"/>
    <row r="9961" ht="14.1" customHeight="1"/>
    <row r="9962" ht="14.1" customHeight="1"/>
    <row r="9963" ht="14.1" customHeight="1"/>
    <row r="9964" ht="14.1" customHeight="1"/>
    <row r="9965" ht="14.1" customHeight="1"/>
    <row r="9966" ht="14.1" customHeight="1"/>
    <row r="9967" ht="14.1" customHeight="1"/>
    <row r="9968" ht="14.1" customHeight="1"/>
    <row r="9969" ht="14.1" customHeight="1"/>
    <row r="9970" ht="14.1" customHeight="1"/>
    <row r="9971" ht="14.1" customHeight="1"/>
    <row r="9972" ht="14.1" customHeight="1"/>
    <row r="9973" ht="14.1" customHeight="1"/>
    <row r="9974" ht="14.1" customHeight="1"/>
    <row r="9975" ht="14.1" customHeight="1"/>
    <row r="9976" ht="14.1" customHeight="1"/>
    <row r="9977" ht="14.1" customHeight="1"/>
    <row r="9978" ht="14.1" customHeight="1"/>
    <row r="9979" ht="14.1" customHeight="1"/>
    <row r="9980" ht="14.1" customHeight="1"/>
    <row r="9981" ht="14.1" customHeight="1"/>
    <row r="9982" ht="14.1" customHeight="1"/>
    <row r="9983" ht="14.1" customHeight="1"/>
    <row r="9984" ht="14.1" customHeight="1"/>
    <row r="9985" ht="14.1" customHeight="1"/>
    <row r="9986" ht="14.1" customHeight="1"/>
    <row r="9987" ht="14.1" customHeight="1"/>
    <row r="9988" ht="14.1" customHeight="1"/>
    <row r="9989" ht="14.1" customHeight="1"/>
    <row r="9990" ht="14.1" customHeight="1"/>
    <row r="9991" ht="14.1" customHeight="1"/>
    <row r="9992" ht="14.1" customHeight="1"/>
    <row r="9993" ht="14.1" customHeight="1"/>
    <row r="9994" ht="14.1" customHeight="1"/>
    <row r="9995" ht="14.1" customHeight="1"/>
    <row r="9996" ht="14.1" customHeight="1"/>
    <row r="9997" ht="14.1" customHeight="1"/>
    <row r="9998" ht="14.1" customHeight="1"/>
    <row r="9999" ht="14.1" customHeight="1"/>
    <row r="10000" ht="14.1" customHeight="1"/>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13596-B6EF-47CF-B82D-B10D288A77DC}">
  <dimension ref="A1:Q10000"/>
  <sheetViews>
    <sheetView zoomScale="55" zoomScaleNormal="55" workbookViewId="0">
      <selection activeCell="O10" sqref="O10"/>
    </sheetView>
  </sheetViews>
  <sheetFormatPr defaultRowHeight="14.25"/>
  <cols>
    <col min="1" max="1" width="24.7109375" style="121" customWidth="1"/>
    <col min="2" max="2" width="8.5703125" style="121" customWidth="1"/>
    <col min="3" max="3" width="200.140625" style="121" bestFit="1" customWidth="1"/>
    <col min="4" max="4" width="5" style="121" customWidth="1"/>
    <col min="5" max="5" width="7.28515625" style="121" customWidth="1"/>
    <col min="6" max="6" width="5.28515625" style="121" customWidth="1"/>
    <col min="7" max="7" width="11.5703125" style="121" customWidth="1"/>
    <col min="8" max="8" width="6.42578125" style="121" customWidth="1"/>
    <col min="9" max="9" width="4.5703125" style="121" customWidth="1"/>
    <col min="10" max="10" width="14.42578125" style="121" customWidth="1"/>
    <col min="11" max="11" width="9.28515625" style="121" customWidth="1"/>
    <col min="12" max="12" width="17.28515625" style="121" customWidth="1"/>
    <col min="13" max="13" width="7.42578125" style="121" customWidth="1"/>
    <col min="14" max="14" width="114.5703125" style="121" customWidth="1"/>
    <col min="15" max="15" width="9.7109375" style="121" customWidth="1"/>
    <col min="16" max="16" width="9.5703125" style="121" customWidth="1"/>
    <col min="17" max="17" width="74.85546875" style="121" customWidth="1"/>
    <col min="18" max="16384" width="9.140625" style="121"/>
  </cols>
  <sheetData>
    <row r="1" spans="1:17" ht="14.1" customHeight="1">
      <c r="A1" s="121" t="s">
        <v>73</v>
      </c>
      <c r="B1" s="121" t="s">
        <v>74</v>
      </c>
      <c r="C1" s="121" t="s">
        <v>75</v>
      </c>
      <c r="D1" s="121" t="s">
        <v>71</v>
      </c>
      <c r="E1" s="121" t="s">
        <v>76</v>
      </c>
      <c r="F1" s="121" t="s">
        <v>3</v>
      </c>
      <c r="G1" s="121" t="s">
        <v>77</v>
      </c>
      <c r="H1" s="121" t="s">
        <v>78</v>
      </c>
      <c r="I1" s="121" t="s">
        <v>79</v>
      </c>
      <c r="J1" s="121" t="s">
        <v>80</v>
      </c>
      <c r="K1" s="121" t="s">
        <v>81</v>
      </c>
      <c r="L1" s="121" t="s">
        <v>82</v>
      </c>
      <c r="M1" s="121" t="s">
        <v>83</v>
      </c>
      <c r="N1" s="121" t="s">
        <v>40</v>
      </c>
      <c r="O1" s="121" t="s">
        <v>84</v>
      </c>
      <c r="P1" s="121" t="s">
        <v>335</v>
      </c>
      <c r="Q1" s="121" t="s">
        <v>336</v>
      </c>
    </row>
    <row r="2" spans="1:17" ht="14.1" customHeight="1">
      <c r="A2" s="186" t="str">
        <f>Costs!X9</f>
        <v>B0261MLCC_TOT</v>
      </c>
      <c r="B2" s="186"/>
      <c r="C2" s="186" t="str">
        <f>Costs!$G$5 &amp; " - " &amp; Costs!$C$8 &amp; " - " &amp; Costs!$B$9 &amp; " - " &amp; Costs!$C$9 &amp; " - " &amp; Costs!$D$9</f>
        <v>Expenditure in report year - Lead reduction - 1 - Expenditure for conditioning water to reduce plumbosolvency - Capex</v>
      </c>
      <c r="D2" s="121" t="str">
        <f>Costs!$E$9</f>
        <v>£m</v>
      </c>
      <c r="E2" s="121" t="s">
        <v>85</v>
      </c>
      <c r="F2" s="121">
        <f>Costs!$F$9</f>
        <v>3</v>
      </c>
      <c r="N2" s="121" t="str">
        <f t="shared" ref="N2:N65" si="0">C2</f>
        <v>Expenditure in report year - Lead reduction - 1 - Expenditure for conditioning water to reduce plumbosolvency - Capex</v>
      </c>
      <c r="P2" s="121" t="e">
        <f t="shared" ref="P2:P33" si="1">DA_OVERWRITE_VALUE</f>
        <v>#NAME?</v>
      </c>
      <c r="Q2" s="121" t="s">
        <v>88</v>
      </c>
    </row>
    <row r="3" spans="1:17" ht="14.1" customHeight="1">
      <c r="A3" s="186" t="str">
        <f>Costs!Z9</f>
        <v>B0261MLCC_C</v>
      </c>
      <c r="B3" s="186"/>
      <c r="C3" s="186" t="str">
        <f>Costs!$I$5 &amp; " - " &amp; Costs!$C$8 &amp; " - " &amp; Costs!$B$9 &amp; " - " &amp; Costs!$C$9 &amp; " - " &amp; Costs!$D$9</f>
        <v>Cumulative expenditure - Lead reduction - 1 - Expenditure for conditioning water to reduce plumbosolvency - Capex</v>
      </c>
      <c r="D3" s="121" t="str">
        <f>Costs!$E$9</f>
        <v>£m</v>
      </c>
      <c r="E3" s="121" t="s">
        <v>85</v>
      </c>
      <c r="F3" s="121">
        <f>Costs!$F$9</f>
        <v>3</v>
      </c>
      <c r="N3" s="121" t="str">
        <f t="shared" si="0"/>
        <v>Cumulative expenditure - Lead reduction - 1 - Expenditure for conditioning water to reduce plumbosolvency - Capex</v>
      </c>
      <c r="P3" s="121" t="e">
        <f t="shared" si="1"/>
        <v>#NAME?</v>
      </c>
      <c r="Q3" s="121" t="s">
        <v>88</v>
      </c>
    </row>
    <row r="4" spans="1:17" ht="14.1" customHeight="1">
      <c r="A4" s="186" t="str">
        <f>Costs!X10</f>
        <v>B0262MLOC_TOT</v>
      </c>
      <c r="B4" s="186"/>
      <c r="C4" s="186" t="str">
        <f>Costs!$G$5 &amp; " - " &amp; Costs!$C$8 &amp; " - " &amp; Costs!$B$10 &amp; " - " &amp; Costs!$C$10 &amp; " - " &amp; Costs!$D$10</f>
        <v>Expenditure in report year - Lead reduction - 2 - Expenditure for conditioning water to reduce plumbosolvency - Opex</v>
      </c>
      <c r="D4" s="121" t="str">
        <f>Costs!$E$10</f>
        <v>£m</v>
      </c>
      <c r="E4" s="121" t="s">
        <v>85</v>
      </c>
      <c r="F4" s="121">
        <f>Costs!$F$10</f>
        <v>3</v>
      </c>
      <c r="N4" s="121" t="str">
        <f t="shared" si="0"/>
        <v>Expenditure in report year - Lead reduction - 2 - Expenditure for conditioning water to reduce plumbosolvency - Opex</v>
      </c>
      <c r="P4" s="121" t="e">
        <f t="shared" si="1"/>
        <v>#NAME?</v>
      </c>
      <c r="Q4" s="121" t="s">
        <v>88</v>
      </c>
    </row>
    <row r="5" spans="1:17" ht="14.1" customHeight="1">
      <c r="A5" s="186" t="str">
        <f>Costs!Z10</f>
        <v>B0262MLOC_C</v>
      </c>
      <c r="B5" s="186"/>
      <c r="C5" s="186" t="str">
        <f>Costs!$I$5 &amp; " - " &amp; Costs!$C$8 &amp; " - " &amp; Costs!$B$10 &amp; " - " &amp; Costs!$C$10 &amp; " - " &amp; Costs!$D$10</f>
        <v>Cumulative expenditure - Lead reduction - 2 - Expenditure for conditioning water to reduce plumbosolvency - Opex</v>
      </c>
      <c r="D5" s="121" t="str">
        <f>Costs!$E$10</f>
        <v>£m</v>
      </c>
      <c r="E5" s="121" t="s">
        <v>85</v>
      </c>
      <c r="F5" s="121">
        <f>Costs!$F$10</f>
        <v>3</v>
      </c>
      <c r="N5" s="121" t="str">
        <f t="shared" si="0"/>
        <v>Cumulative expenditure - Lead reduction - 2 - Expenditure for conditioning water to reduce plumbosolvency - Opex</v>
      </c>
      <c r="P5" s="121" t="e">
        <f t="shared" si="1"/>
        <v>#NAME?</v>
      </c>
      <c r="Q5" s="121" t="s">
        <v>88</v>
      </c>
    </row>
    <row r="6" spans="1:17" ht="14.1" customHeight="1">
      <c r="A6" s="186" t="str">
        <f>Costs!X11</f>
        <v>B0263MLTC_TOT</v>
      </c>
      <c r="B6" s="186"/>
      <c r="C6" s="186" t="str">
        <f>Costs!$G$5 &amp; " - " &amp; Costs!$C$8 &amp; " - " &amp; Costs!$B$11 &amp; " - " &amp; Costs!$C$11 &amp; " - " &amp; Costs!$D$11</f>
        <v>Expenditure in report year - Lead reduction - 3 - Expenditure for conditioning water to reduce plumbosolvency - Totex</v>
      </c>
      <c r="D6" s="121" t="str">
        <f>Costs!$E$11</f>
        <v>£m</v>
      </c>
      <c r="E6" s="121" t="s">
        <v>85</v>
      </c>
      <c r="F6" s="121">
        <f>Costs!$F$11</f>
        <v>3</v>
      </c>
      <c r="N6" s="121" t="str">
        <f t="shared" si="0"/>
        <v>Expenditure in report year - Lead reduction - 3 - Expenditure for conditioning water to reduce plumbosolvency - Totex</v>
      </c>
      <c r="P6" s="121" t="e">
        <f t="shared" si="1"/>
        <v>#NAME?</v>
      </c>
      <c r="Q6" s="121" t="s">
        <v>88</v>
      </c>
    </row>
    <row r="7" spans="1:17" ht="14.1" customHeight="1">
      <c r="A7" s="186" t="str">
        <f>Costs!Z11</f>
        <v>B0263MLTC_C</v>
      </c>
      <c r="B7" s="186"/>
      <c r="C7" s="186" t="str">
        <f>Costs!$I$5 &amp; " - " &amp; Costs!$C$8 &amp; " - " &amp; Costs!$B$11 &amp; " - " &amp; Costs!$C$11 &amp; " - " &amp; Costs!$D$11</f>
        <v>Cumulative expenditure - Lead reduction - 3 - Expenditure for conditioning water to reduce plumbosolvency - Totex</v>
      </c>
      <c r="D7" s="121" t="str">
        <f>Costs!$E$11</f>
        <v>£m</v>
      </c>
      <c r="E7" s="121" t="s">
        <v>85</v>
      </c>
      <c r="F7" s="121">
        <f>Costs!$F$11</f>
        <v>3</v>
      </c>
      <c r="N7" s="121" t="str">
        <f t="shared" si="0"/>
        <v>Cumulative expenditure - Lead reduction - 3 - Expenditure for conditioning water to reduce plumbosolvency - Totex</v>
      </c>
      <c r="P7" s="121" t="e">
        <f t="shared" si="1"/>
        <v>#NAME?</v>
      </c>
      <c r="Q7" s="121" t="s">
        <v>88</v>
      </c>
    </row>
    <row r="8" spans="1:17" ht="14.1" customHeight="1">
      <c r="A8" s="186" t="str">
        <f>Costs!X12</f>
        <v>B0261MLCCP_TOT</v>
      </c>
      <c r="B8" s="186"/>
      <c r="C8" s="186" t="str">
        <f>Costs!$G$5 &amp; " - " &amp; Costs!$C$8 &amp; " - " &amp; Costs!$B$12 &amp; " - " &amp; Costs!$C$12 &amp; " - " &amp; Costs!$D$12</f>
        <v>Expenditure in report year - Lead reduction - 4 - Expenditure on replacing or relining lead communication pipes - Capex</v>
      </c>
      <c r="D8" s="121" t="str">
        <f>Costs!$E$12</f>
        <v>£m</v>
      </c>
      <c r="E8" s="121" t="s">
        <v>85</v>
      </c>
      <c r="F8" s="121">
        <f>Costs!$F$12</f>
        <v>3</v>
      </c>
      <c r="N8" s="121" t="str">
        <f t="shared" si="0"/>
        <v>Expenditure in report year - Lead reduction - 4 - Expenditure on replacing or relining lead communication pipes - Capex</v>
      </c>
      <c r="P8" s="121" t="e">
        <f t="shared" si="1"/>
        <v>#NAME?</v>
      </c>
      <c r="Q8" s="121" t="s">
        <v>88</v>
      </c>
    </row>
    <row r="9" spans="1:17" ht="14.1" customHeight="1">
      <c r="A9" s="186" t="str">
        <f>Costs!Z12</f>
        <v>B0261MLCCP_C</v>
      </c>
      <c r="B9" s="186"/>
      <c r="C9" s="186" t="str">
        <f>Costs!$I$5 &amp; " - " &amp; Costs!$C$8 &amp; " - " &amp; Costs!$B$12 &amp; " - " &amp; Costs!$C$12 &amp; " - " &amp; Costs!$D$12</f>
        <v>Cumulative expenditure - Lead reduction - 4 - Expenditure on replacing or relining lead communication pipes - Capex</v>
      </c>
      <c r="D9" s="121" t="str">
        <f>Costs!$E$12</f>
        <v>£m</v>
      </c>
      <c r="E9" s="121" t="s">
        <v>85</v>
      </c>
      <c r="F9" s="121">
        <f>Costs!$F$12</f>
        <v>3</v>
      </c>
      <c r="N9" s="121" t="str">
        <f t="shared" si="0"/>
        <v>Cumulative expenditure - Lead reduction - 4 - Expenditure on replacing or relining lead communication pipes - Capex</v>
      </c>
      <c r="P9" s="121" t="e">
        <f t="shared" si="1"/>
        <v>#NAME?</v>
      </c>
      <c r="Q9" s="121" t="s">
        <v>88</v>
      </c>
    </row>
    <row r="10" spans="1:17" ht="14.1" customHeight="1">
      <c r="A10" s="186" t="str">
        <f>Costs!X13</f>
        <v>B0262MLOCP_TOT</v>
      </c>
      <c r="B10" s="186"/>
      <c r="C10" s="186" t="str">
        <f>Costs!$G$5 &amp; " - " &amp; Costs!$C$8 &amp; " - " &amp; Costs!$B$13 &amp; " - " &amp; Costs!$C$13 &amp; " - " &amp; Costs!$D$13</f>
        <v>Expenditure in report year - Lead reduction - 5 - Expenditure on replacing or relining lead communication pipes - Opex</v>
      </c>
      <c r="D10" s="121" t="str">
        <f>Costs!$E$13</f>
        <v>£m</v>
      </c>
      <c r="E10" s="121" t="s">
        <v>85</v>
      </c>
      <c r="F10" s="121">
        <f>Costs!$F$13</f>
        <v>3</v>
      </c>
      <c r="N10" s="121" t="str">
        <f t="shared" si="0"/>
        <v>Expenditure in report year - Lead reduction - 5 - Expenditure on replacing or relining lead communication pipes - Opex</v>
      </c>
      <c r="P10" s="121" t="e">
        <f t="shared" si="1"/>
        <v>#NAME?</v>
      </c>
      <c r="Q10" s="121" t="s">
        <v>88</v>
      </c>
    </row>
    <row r="11" spans="1:17" ht="14.1" customHeight="1">
      <c r="A11" s="186" t="str">
        <f>Costs!Z13</f>
        <v>B0262MLOCP_C</v>
      </c>
      <c r="B11" s="186"/>
      <c r="C11" s="186" t="str">
        <f>Costs!$I$5 &amp; " - " &amp; Costs!$C$8 &amp; " - " &amp; Costs!$B$13 &amp; " - " &amp; Costs!$C$13 &amp; " - " &amp; Costs!$D$13</f>
        <v>Cumulative expenditure - Lead reduction - 5 - Expenditure on replacing or relining lead communication pipes - Opex</v>
      </c>
      <c r="D11" s="121" t="str">
        <f>Costs!$E$13</f>
        <v>£m</v>
      </c>
      <c r="E11" s="121" t="s">
        <v>85</v>
      </c>
      <c r="F11" s="121">
        <f>Costs!$F$13</f>
        <v>3</v>
      </c>
      <c r="N11" s="121" t="str">
        <f t="shared" si="0"/>
        <v>Cumulative expenditure - Lead reduction - 5 - Expenditure on replacing or relining lead communication pipes - Opex</v>
      </c>
      <c r="P11" s="121" t="e">
        <f t="shared" si="1"/>
        <v>#NAME?</v>
      </c>
      <c r="Q11" s="121" t="s">
        <v>88</v>
      </c>
    </row>
    <row r="12" spans="1:17" ht="14.1" customHeight="1">
      <c r="A12" s="186" t="str">
        <f>Costs!X14</f>
        <v>B0263MLTCP_TOT</v>
      </c>
      <c r="B12" s="186"/>
      <c r="C12" s="186" t="str">
        <f>Costs!$G$5 &amp; " - " &amp; Costs!$C$8 &amp; " - " &amp; Costs!$B$14 &amp; " - " &amp; Costs!$C$14 &amp; " - " &amp; Costs!$D$14</f>
        <v>Expenditure in report year - Lead reduction - 6 - Expenditure on replacing or relining lead communication pipes - Totex</v>
      </c>
      <c r="D12" s="121" t="str">
        <f>Costs!$E$14</f>
        <v>£m</v>
      </c>
      <c r="E12" s="121" t="s">
        <v>85</v>
      </c>
      <c r="F12" s="121">
        <f>Costs!$F$14</f>
        <v>3</v>
      </c>
      <c r="N12" s="121" t="str">
        <f t="shared" si="0"/>
        <v>Expenditure in report year - Lead reduction - 6 - Expenditure on replacing or relining lead communication pipes - Totex</v>
      </c>
      <c r="P12" s="121" t="e">
        <f t="shared" si="1"/>
        <v>#NAME?</v>
      </c>
      <c r="Q12" s="121" t="s">
        <v>88</v>
      </c>
    </row>
    <row r="13" spans="1:17" ht="14.1" customHeight="1">
      <c r="A13" s="186" t="str">
        <f>Costs!Z14</f>
        <v>B0263MLTCP_C</v>
      </c>
      <c r="B13" s="186"/>
      <c r="C13" s="186" t="str">
        <f>Costs!$I$5 &amp; " - " &amp; Costs!$C$8 &amp; " - " &amp; Costs!$B$14 &amp; " - " &amp; Costs!$C$14 &amp; " - " &amp; Costs!$D$14</f>
        <v>Cumulative expenditure - Lead reduction - 6 - Expenditure on replacing or relining lead communication pipes - Totex</v>
      </c>
      <c r="D13" s="121" t="str">
        <f>Costs!$E$14</f>
        <v>£m</v>
      </c>
      <c r="E13" s="121" t="s">
        <v>85</v>
      </c>
      <c r="F13" s="121">
        <f>Costs!$F$14</f>
        <v>3</v>
      </c>
      <c r="N13" s="121" t="str">
        <f t="shared" si="0"/>
        <v>Cumulative expenditure - Lead reduction - 6 - Expenditure on replacing or relining lead communication pipes - Totex</v>
      </c>
      <c r="P13" s="121" t="e">
        <f t="shared" si="1"/>
        <v>#NAME?</v>
      </c>
      <c r="Q13" s="121" t="s">
        <v>88</v>
      </c>
    </row>
    <row r="14" spans="1:17" ht="14.1" customHeight="1">
      <c r="A14" s="186" t="str">
        <f>Costs!X15</f>
        <v>B0261MLCES_TOT</v>
      </c>
      <c r="B14" s="186"/>
      <c r="C14" s="186" t="str">
        <f>Costs!$G$5 &amp; " - " &amp; Costs!$C$8 &amp; " - " &amp; Costs!$B$15 &amp; " - " &amp; Costs!$C$15 &amp; " - " &amp; Costs!$D$15</f>
        <v>Expenditure in report year - Lead reduction - 7 - Expenditure on external lead supply pipes replaced or relined - Capex</v>
      </c>
      <c r="D14" s="121" t="str">
        <f>Costs!$E$15</f>
        <v>£m</v>
      </c>
      <c r="E14" s="121" t="s">
        <v>85</v>
      </c>
      <c r="F14" s="121">
        <f>Costs!$F$15</f>
        <v>3</v>
      </c>
      <c r="N14" s="121" t="str">
        <f t="shared" si="0"/>
        <v>Expenditure in report year - Lead reduction - 7 - Expenditure on external lead supply pipes replaced or relined - Capex</v>
      </c>
      <c r="P14" s="121" t="e">
        <f t="shared" si="1"/>
        <v>#NAME?</v>
      </c>
      <c r="Q14" s="121" t="s">
        <v>88</v>
      </c>
    </row>
    <row r="15" spans="1:17" ht="14.1" customHeight="1">
      <c r="A15" s="186" t="str">
        <f>Costs!Z15</f>
        <v>B0261MLCES_C</v>
      </c>
      <c r="B15" s="186"/>
      <c r="C15" s="186" t="str">
        <f>Costs!$I$5 &amp; " - " &amp; Costs!$C$8 &amp; " - " &amp; Costs!$B$15 &amp; " - " &amp; Costs!$C$15 &amp; " - " &amp; Costs!$D$15</f>
        <v>Cumulative expenditure - Lead reduction - 7 - Expenditure on external lead supply pipes replaced or relined - Capex</v>
      </c>
      <c r="D15" s="121" t="str">
        <f>Costs!$E$15</f>
        <v>£m</v>
      </c>
      <c r="E15" s="121" t="s">
        <v>85</v>
      </c>
      <c r="F15" s="121">
        <f>Costs!$F$15</f>
        <v>3</v>
      </c>
      <c r="N15" s="121" t="str">
        <f t="shared" si="0"/>
        <v>Cumulative expenditure - Lead reduction - 7 - Expenditure on external lead supply pipes replaced or relined - Capex</v>
      </c>
      <c r="P15" s="121" t="e">
        <f t="shared" si="1"/>
        <v>#NAME?</v>
      </c>
      <c r="Q15" s="121" t="s">
        <v>88</v>
      </c>
    </row>
    <row r="16" spans="1:17" ht="14.1" customHeight="1">
      <c r="A16" s="186" t="str">
        <f>Costs!X16</f>
        <v>B0262MLOES_TOT</v>
      </c>
      <c r="B16" s="186"/>
      <c r="C16" s="186" t="str">
        <f>Costs!$G$5 &amp; " - " &amp; Costs!$C$8 &amp; " - " &amp; Costs!$B$16 &amp; " - " &amp; Costs!$C$16 &amp; " - " &amp; Costs!$D$16</f>
        <v>Expenditure in report year - Lead reduction - 8 - Expenditure on external lead supply pipes replaced or relined - Opex</v>
      </c>
      <c r="D16" s="121" t="str">
        <f>Costs!$E$16</f>
        <v>£m</v>
      </c>
      <c r="E16" s="121" t="s">
        <v>85</v>
      </c>
      <c r="F16" s="121">
        <f>Costs!$F$16</f>
        <v>3</v>
      </c>
      <c r="N16" s="121" t="str">
        <f t="shared" si="0"/>
        <v>Expenditure in report year - Lead reduction - 8 - Expenditure on external lead supply pipes replaced or relined - Opex</v>
      </c>
      <c r="P16" s="121" t="e">
        <f t="shared" si="1"/>
        <v>#NAME?</v>
      </c>
      <c r="Q16" s="121" t="s">
        <v>88</v>
      </c>
    </row>
    <row r="17" spans="1:17" ht="14.1" customHeight="1">
      <c r="A17" s="186" t="str">
        <f>Costs!Z16</f>
        <v>B0262MLOES_C</v>
      </c>
      <c r="B17" s="186"/>
      <c r="C17" s="186" t="str">
        <f>Costs!$I$5 &amp; " - " &amp; Costs!$C$8 &amp; " - " &amp; Costs!$B$16 &amp; " - " &amp; Costs!$C$16 &amp; " - " &amp; Costs!$D$16</f>
        <v>Cumulative expenditure - Lead reduction - 8 - Expenditure on external lead supply pipes replaced or relined - Opex</v>
      </c>
      <c r="D17" s="121" t="str">
        <f>Costs!$E$16</f>
        <v>£m</v>
      </c>
      <c r="E17" s="121" t="s">
        <v>85</v>
      </c>
      <c r="F17" s="121">
        <f>Costs!$F$16</f>
        <v>3</v>
      </c>
      <c r="N17" s="121" t="str">
        <f t="shared" si="0"/>
        <v>Cumulative expenditure - Lead reduction - 8 - Expenditure on external lead supply pipes replaced or relined - Opex</v>
      </c>
      <c r="P17" s="121" t="e">
        <f t="shared" si="1"/>
        <v>#NAME?</v>
      </c>
      <c r="Q17" s="121" t="s">
        <v>88</v>
      </c>
    </row>
    <row r="18" spans="1:17" ht="14.1" customHeight="1">
      <c r="A18" s="186" t="str">
        <f>Costs!X17</f>
        <v>B0263MLTES_TOT</v>
      </c>
      <c r="B18" s="186"/>
      <c r="C18" s="186" t="str">
        <f>Costs!$G$5 &amp; " - " &amp; Costs!$C$8 &amp; " - " &amp; Costs!$B$17 &amp; " - " &amp; Costs!$C$17 &amp; " - " &amp; Costs!$D$17</f>
        <v>Expenditure in report year - Lead reduction - 9 - Expenditure on external lead supply pipes replaced or relined - Totex</v>
      </c>
      <c r="D18" s="121" t="str">
        <f>Costs!$E$17</f>
        <v>£m</v>
      </c>
      <c r="E18" s="121" t="s">
        <v>85</v>
      </c>
      <c r="F18" s="121">
        <f>Costs!$F$17</f>
        <v>3</v>
      </c>
      <c r="N18" s="121" t="str">
        <f t="shared" si="0"/>
        <v>Expenditure in report year - Lead reduction - 9 - Expenditure on external lead supply pipes replaced or relined - Totex</v>
      </c>
      <c r="P18" s="121" t="e">
        <f t="shared" si="1"/>
        <v>#NAME?</v>
      </c>
      <c r="Q18" s="121" t="s">
        <v>88</v>
      </c>
    </row>
    <row r="19" spans="1:17" ht="14.1" customHeight="1">
      <c r="A19" s="186" t="str">
        <f>Costs!Z17</f>
        <v>B0263MLTES_C</v>
      </c>
      <c r="B19" s="186"/>
      <c r="C19" s="186" t="str">
        <f>Costs!$I$5 &amp; " - " &amp; Costs!$C$8 &amp; " - " &amp; Costs!$B$17 &amp; " - " &amp; Costs!$C$17 &amp; " - " &amp; Costs!$D$17</f>
        <v>Cumulative expenditure - Lead reduction - 9 - Expenditure on external lead supply pipes replaced or relined - Totex</v>
      </c>
      <c r="D19" s="121" t="str">
        <f>Costs!$E$17</f>
        <v>£m</v>
      </c>
      <c r="E19" s="121" t="s">
        <v>85</v>
      </c>
      <c r="F19" s="121">
        <f>Costs!$F$17</f>
        <v>3</v>
      </c>
      <c r="N19" s="121" t="str">
        <f t="shared" si="0"/>
        <v>Cumulative expenditure - Lead reduction - 9 - Expenditure on external lead supply pipes replaced or relined - Totex</v>
      </c>
      <c r="P19" s="121" t="e">
        <f t="shared" si="1"/>
        <v>#NAME?</v>
      </c>
      <c r="Q19" s="121" t="s">
        <v>88</v>
      </c>
    </row>
    <row r="20" spans="1:17" ht="14.1" customHeight="1">
      <c r="A20" s="186" t="str">
        <f>Costs!X18</f>
        <v>B0261MLCIS_TOT</v>
      </c>
      <c r="B20" s="186"/>
      <c r="C20" s="186" t="str">
        <f>Costs!$G$5 &amp; " - " &amp; Costs!$C$8 &amp; " - " &amp; Costs!$B$18 &amp; " - " &amp; Costs!$C$18 &amp; " - " &amp; Costs!$D$18</f>
        <v>Expenditure in report year - Lead reduction - 10 - Expenditure on internal lead supply pipes replaced and relined - Capex</v>
      </c>
      <c r="D20" s="121" t="str">
        <f>Costs!$E$18</f>
        <v>£m</v>
      </c>
      <c r="E20" s="121" t="s">
        <v>85</v>
      </c>
      <c r="F20" s="121">
        <f>Costs!$F$18</f>
        <v>3</v>
      </c>
      <c r="N20" s="121" t="str">
        <f t="shared" si="0"/>
        <v>Expenditure in report year - Lead reduction - 10 - Expenditure on internal lead supply pipes replaced and relined - Capex</v>
      </c>
      <c r="P20" s="121" t="e">
        <f t="shared" si="1"/>
        <v>#NAME?</v>
      </c>
      <c r="Q20" s="121" t="s">
        <v>88</v>
      </c>
    </row>
    <row r="21" spans="1:17" ht="14.1" customHeight="1">
      <c r="A21" s="186" t="str">
        <f>Costs!Z18</f>
        <v>B0261MLCIS_C</v>
      </c>
      <c r="B21" s="186"/>
      <c r="C21" s="186" t="str">
        <f>Costs!$I$5 &amp; " - " &amp; Costs!$C$8 &amp; " - " &amp; Costs!$B$18 &amp; " - " &amp; Costs!$C$18 &amp; " - " &amp; Costs!$D$18</f>
        <v>Cumulative expenditure - Lead reduction - 10 - Expenditure on internal lead supply pipes replaced and relined - Capex</v>
      </c>
      <c r="D21" s="121" t="str">
        <f>Costs!$E$18</f>
        <v>£m</v>
      </c>
      <c r="E21" s="121" t="s">
        <v>85</v>
      </c>
      <c r="F21" s="121">
        <f>Costs!$F$18</f>
        <v>3</v>
      </c>
      <c r="N21" s="121" t="str">
        <f t="shared" si="0"/>
        <v>Cumulative expenditure - Lead reduction - 10 - Expenditure on internal lead supply pipes replaced and relined - Capex</v>
      </c>
      <c r="P21" s="121" t="e">
        <f t="shared" si="1"/>
        <v>#NAME?</v>
      </c>
      <c r="Q21" s="121" t="s">
        <v>88</v>
      </c>
    </row>
    <row r="22" spans="1:17" ht="14.1" customHeight="1">
      <c r="A22" s="186" t="str">
        <f>Costs!X19</f>
        <v>B0262MLOIS_TOT</v>
      </c>
      <c r="B22" s="186"/>
      <c r="C22" s="186" t="str">
        <f>Costs!$G$5 &amp; " - " &amp; Costs!$C$8 &amp; " - " &amp; Costs!$B$19 &amp; " - " &amp; Costs!$C$19 &amp; " - " &amp; Costs!$D$19</f>
        <v>Expenditure in report year - Lead reduction - 11 - Expenditure on internal lead supply pipes replaced and relined - Opex</v>
      </c>
      <c r="D22" s="121" t="str">
        <f>Costs!$E$19</f>
        <v>£m</v>
      </c>
      <c r="E22" s="121" t="s">
        <v>85</v>
      </c>
      <c r="F22" s="121">
        <f>Costs!$F$19</f>
        <v>3</v>
      </c>
      <c r="N22" s="121" t="str">
        <f t="shared" si="0"/>
        <v>Expenditure in report year - Lead reduction - 11 - Expenditure on internal lead supply pipes replaced and relined - Opex</v>
      </c>
      <c r="P22" s="121" t="e">
        <f t="shared" si="1"/>
        <v>#NAME?</v>
      </c>
      <c r="Q22" s="121" t="s">
        <v>88</v>
      </c>
    </row>
    <row r="23" spans="1:17" ht="14.1" customHeight="1">
      <c r="A23" s="186" t="str">
        <f>Costs!Z19</f>
        <v>B0262MLOIS_C</v>
      </c>
      <c r="B23" s="186"/>
      <c r="C23" s="186" t="str">
        <f>Costs!$I$5 &amp; " - " &amp; Costs!$C$8 &amp; " - " &amp; Costs!$B$19 &amp; " - " &amp; Costs!$C$19 &amp; " - " &amp; Costs!$D$19</f>
        <v>Cumulative expenditure - Lead reduction - 11 - Expenditure on internal lead supply pipes replaced and relined - Opex</v>
      </c>
      <c r="D23" s="121" t="str">
        <f>Costs!$E$19</f>
        <v>£m</v>
      </c>
      <c r="E23" s="121" t="s">
        <v>85</v>
      </c>
      <c r="F23" s="121">
        <f>Costs!$F$19</f>
        <v>3</v>
      </c>
      <c r="N23" s="121" t="str">
        <f t="shared" si="0"/>
        <v>Cumulative expenditure - Lead reduction - 11 - Expenditure on internal lead supply pipes replaced and relined - Opex</v>
      </c>
      <c r="P23" s="121" t="e">
        <f t="shared" si="1"/>
        <v>#NAME?</v>
      </c>
      <c r="Q23" s="121" t="s">
        <v>88</v>
      </c>
    </row>
    <row r="24" spans="1:17" ht="14.1" customHeight="1">
      <c r="A24" s="186" t="str">
        <f>Costs!X20</f>
        <v>B0263MLTIS_TOT</v>
      </c>
      <c r="B24" s="186"/>
      <c r="C24" s="186" t="str">
        <f>Costs!$G$5 &amp; " - " &amp; Costs!$C$8 &amp; " - " &amp; Costs!$B$20 &amp; " - " &amp; Costs!$C$20 &amp; " - " &amp; Costs!$D$20</f>
        <v>Expenditure in report year - Lead reduction - 12 - Expenditure on internal lead supply pipes replaced and relined - Totex</v>
      </c>
      <c r="D24" s="121" t="str">
        <f>Costs!$E$20</f>
        <v>£m</v>
      </c>
      <c r="E24" s="121" t="s">
        <v>85</v>
      </c>
      <c r="F24" s="121">
        <f>Costs!$F$20</f>
        <v>3</v>
      </c>
      <c r="N24" s="121" t="str">
        <f t="shared" si="0"/>
        <v>Expenditure in report year - Lead reduction - 12 - Expenditure on internal lead supply pipes replaced and relined - Totex</v>
      </c>
      <c r="P24" s="121" t="e">
        <f t="shared" si="1"/>
        <v>#NAME?</v>
      </c>
      <c r="Q24" s="121" t="s">
        <v>88</v>
      </c>
    </row>
    <row r="25" spans="1:17" ht="14.1" customHeight="1">
      <c r="A25" s="186" t="str">
        <f>Costs!Z20</f>
        <v>B0263MLTIS_C</v>
      </c>
      <c r="B25" s="186"/>
      <c r="C25" s="186" t="str">
        <f>Costs!$I$5 &amp; " - " &amp; Costs!$C$8 &amp; " - " &amp; Costs!$B$20 &amp; " - " &amp; Costs!$C$20 &amp; " - " &amp; Costs!$D$20</f>
        <v>Cumulative expenditure - Lead reduction - 12 - Expenditure on internal lead supply pipes replaced and relined - Totex</v>
      </c>
      <c r="D25" s="121" t="str">
        <f>Costs!$E$20</f>
        <v>£m</v>
      </c>
      <c r="E25" s="121" t="s">
        <v>85</v>
      </c>
      <c r="F25" s="121">
        <f>Costs!$F$20</f>
        <v>3</v>
      </c>
      <c r="N25" s="121" t="str">
        <f t="shared" si="0"/>
        <v>Cumulative expenditure - Lead reduction - 12 - Expenditure on internal lead supply pipes replaced and relined - Totex</v>
      </c>
      <c r="P25" s="121" t="e">
        <f t="shared" si="1"/>
        <v>#NAME?</v>
      </c>
      <c r="Q25" s="121" t="s">
        <v>88</v>
      </c>
    </row>
    <row r="26" spans="1:17" ht="14.1" customHeight="1">
      <c r="A26" s="186" t="str">
        <f>Costs!X21</f>
        <v>B0261MLCI_TOT</v>
      </c>
      <c r="B26" s="186"/>
      <c r="C26" s="186" t="str">
        <f>Costs!$G$5 &amp; " - " &amp; Costs!$C$8 &amp; " - " &amp; Costs!$B$21 &amp; " - " &amp; Costs!$C$21 &amp; " - " &amp; Costs!$D$21</f>
        <v>Expenditure in report year - Lead reduction - 13 - Expenditure on other lead reduction related activity - Capex</v>
      </c>
      <c r="D26" s="121" t="str">
        <f>Costs!$E$21</f>
        <v>£m</v>
      </c>
      <c r="E26" s="121" t="s">
        <v>85</v>
      </c>
      <c r="F26" s="121">
        <f>Costs!$F$21</f>
        <v>3</v>
      </c>
      <c r="N26" s="121" t="str">
        <f t="shared" si="0"/>
        <v>Expenditure in report year - Lead reduction - 13 - Expenditure on other lead reduction related activity - Capex</v>
      </c>
      <c r="P26" s="121" t="e">
        <f t="shared" si="1"/>
        <v>#NAME?</v>
      </c>
      <c r="Q26" s="121" t="s">
        <v>88</v>
      </c>
    </row>
    <row r="27" spans="1:17" ht="14.1" customHeight="1">
      <c r="A27" s="186" t="str">
        <f>Costs!Z21</f>
        <v>B0261MLCI_C</v>
      </c>
      <c r="B27" s="186"/>
      <c r="C27" s="186" t="str">
        <f>Costs!$I$5 &amp; " - " &amp; Costs!$C$8 &amp; " - " &amp; Costs!$B$21 &amp; " - " &amp; Costs!$C$21 &amp; " - " &amp; Costs!$D$21</f>
        <v>Cumulative expenditure - Lead reduction - 13 - Expenditure on other lead reduction related activity - Capex</v>
      </c>
      <c r="D27" s="121" t="str">
        <f>Costs!$E$21</f>
        <v>£m</v>
      </c>
      <c r="E27" s="121" t="s">
        <v>85</v>
      </c>
      <c r="F27" s="121">
        <f>Costs!$F$21</f>
        <v>3</v>
      </c>
      <c r="N27" s="121" t="str">
        <f t="shared" si="0"/>
        <v>Cumulative expenditure - Lead reduction - 13 - Expenditure on other lead reduction related activity - Capex</v>
      </c>
      <c r="P27" s="121" t="e">
        <f t="shared" si="1"/>
        <v>#NAME?</v>
      </c>
      <c r="Q27" s="121" t="s">
        <v>88</v>
      </c>
    </row>
    <row r="28" spans="1:17" ht="14.1" customHeight="1">
      <c r="A28" s="186" t="str">
        <f>Costs!X22</f>
        <v>B0262MLOI_TOT</v>
      </c>
      <c r="B28" s="186"/>
      <c r="C28" s="186" t="str">
        <f>Costs!$G$5 &amp; " - " &amp; Costs!$C$8 &amp; " - " &amp; Costs!$B$22 &amp; " - " &amp; Costs!$C$22 &amp; " - " &amp; Costs!$D$22</f>
        <v>Expenditure in report year - Lead reduction - 14 - Expenditure on other lead reduction related activity - Opex</v>
      </c>
      <c r="D28" s="121" t="str">
        <f>Costs!$E$22</f>
        <v>£m</v>
      </c>
      <c r="E28" s="121" t="s">
        <v>85</v>
      </c>
      <c r="F28" s="121">
        <f>Costs!$F$22</f>
        <v>3</v>
      </c>
      <c r="N28" s="121" t="str">
        <f t="shared" si="0"/>
        <v>Expenditure in report year - Lead reduction - 14 - Expenditure on other lead reduction related activity - Opex</v>
      </c>
      <c r="P28" s="121" t="e">
        <f t="shared" si="1"/>
        <v>#NAME?</v>
      </c>
      <c r="Q28" s="121" t="s">
        <v>88</v>
      </c>
    </row>
    <row r="29" spans="1:17" ht="14.1" customHeight="1">
      <c r="A29" s="186" t="str">
        <f>Costs!Z22</f>
        <v>B0262MLOI_C</v>
      </c>
      <c r="B29" s="186"/>
      <c r="C29" s="186" t="str">
        <f>Costs!$I$5 &amp; " - " &amp; Costs!$C$8 &amp; " - " &amp; Costs!$B$22 &amp; " - " &amp; Costs!$C$22 &amp; " - " &amp; Costs!$D$22</f>
        <v>Cumulative expenditure - Lead reduction - 14 - Expenditure on other lead reduction related activity - Opex</v>
      </c>
      <c r="D29" s="121" t="str">
        <f>Costs!$E$22</f>
        <v>£m</v>
      </c>
      <c r="E29" s="121" t="s">
        <v>85</v>
      </c>
      <c r="F29" s="121">
        <f>Costs!$F$22</f>
        <v>3</v>
      </c>
      <c r="N29" s="121" t="str">
        <f t="shared" si="0"/>
        <v>Cumulative expenditure - Lead reduction - 14 - Expenditure on other lead reduction related activity - Opex</v>
      </c>
      <c r="P29" s="121" t="e">
        <f t="shared" si="1"/>
        <v>#NAME?</v>
      </c>
      <c r="Q29" s="121" t="s">
        <v>88</v>
      </c>
    </row>
    <row r="30" spans="1:17" ht="14.1" customHeight="1">
      <c r="A30" s="186" t="str">
        <f>Costs!X23</f>
        <v>B0263MLTI_TOT</v>
      </c>
      <c r="B30" s="186"/>
      <c r="C30" s="186" t="str">
        <f>Costs!$G$5 &amp; " - " &amp; Costs!$C$8 &amp; " - " &amp; Costs!$B$23 &amp; " - " &amp; Costs!$C$23 &amp; " - " &amp; Costs!$D$23</f>
        <v>Expenditure in report year - Lead reduction - 15 - Expenditure on other lead reduction related activity - Totex</v>
      </c>
      <c r="D30" s="121" t="str">
        <f>Costs!$E$23</f>
        <v>£m</v>
      </c>
      <c r="E30" s="121" t="s">
        <v>85</v>
      </c>
      <c r="F30" s="121">
        <f>Costs!$F$23</f>
        <v>3</v>
      </c>
      <c r="N30" s="121" t="str">
        <f t="shared" si="0"/>
        <v>Expenditure in report year - Lead reduction - 15 - Expenditure on other lead reduction related activity - Totex</v>
      </c>
      <c r="P30" s="121" t="e">
        <f t="shared" si="1"/>
        <v>#NAME?</v>
      </c>
      <c r="Q30" s="121" t="s">
        <v>88</v>
      </c>
    </row>
    <row r="31" spans="1:17" ht="14.1" customHeight="1">
      <c r="A31" s="186" t="str">
        <f>Costs!Z23</f>
        <v>B0263MLTI_C</v>
      </c>
      <c r="B31" s="186"/>
      <c r="C31" s="186" t="str">
        <f>Costs!$I$5 &amp; " - " &amp; Costs!$C$8 &amp; " - " &amp; Costs!$B$23 &amp; " - " &amp; Costs!$C$23 &amp; " - " &amp; Costs!$D$23</f>
        <v>Cumulative expenditure - Lead reduction - 15 - Expenditure on other lead reduction related activity - Totex</v>
      </c>
      <c r="D31" s="121" t="str">
        <f>Costs!$E$23</f>
        <v>£m</v>
      </c>
      <c r="E31" s="121" t="s">
        <v>85</v>
      </c>
      <c r="F31" s="121">
        <f>Costs!$F$23</f>
        <v>3</v>
      </c>
      <c r="N31" s="121" t="str">
        <f t="shared" si="0"/>
        <v>Cumulative expenditure - Lead reduction - 15 - Expenditure on other lead reduction related activity - Totex</v>
      </c>
      <c r="P31" s="121" t="e">
        <f t="shared" si="1"/>
        <v>#NAME?</v>
      </c>
      <c r="Q31" s="121" t="s">
        <v>88</v>
      </c>
    </row>
    <row r="32" spans="1:17" ht="14.1" customHeight="1">
      <c r="A32" s="186" t="str">
        <f>Costs!X26</f>
        <v>B0264ARCT_TOT</v>
      </c>
      <c r="B32" s="186"/>
      <c r="C32" s="186" t="str">
        <f>Costs!$G$5 &amp; " - " &amp; Costs!$C$25 &amp; " - " &amp; Costs!$B$26 &amp; " - " &amp; Costs!$C$26 &amp; " - " &amp; Costs!$D$26</f>
        <v>Expenditure in report year - Raw water deterioration - 1 - Expenditure on water treatment assets to address raw water quality deterioration - Capex</v>
      </c>
      <c r="D32" s="121" t="str">
        <f>Costs!$E$26</f>
        <v>£m</v>
      </c>
      <c r="E32" s="121" t="s">
        <v>85</v>
      </c>
      <c r="F32" s="121">
        <f>Costs!$F$26</f>
        <v>3</v>
      </c>
      <c r="N32" s="121" t="str">
        <f t="shared" si="0"/>
        <v>Expenditure in report year - Raw water deterioration - 1 - Expenditure on water treatment assets to address raw water quality deterioration - Capex</v>
      </c>
      <c r="P32" s="121" t="e">
        <f t="shared" si="1"/>
        <v>#NAME?</v>
      </c>
      <c r="Q32" s="121" t="s">
        <v>88</v>
      </c>
    </row>
    <row r="33" spans="1:17" ht="14.1" customHeight="1">
      <c r="A33" s="186" t="str">
        <f>Costs!Z26</f>
        <v>B0264ARCT_C</v>
      </c>
      <c r="B33" s="186"/>
      <c r="C33" s="186" t="str">
        <f>Costs!$I$5 &amp; " - " &amp; Costs!$C$25 &amp; " - " &amp; Costs!$B$26 &amp; " - " &amp; Costs!$C$26 &amp; " - " &amp; Costs!$D$26</f>
        <v>Cumulative expenditure - Raw water deterioration - 1 - Expenditure on water treatment assets to address raw water quality deterioration - Capex</v>
      </c>
      <c r="D33" s="121" t="str">
        <f>Costs!$E$26</f>
        <v>£m</v>
      </c>
      <c r="E33" s="121" t="s">
        <v>85</v>
      </c>
      <c r="F33" s="121">
        <f>Costs!$F$26</f>
        <v>3</v>
      </c>
      <c r="N33" s="121" t="str">
        <f t="shared" si="0"/>
        <v>Cumulative expenditure - Raw water deterioration - 1 - Expenditure on water treatment assets to address raw water quality deterioration - Capex</v>
      </c>
      <c r="P33" s="121" t="e">
        <f t="shared" si="1"/>
        <v>#NAME?</v>
      </c>
      <c r="Q33" s="121" t="s">
        <v>88</v>
      </c>
    </row>
    <row r="34" spans="1:17" ht="14.1" customHeight="1">
      <c r="A34" s="186" t="str">
        <f>Costs!X27</f>
        <v xml:space="preserve">
B0265AROT_TOT</v>
      </c>
      <c r="B34" s="186"/>
      <c r="C34" s="186" t="str">
        <f>Costs!$G$5 &amp; " - " &amp; Costs!$C$25 &amp; " - " &amp; Costs!$B$27 &amp; " - " &amp; Costs!$C$27 &amp; " - " &amp; Costs!$D$27</f>
        <v>Expenditure in report year - Raw water deterioration - 2 - Expenditure on water treatment assets to address raw water quality deterioration - Opex</v>
      </c>
      <c r="D34" s="121" t="str">
        <f>Costs!$E$27</f>
        <v>£m</v>
      </c>
      <c r="E34" s="121" t="s">
        <v>85</v>
      </c>
      <c r="F34" s="121">
        <f>Costs!$F$27</f>
        <v>3</v>
      </c>
      <c r="N34" s="121" t="str">
        <f t="shared" si="0"/>
        <v>Expenditure in report year - Raw water deterioration - 2 - Expenditure on water treatment assets to address raw water quality deterioration - Opex</v>
      </c>
      <c r="P34" s="121" t="e">
        <f t="shared" ref="P34:P65" si="2">DA_OVERWRITE_VALUE</f>
        <v>#NAME?</v>
      </c>
      <c r="Q34" s="121" t="s">
        <v>88</v>
      </c>
    </row>
    <row r="35" spans="1:17" ht="14.1" customHeight="1">
      <c r="A35" s="186" t="str">
        <f>Costs!Z27</f>
        <v xml:space="preserve">
B0265AROT_C</v>
      </c>
      <c r="B35" s="186"/>
      <c r="C35" s="186" t="str">
        <f>Costs!$I$5 &amp; " - " &amp; Costs!$C$25 &amp; " - " &amp; Costs!$B$27 &amp; " - " &amp; Costs!$C$27 &amp; " - " &amp; Costs!$D$27</f>
        <v>Cumulative expenditure - Raw water deterioration - 2 - Expenditure on water treatment assets to address raw water quality deterioration - Opex</v>
      </c>
      <c r="D35" s="121" t="str">
        <f>Costs!$E$27</f>
        <v>£m</v>
      </c>
      <c r="E35" s="121" t="s">
        <v>85</v>
      </c>
      <c r="F35" s="121">
        <f>Costs!$F$27</f>
        <v>3</v>
      </c>
      <c r="N35" s="121" t="str">
        <f t="shared" si="0"/>
        <v>Cumulative expenditure - Raw water deterioration - 2 - Expenditure on water treatment assets to address raw water quality deterioration - Opex</v>
      </c>
      <c r="P35" s="121" t="e">
        <f t="shared" si="2"/>
        <v>#NAME?</v>
      </c>
      <c r="Q35" s="121" t="s">
        <v>88</v>
      </c>
    </row>
    <row r="36" spans="1:17" ht="14.1" customHeight="1">
      <c r="A36" s="186" t="str">
        <f>Costs!X28</f>
        <v>B0266ARTT_TOT</v>
      </c>
      <c r="B36" s="186"/>
      <c r="C36" s="186" t="str">
        <f>Costs!$G$5 &amp; " - " &amp; Costs!$C$25 &amp; " - " &amp; Costs!$B$28 &amp; " - " &amp; Costs!$C$28 &amp; " - " &amp; Costs!$D$28</f>
        <v>Expenditure in report year - Raw water deterioration - 3 - Expenditure on water treatment assets to address raw water quality deterioration - Totex</v>
      </c>
      <c r="D36" s="121" t="str">
        <f>Costs!$E$28</f>
        <v>£m</v>
      </c>
      <c r="E36" s="121" t="s">
        <v>85</v>
      </c>
      <c r="F36" s="121">
        <f>Costs!$F$28</f>
        <v>3</v>
      </c>
      <c r="N36" s="121" t="str">
        <f t="shared" si="0"/>
        <v>Expenditure in report year - Raw water deterioration - 3 - Expenditure on water treatment assets to address raw water quality deterioration - Totex</v>
      </c>
      <c r="P36" s="121" t="e">
        <f t="shared" si="2"/>
        <v>#NAME?</v>
      </c>
      <c r="Q36" s="121" t="s">
        <v>88</v>
      </c>
    </row>
    <row r="37" spans="1:17" ht="14.1" customHeight="1">
      <c r="A37" s="186" t="str">
        <f>Costs!Z28</f>
        <v>B0266ARTT_C</v>
      </c>
      <c r="B37" s="186"/>
      <c r="C37" s="186" t="str">
        <f>Costs!$I$5 &amp; " - " &amp; Costs!$C$25 &amp; " - " &amp; Costs!$B$28 &amp; " - " &amp; Costs!$C$28 &amp; " - " &amp; Costs!$D$28</f>
        <v>Cumulative expenditure - Raw water deterioration - 3 - Expenditure on water treatment assets to address raw water quality deterioration - Totex</v>
      </c>
      <c r="D37" s="121" t="str">
        <f>Costs!$E$28</f>
        <v>£m</v>
      </c>
      <c r="E37" s="121" t="s">
        <v>85</v>
      </c>
      <c r="F37" s="121">
        <f>Costs!$F$28</f>
        <v>3</v>
      </c>
      <c r="N37" s="121" t="str">
        <f t="shared" si="0"/>
        <v>Cumulative expenditure - Raw water deterioration - 3 - Expenditure on water treatment assets to address raw water quality deterioration - Totex</v>
      </c>
      <c r="P37" s="121" t="e">
        <f t="shared" si="2"/>
        <v>#NAME?</v>
      </c>
      <c r="Q37" s="121" t="s">
        <v>88</v>
      </c>
    </row>
    <row r="38" spans="1:17" ht="14.1" customHeight="1">
      <c r="A38" s="186" t="str">
        <f>Costs!X29</f>
        <v>B0264ARCN_TOT</v>
      </c>
      <c r="B38" s="186"/>
      <c r="C38" s="186" t="str">
        <f>Costs!$G$5 &amp; " - " &amp; Costs!$C$25 &amp; " - " &amp; Costs!$B$29 &amp; " - " &amp; Costs!$C$29 &amp; " - " &amp; Costs!$D$29</f>
        <v>Expenditure in report year - Raw water deterioration - 4 - Expenditure on non-treatment solutions (eg nature-based) to address raw water quality deterioration - Capex</v>
      </c>
      <c r="D38" s="121" t="str">
        <f>Costs!$E$29</f>
        <v>£m</v>
      </c>
      <c r="E38" s="121" t="s">
        <v>85</v>
      </c>
      <c r="F38" s="121">
        <f>Costs!$F$29</f>
        <v>3</v>
      </c>
      <c r="N38" s="121" t="str">
        <f t="shared" si="0"/>
        <v>Expenditure in report year - Raw water deterioration - 4 - Expenditure on non-treatment solutions (eg nature-based) to address raw water quality deterioration - Capex</v>
      </c>
      <c r="P38" s="121" t="e">
        <f t="shared" si="2"/>
        <v>#NAME?</v>
      </c>
      <c r="Q38" s="121" t="s">
        <v>88</v>
      </c>
    </row>
    <row r="39" spans="1:17" ht="14.1" customHeight="1">
      <c r="A39" s="186" t="str">
        <f>Costs!Z29</f>
        <v>B0264ARCN_C</v>
      </c>
      <c r="B39" s="186"/>
      <c r="C39" s="186" t="str">
        <f>Costs!$I$5 &amp; " - " &amp; Costs!$C$25 &amp; " - " &amp; Costs!$B$29 &amp; " - " &amp; Costs!$C$29 &amp; " - " &amp; Costs!$D$29</f>
        <v>Cumulative expenditure - Raw water deterioration - 4 - Expenditure on non-treatment solutions (eg nature-based) to address raw water quality deterioration - Capex</v>
      </c>
      <c r="D39" s="121" t="str">
        <f>Costs!$E$29</f>
        <v>£m</v>
      </c>
      <c r="E39" s="121" t="s">
        <v>85</v>
      </c>
      <c r="F39" s="121">
        <f>Costs!$F$29</f>
        <v>3</v>
      </c>
      <c r="N39" s="121" t="str">
        <f t="shared" si="0"/>
        <v>Cumulative expenditure - Raw water deterioration - 4 - Expenditure on non-treatment solutions (eg nature-based) to address raw water quality deterioration - Capex</v>
      </c>
      <c r="P39" s="121" t="e">
        <f t="shared" si="2"/>
        <v>#NAME?</v>
      </c>
      <c r="Q39" s="121" t="s">
        <v>88</v>
      </c>
    </row>
    <row r="40" spans="1:17" ht="14.1" customHeight="1">
      <c r="A40" s="186" t="str">
        <f>Costs!X30</f>
        <v xml:space="preserve">
B0265ARON_TOT</v>
      </c>
      <c r="B40" s="186"/>
      <c r="C40" s="186" t="str">
        <f>Costs!$G$5 &amp; " - " &amp; Costs!$C$25 &amp; " - " &amp; Costs!$B$30 &amp; " - " &amp; Costs!$C$30 &amp; " - " &amp; Costs!$D$30</f>
        <v>Expenditure in report year - Raw water deterioration - 5 - Expenditure on non-treatment solutions (eg nature-based) to address raw water quality deterioration - Opex</v>
      </c>
      <c r="D40" s="121" t="str">
        <f>Costs!$E$30</f>
        <v>£m</v>
      </c>
      <c r="E40" s="121" t="s">
        <v>85</v>
      </c>
      <c r="F40" s="121">
        <f>Costs!$F$30</f>
        <v>3</v>
      </c>
      <c r="N40" s="121" t="str">
        <f t="shared" si="0"/>
        <v>Expenditure in report year - Raw water deterioration - 5 - Expenditure on non-treatment solutions (eg nature-based) to address raw water quality deterioration - Opex</v>
      </c>
      <c r="P40" s="121" t="e">
        <f t="shared" si="2"/>
        <v>#NAME?</v>
      </c>
      <c r="Q40" s="121" t="s">
        <v>88</v>
      </c>
    </row>
    <row r="41" spans="1:17" ht="14.1" customHeight="1">
      <c r="A41" s="186" t="str">
        <f>Costs!Z30</f>
        <v xml:space="preserve">
B0265ARON_C</v>
      </c>
      <c r="B41" s="186"/>
      <c r="C41" s="186" t="str">
        <f>Costs!$I$5 &amp; " - " &amp; Costs!$C$25 &amp; " - " &amp; Costs!$B$30 &amp; " - " &amp; Costs!$C$30 &amp; " - " &amp; Costs!$D$30</f>
        <v>Cumulative expenditure - Raw water deterioration - 5 - Expenditure on non-treatment solutions (eg nature-based) to address raw water quality deterioration - Opex</v>
      </c>
      <c r="D41" s="121" t="str">
        <f>Costs!$E$30</f>
        <v>£m</v>
      </c>
      <c r="E41" s="121" t="s">
        <v>85</v>
      </c>
      <c r="F41" s="121">
        <f>Costs!$F$30</f>
        <v>3</v>
      </c>
      <c r="N41" s="121" t="str">
        <f t="shared" si="0"/>
        <v>Cumulative expenditure - Raw water deterioration - 5 - Expenditure on non-treatment solutions (eg nature-based) to address raw water quality deterioration - Opex</v>
      </c>
      <c r="P41" s="121" t="e">
        <f t="shared" si="2"/>
        <v>#NAME?</v>
      </c>
      <c r="Q41" s="121" t="s">
        <v>88</v>
      </c>
    </row>
    <row r="42" spans="1:17" ht="14.1" customHeight="1">
      <c r="A42" s="186" t="str">
        <f>Costs!X31</f>
        <v>B0266ARTN_TOT</v>
      </c>
      <c r="B42" s="186"/>
      <c r="C42" s="186" t="str">
        <f>Costs!$G$5 &amp; " - " &amp; Costs!$C$25 &amp; " - " &amp; Costs!$B$31 &amp; " - " &amp; Costs!$C$31 &amp; " - " &amp; Costs!$D$31</f>
        <v>Expenditure in report year - Raw water deterioration - 6 - Expenditure on non-treatment solutions (eg nature-based) to address raw water quality deterioration - Totex</v>
      </c>
      <c r="D42" s="121" t="str">
        <f>Costs!$E$31</f>
        <v>£m</v>
      </c>
      <c r="E42" s="121" t="s">
        <v>85</v>
      </c>
      <c r="F42" s="121">
        <f>Costs!$F$31</f>
        <v>3</v>
      </c>
      <c r="N42" s="121" t="str">
        <f t="shared" si="0"/>
        <v>Expenditure in report year - Raw water deterioration - 6 - Expenditure on non-treatment solutions (eg nature-based) to address raw water quality deterioration - Totex</v>
      </c>
      <c r="P42" s="121" t="e">
        <f t="shared" si="2"/>
        <v>#NAME?</v>
      </c>
      <c r="Q42" s="121" t="s">
        <v>88</v>
      </c>
    </row>
    <row r="43" spans="1:17" ht="14.1" customHeight="1">
      <c r="A43" s="186" t="str">
        <f>Costs!Z31</f>
        <v>B0266ARTN_C</v>
      </c>
      <c r="B43" s="186"/>
      <c r="C43" s="186" t="str">
        <f>Costs!$I$5 &amp; " - " &amp; Costs!$C$25 &amp; " - " &amp; Costs!$B$31 &amp; " - " &amp; Costs!$C$31 &amp; " - " &amp; Costs!$D$31</f>
        <v>Cumulative expenditure - Raw water deterioration - 6 - Expenditure on non-treatment solutions (eg nature-based) to address raw water quality deterioration - Totex</v>
      </c>
      <c r="D43" s="121" t="str">
        <f>Costs!$E$31</f>
        <v>£m</v>
      </c>
      <c r="E43" s="121" t="s">
        <v>85</v>
      </c>
      <c r="F43" s="121">
        <f>Costs!$F$31</f>
        <v>3</v>
      </c>
      <c r="N43" s="121" t="str">
        <f t="shared" si="0"/>
        <v>Cumulative expenditure - Raw water deterioration - 6 - Expenditure on non-treatment solutions (eg nature-based) to address raw water quality deterioration - Totex</v>
      </c>
      <c r="P43" s="121" t="e">
        <f t="shared" si="2"/>
        <v>#NAME?</v>
      </c>
      <c r="Q43" s="121" t="s">
        <v>88</v>
      </c>
    </row>
    <row r="44" spans="1:17" ht="14.1" customHeight="1">
      <c r="A44" s="186" t="str">
        <f>Costs!X32</f>
        <v>B0264ARCNTP_TOT</v>
      </c>
      <c r="B44" s="186"/>
      <c r="C44" s="186" t="str">
        <f>Costs!$G$5 &amp; " - " &amp; Costs!$C$25 &amp; " - " &amp; Costs!$B$32 &amp; " - " &amp; Costs!$C$32 &amp; " - " &amp; Costs!$D$32</f>
        <v>Expenditure in report year - Raw water deterioration - 7 - Third party contributions to support the delivery of nature-based solutions to address raw water  quality deterioration - Capex</v>
      </c>
      <c r="D44" s="121" t="str">
        <f>Costs!$E$32</f>
        <v>£m</v>
      </c>
      <c r="E44" s="121" t="s">
        <v>85</v>
      </c>
      <c r="F44" s="121">
        <f>Costs!$F$32</f>
        <v>3</v>
      </c>
      <c r="N44" s="121" t="str">
        <f t="shared" si="0"/>
        <v>Expenditure in report year - Raw water deterioration - 7 - Third party contributions to support the delivery of nature-based solutions to address raw water  quality deterioration - Capex</v>
      </c>
      <c r="P44" s="121" t="e">
        <f t="shared" si="2"/>
        <v>#NAME?</v>
      </c>
      <c r="Q44" s="121" t="s">
        <v>88</v>
      </c>
    </row>
    <row r="45" spans="1:17" ht="14.1" customHeight="1">
      <c r="A45" s="186" t="str">
        <f>Costs!Z32</f>
        <v>B0264ARCNTP_C</v>
      </c>
      <c r="B45" s="186"/>
      <c r="C45" s="186" t="str">
        <f>Costs!$I$5 &amp; " - " &amp; Costs!$C$25 &amp; " - " &amp; Costs!$B$32 &amp; " - " &amp; Costs!$C$32 &amp; " - " &amp; Costs!$D$32</f>
        <v>Cumulative expenditure - Raw water deterioration - 7 - Third party contributions to support the delivery of nature-based solutions to address raw water  quality deterioration - Capex</v>
      </c>
      <c r="D45" s="121" t="str">
        <f>Costs!$E$32</f>
        <v>£m</v>
      </c>
      <c r="E45" s="121" t="s">
        <v>85</v>
      </c>
      <c r="F45" s="121">
        <f>Costs!$F$32</f>
        <v>3</v>
      </c>
      <c r="N45" s="121" t="str">
        <f t="shared" si="0"/>
        <v>Cumulative expenditure - Raw water deterioration - 7 - Third party contributions to support the delivery of nature-based solutions to address raw water  quality deterioration - Capex</v>
      </c>
      <c r="P45" s="121" t="e">
        <f t="shared" si="2"/>
        <v>#NAME?</v>
      </c>
      <c r="Q45" s="121" t="s">
        <v>88</v>
      </c>
    </row>
    <row r="46" spans="1:17" ht="14.1" customHeight="1">
      <c r="A46" s="186" t="str">
        <f>Costs!X33</f>
        <v xml:space="preserve">
B0265ARONTP_TOT</v>
      </c>
      <c r="B46" s="186"/>
      <c r="C46" s="186" t="str">
        <f>Costs!$G$5 &amp; " - " &amp; Costs!$C$25 &amp; " - " &amp; Costs!$B$33 &amp; " - " &amp; Costs!$C$33 &amp; " - " &amp; Costs!$D$33</f>
        <v>Expenditure in report year - Raw water deterioration - 8 - Third party contributions to support the delivery of nature-based solutions to address raw water  quality deterioration - Opex</v>
      </c>
      <c r="D46" s="121" t="str">
        <f>Costs!$E$33</f>
        <v>£m</v>
      </c>
      <c r="E46" s="121" t="s">
        <v>85</v>
      </c>
      <c r="F46" s="121">
        <f>Costs!$F$33</f>
        <v>3</v>
      </c>
      <c r="N46" s="121" t="str">
        <f t="shared" si="0"/>
        <v>Expenditure in report year - Raw water deterioration - 8 - Third party contributions to support the delivery of nature-based solutions to address raw water  quality deterioration - Opex</v>
      </c>
      <c r="P46" s="121" t="e">
        <f t="shared" si="2"/>
        <v>#NAME?</v>
      </c>
      <c r="Q46" s="121" t="s">
        <v>88</v>
      </c>
    </row>
    <row r="47" spans="1:17" ht="14.1" customHeight="1">
      <c r="A47" s="186" t="str">
        <f>Costs!Z33</f>
        <v xml:space="preserve">
B0265ARONTP_C</v>
      </c>
      <c r="B47" s="186"/>
      <c r="C47" s="186" t="str">
        <f>Costs!$I$5 &amp; " - " &amp; Costs!$C$25 &amp; " - " &amp; Costs!$B$33 &amp; " - " &amp; Costs!$C$33 &amp; " - " &amp; Costs!$D$33</f>
        <v>Cumulative expenditure - Raw water deterioration - 8 - Third party contributions to support the delivery of nature-based solutions to address raw water  quality deterioration - Opex</v>
      </c>
      <c r="D47" s="121" t="str">
        <f>Costs!$E$33</f>
        <v>£m</v>
      </c>
      <c r="E47" s="121" t="s">
        <v>85</v>
      </c>
      <c r="F47" s="121">
        <f>Costs!$F$33</f>
        <v>3</v>
      </c>
      <c r="N47" s="121" t="str">
        <f t="shared" si="0"/>
        <v>Cumulative expenditure - Raw water deterioration - 8 - Third party contributions to support the delivery of nature-based solutions to address raw water  quality deterioration - Opex</v>
      </c>
      <c r="P47" s="121" t="e">
        <f t="shared" si="2"/>
        <v>#NAME?</v>
      </c>
      <c r="Q47" s="121" t="s">
        <v>88</v>
      </c>
    </row>
    <row r="48" spans="1:17" ht="14.1" customHeight="1">
      <c r="A48" s="186" t="str">
        <f>Costs!X34</f>
        <v>B0266ARTNTP_TOT</v>
      </c>
      <c r="B48" s="186"/>
      <c r="C48" s="186" t="str">
        <f>Costs!$G$5 &amp; " - " &amp; Costs!$C$25 &amp; " - " &amp; Costs!$B$34 &amp; " - " &amp; Costs!$C$34 &amp; " - " &amp; Costs!$D$34</f>
        <v>Expenditure in report year - Raw water deterioration - 9 - Third party contributions to support the delivery of nature-based solutions to address raw water  quality deterioration - Totex</v>
      </c>
      <c r="D48" s="121" t="str">
        <f>Costs!$E$34</f>
        <v>£m</v>
      </c>
      <c r="E48" s="121" t="s">
        <v>85</v>
      </c>
      <c r="F48" s="121">
        <f>Costs!$F$34</f>
        <v>3</v>
      </c>
      <c r="N48" s="121" t="str">
        <f t="shared" si="0"/>
        <v>Expenditure in report year - Raw water deterioration - 9 - Third party contributions to support the delivery of nature-based solutions to address raw water  quality deterioration - Totex</v>
      </c>
      <c r="P48" s="121" t="e">
        <f t="shared" si="2"/>
        <v>#NAME?</v>
      </c>
      <c r="Q48" s="121" t="s">
        <v>88</v>
      </c>
    </row>
    <row r="49" spans="1:17" ht="14.1" customHeight="1">
      <c r="A49" s="186" t="str">
        <f>Costs!Z34</f>
        <v>B0266ARTNTP_C</v>
      </c>
      <c r="B49" s="186"/>
      <c r="C49" s="186" t="str">
        <f>Costs!$I$5 &amp; " - " &amp; Costs!$C$25 &amp; " - " &amp; Costs!$B$34 &amp; " - " &amp; Costs!$C$34 &amp; " - " &amp; Costs!$D$34</f>
        <v>Cumulative expenditure - Raw water deterioration - 9 - Third party contributions to support the delivery of nature-based solutions to address raw water  quality deterioration - Totex</v>
      </c>
      <c r="D49" s="121" t="str">
        <f>Costs!$E$34</f>
        <v>£m</v>
      </c>
      <c r="E49" s="121" t="s">
        <v>85</v>
      </c>
      <c r="F49" s="121">
        <f>Costs!$F$34</f>
        <v>3</v>
      </c>
      <c r="N49" s="121" t="str">
        <f t="shared" si="0"/>
        <v>Cumulative expenditure - Raw water deterioration - 9 - Third party contributions to support the delivery of nature-based solutions to address raw water  quality deterioration - Totex</v>
      </c>
      <c r="P49" s="121" t="e">
        <f t="shared" si="2"/>
        <v>#NAME?</v>
      </c>
      <c r="Q49" s="121" t="s">
        <v>88</v>
      </c>
    </row>
    <row r="50" spans="1:17" ht="14.1" customHeight="1">
      <c r="A50" s="186" t="str">
        <f>Costs!X37</f>
        <v>B0305SICG_TOT</v>
      </c>
      <c r="B50" s="186"/>
      <c r="C50" s="186" t="str">
        <f>Costs!$G$5 &amp; " - " &amp; Costs!$C$36 &amp; " - " &amp; Costs!$B$37 &amp; " - " &amp; Costs!$C$37 &amp; " - " &amp; Costs!$D$37</f>
        <v>Expenditure in report year - Provision of additional storage - 1 - Expenditure on schemes to increase storm tank capacity (grey) - Capex</v>
      </c>
      <c r="D50" s="121" t="str">
        <f>Costs!$E$37</f>
        <v>£m</v>
      </c>
      <c r="E50" s="121" t="s">
        <v>85</v>
      </c>
      <c r="F50" s="121">
        <f>Costs!$F$37</f>
        <v>3</v>
      </c>
      <c r="N50" s="121" t="str">
        <f t="shared" si="0"/>
        <v>Expenditure in report year - Provision of additional storage - 1 - Expenditure on schemes to increase storm tank capacity (grey) - Capex</v>
      </c>
      <c r="P50" s="121" t="e">
        <f t="shared" si="2"/>
        <v>#NAME?</v>
      </c>
      <c r="Q50" s="121" t="s">
        <v>88</v>
      </c>
    </row>
    <row r="51" spans="1:17" ht="14.1" customHeight="1">
      <c r="A51" s="186" t="str">
        <f>Costs!Z37</f>
        <v>B0305SICG_C</v>
      </c>
      <c r="B51" s="186"/>
      <c r="C51" s="186" t="str">
        <f>Costs!$I$5 &amp; " - " &amp; Costs!$C$36 &amp; " - " &amp; Costs!$B$37 &amp; " - " &amp; Costs!$C$37 &amp; " - " &amp; Costs!$D$37</f>
        <v>Cumulative expenditure - Provision of additional storage - 1 - Expenditure on schemes to increase storm tank capacity (grey) - Capex</v>
      </c>
      <c r="D51" s="121" t="str">
        <f>Costs!$E$37</f>
        <v>£m</v>
      </c>
      <c r="E51" s="121" t="s">
        <v>85</v>
      </c>
      <c r="F51" s="121">
        <f>Costs!$F$37</f>
        <v>3</v>
      </c>
      <c r="N51" s="121" t="str">
        <f t="shared" si="0"/>
        <v>Cumulative expenditure - Provision of additional storage - 1 - Expenditure on schemes to increase storm tank capacity (grey) - Capex</v>
      </c>
      <c r="P51" s="121" t="e">
        <f t="shared" si="2"/>
        <v>#NAME?</v>
      </c>
      <c r="Q51" s="121" t="s">
        <v>88</v>
      </c>
    </row>
    <row r="52" spans="1:17" ht="14.1" customHeight="1">
      <c r="A52" s="186" t="str">
        <f>Costs!X38</f>
        <v>B0306SIOG_TOT</v>
      </c>
      <c r="B52" s="186"/>
      <c r="C52" s="186" t="str">
        <f>Costs!$G$5 &amp; " - " &amp; Costs!$C$36 &amp; " - " &amp; Costs!$B$38 &amp; " - " &amp; Costs!$C$38 &amp; " - " &amp; Costs!$D$38</f>
        <v>Expenditure in report year - Provision of additional storage - 2 - Expenditure on schemes to increase storm tank capacity (grey) - Opex</v>
      </c>
      <c r="D52" s="121" t="str">
        <f>Costs!$E$38</f>
        <v>£m</v>
      </c>
      <c r="E52" s="121" t="s">
        <v>85</v>
      </c>
      <c r="F52" s="121">
        <f>Costs!$F$38</f>
        <v>3</v>
      </c>
      <c r="N52" s="121" t="str">
        <f t="shared" si="0"/>
        <v>Expenditure in report year - Provision of additional storage - 2 - Expenditure on schemes to increase storm tank capacity (grey) - Opex</v>
      </c>
      <c r="P52" s="121" t="e">
        <f t="shared" si="2"/>
        <v>#NAME?</v>
      </c>
      <c r="Q52" s="121" t="s">
        <v>88</v>
      </c>
    </row>
    <row r="53" spans="1:17" ht="14.1" customHeight="1">
      <c r="A53" s="186" t="str">
        <f>Costs!Z38</f>
        <v>B0306SIOG_C</v>
      </c>
      <c r="B53" s="186"/>
      <c r="C53" s="186" t="str">
        <f>Costs!$I$5 &amp; " - " &amp; Costs!$C$36 &amp; " - " &amp; Costs!$B$38 &amp; " - " &amp; Costs!$C$38 &amp; " - " &amp; Costs!$D$38</f>
        <v>Cumulative expenditure - Provision of additional storage - 2 - Expenditure on schemes to increase storm tank capacity (grey) - Opex</v>
      </c>
      <c r="D53" s="121" t="str">
        <f>Costs!$E$38</f>
        <v>£m</v>
      </c>
      <c r="E53" s="121" t="s">
        <v>85</v>
      </c>
      <c r="F53" s="121">
        <f>Costs!$F$38</f>
        <v>3</v>
      </c>
      <c r="N53" s="121" t="str">
        <f t="shared" si="0"/>
        <v>Cumulative expenditure - Provision of additional storage - 2 - Expenditure on schemes to increase storm tank capacity (grey) - Opex</v>
      </c>
      <c r="P53" s="121" t="e">
        <f t="shared" si="2"/>
        <v>#NAME?</v>
      </c>
      <c r="Q53" s="121" t="s">
        <v>88</v>
      </c>
    </row>
    <row r="54" spans="1:17" ht="14.1" customHeight="1">
      <c r="A54" s="186" t="str">
        <f>Costs!X39</f>
        <v>B0307SITG_TOT</v>
      </c>
      <c r="B54" s="186"/>
      <c r="C54" s="186" t="str">
        <f>Costs!$G$5 &amp; " - " &amp; Costs!$C$36 &amp; " - " &amp; Costs!$B$39 &amp; " - " &amp; Costs!$C$39 &amp; " - " &amp; Costs!$D$39</f>
        <v>Expenditure in report year - Provision of additional storage - 3 - Expenditure on schemes to increase storm tank capacity (grey) - Totex</v>
      </c>
      <c r="D54" s="121" t="str">
        <f>Costs!$E$39</f>
        <v>£m</v>
      </c>
      <c r="E54" s="121" t="s">
        <v>85</v>
      </c>
      <c r="F54" s="121">
        <f>Costs!$F$39</f>
        <v>3</v>
      </c>
      <c r="N54" s="121" t="str">
        <f t="shared" si="0"/>
        <v>Expenditure in report year - Provision of additional storage - 3 - Expenditure on schemes to increase storm tank capacity (grey) - Totex</v>
      </c>
      <c r="P54" s="121" t="e">
        <f t="shared" si="2"/>
        <v>#NAME?</v>
      </c>
      <c r="Q54" s="121" t="s">
        <v>88</v>
      </c>
    </row>
    <row r="55" spans="1:17" ht="14.1" customHeight="1">
      <c r="A55" s="186" t="str">
        <f>Costs!Z39</f>
        <v>B0307SITG_C</v>
      </c>
      <c r="B55" s="186"/>
      <c r="C55" s="186" t="str">
        <f>Costs!$I$5 &amp; " - " &amp; Costs!$C$36 &amp; " - " &amp; Costs!$B$39 &amp; " - " &amp; Costs!$C$39 &amp; " - " &amp; Costs!$D$39</f>
        <v>Cumulative expenditure - Provision of additional storage - 3 - Expenditure on schemes to increase storm tank capacity (grey) - Totex</v>
      </c>
      <c r="D55" s="121" t="str">
        <f>Costs!$E$39</f>
        <v>£m</v>
      </c>
      <c r="E55" s="121" t="s">
        <v>85</v>
      </c>
      <c r="F55" s="121">
        <f>Costs!$F$39</f>
        <v>3</v>
      </c>
      <c r="N55" s="121" t="str">
        <f t="shared" si="0"/>
        <v>Cumulative expenditure - Provision of additional storage - 3 - Expenditure on schemes to increase storm tank capacity (grey) - Totex</v>
      </c>
      <c r="P55" s="121" t="e">
        <f t="shared" si="2"/>
        <v>#NAME?</v>
      </c>
      <c r="Q55" s="121" t="s">
        <v>88</v>
      </c>
    </row>
    <row r="56" spans="1:17" ht="14.1" customHeight="1">
      <c r="A56" s="186" t="str">
        <f>Costs!X40</f>
        <v>B0305SICN_TOT</v>
      </c>
      <c r="B56" s="186"/>
      <c r="C56" s="186" t="str">
        <f>Costs!$G$5 &amp; " - " &amp; Costs!$C$36 &amp; " - " &amp; Costs!$B$40 &amp; " - " &amp; Costs!$C$40 &amp; " - " &amp; Costs!$D$40</f>
        <v>Expenditure in report year - Provision of additional storage - 4 - Expenditure on nature-based schemes that deliver additional effective storage or reduce the need for storm tank storage at sewage treatment works - Capex</v>
      </c>
      <c r="D56" s="121" t="str">
        <f>Costs!$E$40</f>
        <v>£m</v>
      </c>
      <c r="E56" s="121" t="s">
        <v>85</v>
      </c>
      <c r="F56" s="121">
        <f>Costs!$F$40</f>
        <v>3</v>
      </c>
      <c r="N56" s="121" t="str">
        <f t="shared" si="0"/>
        <v>Expenditure in report year - Provision of additional storage - 4 - Expenditure on nature-based schemes that deliver additional effective storage or reduce the need for storm tank storage at sewage treatment works - Capex</v>
      </c>
      <c r="P56" s="121" t="e">
        <f t="shared" si="2"/>
        <v>#NAME?</v>
      </c>
      <c r="Q56" s="121" t="s">
        <v>88</v>
      </c>
    </row>
    <row r="57" spans="1:17" ht="14.1" customHeight="1">
      <c r="A57" s="186" t="str">
        <f>Costs!Z40</f>
        <v>B0305SICN_C</v>
      </c>
      <c r="B57" s="186"/>
      <c r="C57" s="186" t="str">
        <f>Costs!$I$5 &amp; " - " &amp; Costs!$C$36 &amp; " - " &amp; Costs!$B$40 &amp; " - " &amp; Costs!$C$40 &amp; " - " &amp; Costs!$D$40</f>
        <v>Cumulative expenditure - Provision of additional storage - 4 - Expenditure on nature-based schemes that deliver additional effective storage or reduce the need for storm tank storage at sewage treatment works - Capex</v>
      </c>
      <c r="D57" s="121" t="str">
        <f>Costs!$E$40</f>
        <v>£m</v>
      </c>
      <c r="E57" s="121" t="s">
        <v>85</v>
      </c>
      <c r="F57" s="121">
        <f>Costs!$F$40</f>
        <v>3</v>
      </c>
      <c r="N57" s="121" t="str">
        <f t="shared" si="0"/>
        <v>Cumulative expenditure - Provision of additional storage - 4 - Expenditure on nature-based schemes that deliver additional effective storage or reduce the need for storm tank storage at sewage treatment works - Capex</v>
      </c>
      <c r="P57" s="121" t="e">
        <f t="shared" si="2"/>
        <v>#NAME?</v>
      </c>
      <c r="Q57" s="121" t="s">
        <v>88</v>
      </c>
    </row>
    <row r="58" spans="1:17" ht="14.1" customHeight="1">
      <c r="A58" s="186" t="str">
        <f>Costs!X41</f>
        <v>B0306SION_TOT</v>
      </c>
      <c r="B58" s="186"/>
      <c r="C58" s="186" t="str">
        <f>Costs!$G$5 &amp; " - " &amp; Costs!$C$36 &amp; " - " &amp; Costs!$B$41 &amp; " - " &amp; Costs!$C$41 &amp; " - " &amp; Costs!$D$41</f>
        <v>Expenditure in report year - Provision of additional storage - 5 - Expenditure on nature-based schemes that deliver additional effective storage or reduce the need for storm tank storage at sewage treatment works - Opex</v>
      </c>
      <c r="D58" s="121" t="str">
        <f>Costs!$E$41</f>
        <v>£m</v>
      </c>
      <c r="E58" s="121" t="s">
        <v>85</v>
      </c>
      <c r="F58" s="121">
        <f>Costs!$F$41</f>
        <v>3</v>
      </c>
      <c r="N58" s="121" t="str">
        <f t="shared" si="0"/>
        <v>Expenditure in report year - Provision of additional storage - 5 - Expenditure on nature-based schemes that deliver additional effective storage or reduce the need for storm tank storage at sewage treatment works - Opex</v>
      </c>
      <c r="P58" s="121" t="e">
        <f t="shared" si="2"/>
        <v>#NAME?</v>
      </c>
      <c r="Q58" s="121" t="s">
        <v>88</v>
      </c>
    </row>
    <row r="59" spans="1:17" ht="14.1" customHeight="1">
      <c r="A59" s="186" t="str">
        <f>Costs!Z41</f>
        <v>B0306SION_C</v>
      </c>
      <c r="B59" s="186"/>
      <c r="C59" s="186" t="str">
        <f>Costs!$I$5 &amp; " - " &amp; Costs!$C$36 &amp; " - " &amp; Costs!$B$41 &amp; " - " &amp; Costs!$C$41 &amp; " - " &amp; Costs!$D$41</f>
        <v>Cumulative expenditure - Provision of additional storage - 5 - Expenditure on nature-based schemes that deliver additional effective storage or reduce the need for storm tank storage at sewage treatment works - Opex</v>
      </c>
      <c r="D59" s="121" t="str">
        <f>Costs!$E$41</f>
        <v>£m</v>
      </c>
      <c r="E59" s="121" t="s">
        <v>85</v>
      </c>
      <c r="F59" s="121">
        <f>Costs!$F$41</f>
        <v>3</v>
      </c>
      <c r="N59" s="121" t="str">
        <f t="shared" si="0"/>
        <v>Cumulative expenditure - Provision of additional storage - 5 - Expenditure on nature-based schemes that deliver additional effective storage or reduce the need for storm tank storage at sewage treatment works - Opex</v>
      </c>
      <c r="P59" s="121" t="e">
        <f t="shared" si="2"/>
        <v>#NAME?</v>
      </c>
      <c r="Q59" s="121" t="s">
        <v>88</v>
      </c>
    </row>
    <row r="60" spans="1:17" ht="14.1" customHeight="1">
      <c r="A60" s="186" t="str">
        <f>Costs!X42</f>
        <v>B0307SITN_TOT</v>
      </c>
      <c r="B60" s="186"/>
      <c r="C60" s="186" t="str">
        <f>Costs!$G$5 &amp; " - " &amp; Costs!$C$36 &amp; " - " &amp; Costs!$B$42 &amp; " - " &amp; Costs!$C$42 &amp; " - " &amp; Costs!$D$42</f>
        <v>Expenditure in report year - Provision of additional storage - 6 - Expenditure on nature-based schemes that deliver additional effective storage or reduce the need for storm tank storage at sewage treatment works - Totex</v>
      </c>
      <c r="D60" s="121" t="str">
        <f>Costs!$E$42</f>
        <v>£m</v>
      </c>
      <c r="E60" s="121" t="s">
        <v>85</v>
      </c>
      <c r="F60" s="121">
        <f>Costs!$F$42</f>
        <v>3</v>
      </c>
      <c r="N60" s="121" t="str">
        <f t="shared" si="0"/>
        <v>Expenditure in report year - Provision of additional storage - 6 - Expenditure on nature-based schemes that deliver additional effective storage or reduce the need for storm tank storage at sewage treatment works - Totex</v>
      </c>
      <c r="P60" s="121" t="e">
        <f t="shared" si="2"/>
        <v>#NAME?</v>
      </c>
      <c r="Q60" s="121" t="s">
        <v>88</v>
      </c>
    </row>
    <row r="61" spans="1:17" ht="14.1" customHeight="1">
      <c r="A61" s="186" t="str">
        <f>Costs!Z42</f>
        <v>B0307SITN_C</v>
      </c>
      <c r="B61" s="186"/>
      <c r="C61" s="186" t="str">
        <f>Costs!$I$5 &amp; " - " &amp; Costs!$C$36 &amp; " - " &amp; Costs!$B$42 &amp; " - " &amp; Costs!$C$42 &amp; " - " &amp; Costs!$D$42</f>
        <v>Cumulative expenditure - Provision of additional storage - 6 - Expenditure on nature-based schemes that deliver additional effective storage or reduce the need for storm tank storage at sewage treatment works - Totex</v>
      </c>
      <c r="D61" s="121" t="str">
        <f>Costs!$E$42</f>
        <v>£m</v>
      </c>
      <c r="E61" s="121" t="s">
        <v>85</v>
      </c>
      <c r="F61" s="121">
        <f>Costs!$F$42</f>
        <v>3</v>
      </c>
      <c r="N61" s="121" t="str">
        <f t="shared" si="0"/>
        <v>Cumulative expenditure - Provision of additional storage - 6 - Expenditure on nature-based schemes that deliver additional effective storage or reduce the need for storm tank storage at sewage treatment works - Totex</v>
      </c>
      <c r="P61" s="121" t="e">
        <f t="shared" si="2"/>
        <v>#NAME?</v>
      </c>
      <c r="Q61" s="121" t="s">
        <v>88</v>
      </c>
    </row>
    <row r="62" spans="1:17" ht="14.1" customHeight="1">
      <c r="A62" s="186" t="str">
        <f>Costs!X43</f>
        <v>B0308SSCG_TOT</v>
      </c>
      <c r="B62" s="186"/>
      <c r="C62" s="186" t="str">
        <f>Costs!$G$5 &amp; " - " &amp; Costs!$C$36 &amp; " - " &amp; Costs!$B$43 &amp; " - " &amp; Costs!$C$43 &amp; " - " &amp; Costs!$D$43</f>
        <v>Expenditure in report year - Provision of additional storage - 7 - Expenditure on additional storage schemes (grey) in the network to reduce spill frequency at CSOs, etc - Capex</v>
      </c>
      <c r="D62" s="121" t="str">
        <f>Costs!$E$43</f>
        <v>£m</v>
      </c>
      <c r="E62" s="121" t="s">
        <v>85</v>
      </c>
      <c r="F62" s="121">
        <f>Costs!$F$43</f>
        <v>3</v>
      </c>
      <c r="N62" s="121" t="str">
        <f t="shared" si="0"/>
        <v>Expenditure in report year - Provision of additional storage - 7 - Expenditure on additional storage schemes (grey) in the network to reduce spill frequency at CSOs, etc - Capex</v>
      </c>
      <c r="P62" s="121" t="e">
        <f t="shared" si="2"/>
        <v>#NAME?</v>
      </c>
      <c r="Q62" s="121" t="s">
        <v>88</v>
      </c>
    </row>
    <row r="63" spans="1:17" ht="14.1" customHeight="1">
      <c r="A63" s="186" t="str">
        <f>Costs!Z43</f>
        <v>B0308SSCG_C</v>
      </c>
      <c r="B63" s="186"/>
      <c r="C63" s="186" t="str">
        <f>Costs!$I$5 &amp; " - " &amp; Costs!$C$36 &amp; " - " &amp; Costs!$B$43 &amp; " - " &amp; Costs!$C$43 &amp; " - " &amp; Costs!$D$43</f>
        <v>Cumulative expenditure - Provision of additional storage - 7 - Expenditure on additional storage schemes (grey) in the network to reduce spill frequency at CSOs, etc - Capex</v>
      </c>
      <c r="D63" s="121" t="str">
        <f>Costs!$E$43</f>
        <v>£m</v>
      </c>
      <c r="E63" s="121" t="s">
        <v>85</v>
      </c>
      <c r="F63" s="121">
        <f>Costs!$F$43</f>
        <v>3</v>
      </c>
      <c r="N63" s="121" t="str">
        <f t="shared" si="0"/>
        <v>Cumulative expenditure - Provision of additional storage - 7 - Expenditure on additional storage schemes (grey) in the network to reduce spill frequency at CSOs, etc - Capex</v>
      </c>
      <c r="P63" s="121" t="e">
        <f t="shared" si="2"/>
        <v>#NAME?</v>
      </c>
      <c r="Q63" s="121" t="s">
        <v>88</v>
      </c>
    </row>
    <row r="64" spans="1:17" ht="14.1" customHeight="1">
      <c r="A64" s="186" t="str">
        <f>Costs!X44</f>
        <v>B0309SSOG_TOT</v>
      </c>
      <c r="B64" s="186"/>
      <c r="C64" s="186" t="str">
        <f>Costs!$G$5 &amp; " - " &amp; Costs!$C$36 &amp; " - " &amp; Costs!$B$44 &amp; " - " &amp; Costs!$C$44 &amp; " - " &amp; Costs!$D$44</f>
        <v>Expenditure in report year - Provision of additional storage - 8 - Expenditure on additional storage schemes (grey) in the network to reduce spill frequency at CSOs, etc - Opex</v>
      </c>
      <c r="D64" s="121" t="str">
        <f>Costs!$E$44</f>
        <v>£m</v>
      </c>
      <c r="E64" s="121" t="s">
        <v>85</v>
      </c>
      <c r="F64" s="121">
        <f>Costs!$F$44</f>
        <v>3</v>
      </c>
      <c r="N64" s="121" t="str">
        <f t="shared" si="0"/>
        <v>Expenditure in report year - Provision of additional storage - 8 - Expenditure on additional storage schemes (grey) in the network to reduce spill frequency at CSOs, etc - Opex</v>
      </c>
      <c r="P64" s="121" t="e">
        <f t="shared" si="2"/>
        <v>#NAME?</v>
      </c>
      <c r="Q64" s="121" t="s">
        <v>88</v>
      </c>
    </row>
    <row r="65" spans="1:17" ht="14.1" customHeight="1">
      <c r="A65" s="186" t="str">
        <f>Costs!Z44</f>
        <v>B0309SSOG_C</v>
      </c>
      <c r="B65" s="186"/>
      <c r="C65" s="186" t="str">
        <f>Costs!$I$5 &amp; " - " &amp; Costs!$C$36 &amp; " - " &amp; Costs!$B$44 &amp; " - " &amp; Costs!$C$44 &amp; " - " &amp; Costs!$D$44</f>
        <v>Cumulative expenditure - Provision of additional storage - 8 - Expenditure on additional storage schemes (grey) in the network to reduce spill frequency at CSOs, etc - Opex</v>
      </c>
      <c r="D65" s="121" t="str">
        <f>Costs!$E$44</f>
        <v>£m</v>
      </c>
      <c r="E65" s="121" t="s">
        <v>85</v>
      </c>
      <c r="F65" s="121">
        <f>Costs!$F$44</f>
        <v>3</v>
      </c>
      <c r="N65" s="121" t="str">
        <f t="shared" si="0"/>
        <v>Cumulative expenditure - Provision of additional storage - 8 - Expenditure on additional storage schemes (grey) in the network to reduce spill frequency at CSOs, etc - Opex</v>
      </c>
      <c r="P65" s="121" t="e">
        <f t="shared" si="2"/>
        <v>#NAME?</v>
      </c>
      <c r="Q65" s="121" t="s">
        <v>88</v>
      </c>
    </row>
    <row r="66" spans="1:17" ht="14.1" customHeight="1">
      <c r="A66" s="186" t="str">
        <f>Costs!X45</f>
        <v>B0310SSTG_TOT</v>
      </c>
      <c r="B66" s="186"/>
      <c r="C66" s="186" t="str">
        <f>Costs!$G$5 &amp; " - " &amp; Costs!$C$36 &amp; " - " &amp; Costs!$B$45 &amp; " - " &amp; Costs!$C$45 &amp; " - " &amp; Costs!$D$45</f>
        <v>Expenditure in report year - Provision of additional storage - 9 - Expenditure on additional storage schemes (grey) in the network to reduce spill frequency at CSOs, etc - Totex</v>
      </c>
      <c r="D66" s="121" t="str">
        <f>Costs!$E$45</f>
        <v>£m</v>
      </c>
      <c r="E66" s="121" t="s">
        <v>85</v>
      </c>
      <c r="F66" s="121">
        <f>Costs!$F$45</f>
        <v>3</v>
      </c>
      <c r="N66" s="121" t="str">
        <f t="shared" ref="N66:N125" si="3">C66</f>
        <v>Expenditure in report year - Provision of additional storage - 9 - Expenditure on additional storage schemes (grey) in the network to reduce spill frequency at CSOs, etc - Totex</v>
      </c>
      <c r="P66" s="121" t="e">
        <f t="shared" ref="P66:P97" si="4">DA_OVERWRITE_VALUE</f>
        <v>#NAME?</v>
      </c>
      <c r="Q66" s="121" t="s">
        <v>88</v>
      </c>
    </row>
    <row r="67" spans="1:17" ht="14.1" customHeight="1">
      <c r="A67" s="186" t="str">
        <f>Costs!Z45</f>
        <v>B0310SSTG_C</v>
      </c>
      <c r="B67" s="186"/>
      <c r="C67" s="186" t="str">
        <f>Costs!$I$5 &amp; " - " &amp; Costs!$C$36 &amp; " - " &amp; Costs!$B$45 &amp; " - " &amp; Costs!$C$45 &amp; " - " &amp; Costs!$D$45</f>
        <v>Cumulative expenditure - Provision of additional storage - 9 - Expenditure on additional storage schemes (grey) in the network to reduce spill frequency at CSOs, etc - Totex</v>
      </c>
      <c r="D67" s="121" t="str">
        <f>Costs!$E$45</f>
        <v>£m</v>
      </c>
      <c r="E67" s="121" t="s">
        <v>85</v>
      </c>
      <c r="F67" s="121">
        <f>Costs!$F$45</f>
        <v>3</v>
      </c>
      <c r="N67" s="121" t="str">
        <f t="shared" si="3"/>
        <v>Cumulative expenditure - Provision of additional storage - 9 - Expenditure on additional storage schemes (grey) in the network to reduce spill frequency at CSOs, etc - Totex</v>
      </c>
      <c r="P67" s="121" t="e">
        <f t="shared" si="4"/>
        <v>#NAME?</v>
      </c>
      <c r="Q67" s="121" t="s">
        <v>88</v>
      </c>
    </row>
    <row r="68" spans="1:17" ht="14.1" customHeight="1">
      <c r="A68" s="186" t="str">
        <f>Costs!X46</f>
        <v>B0308SSCN_TOT</v>
      </c>
      <c r="B68" s="186"/>
      <c r="C68" s="186" t="str">
        <f>Costs!$G$5 &amp; " - " &amp; Costs!$C$36 &amp; " - " &amp; Costs!$B$46 &amp; " - " &amp; Costs!$C$46 &amp; " - " &amp; Costs!$D$46</f>
        <v>Expenditure in report year - Provision of additional storage - 10 - Expenditure on additional effective network storage through green infrastructure to reduce spill frequency at CSOs, etc - Capex</v>
      </c>
      <c r="D68" s="121" t="str">
        <f>Costs!$E$46</f>
        <v>£m</v>
      </c>
      <c r="E68" s="121" t="s">
        <v>85</v>
      </c>
      <c r="F68" s="121">
        <f>Costs!$F$46</f>
        <v>3</v>
      </c>
      <c r="N68" s="121" t="str">
        <f t="shared" si="3"/>
        <v>Expenditure in report year - Provision of additional storage - 10 - Expenditure on additional effective network storage through green infrastructure to reduce spill frequency at CSOs, etc - Capex</v>
      </c>
      <c r="P68" s="121" t="e">
        <f t="shared" si="4"/>
        <v>#NAME?</v>
      </c>
      <c r="Q68" s="121" t="s">
        <v>88</v>
      </c>
    </row>
    <row r="69" spans="1:17" ht="14.1" customHeight="1">
      <c r="A69" s="186" t="str">
        <f>Costs!Z46</f>
        <v>B0308SSCN_C</v>
      </c>
      <c r="B69" s="186"/>
      <c r="C69" s="186" t="str">
        <f>Costs!$I$5 &amp; " - " &amp; Costs!$C$36 &amp; " - " &amp; Costs!$B$46 &amp; " - " &amp; Costs!$C$46 &amp; " - " &amp; Costs!$D$46</f>
        <v>Cumulative expenditure - Provision of additional storage - 10 - Expenditure on additional effective network storage through green infrastructure to reduce spill frequency at CSOs, etc - Capex</v>
      </c>
      <c r="D69" s="121" t="str">
        <f>Costs!$E$46</f>
        <v>£m</v>
      </c>
      <c r="E69" s="121" t="s">
        <v>85</v>
      </c>
      <c r="F69" s="121">
        <f>Costs!$F$46</f>
        <v>3</v>
      </c>
      <c r="N69" s="121" t="str">
        <f t="shared" si="3"/>
        <v>Cumulative expenditure - Provision of additional storage - 10 - Expenditure on additional effective network storage through green infrastructure to reduce spill frequency at CSOs, etc - Capex</v>
      </c>
      <c r="P69" s="121" t="e">
        <f t="shared" si="4"/>
        <v>#NAME?</v>
      </c>
      <c r="Q69" s="121" t="s">
        <v>88</v>
      </c>
    </row>
    <row r="70" spans="1:17" ht="14.1" customHeight="1">
      <c r="A70" s="186" t="str">
        <f>Costs!X47</f>
        <v>B0309SSON_TOT</v>
      </c>
      <c r="B70" s="186"/>
      <c r="C70" s="186" t="str">
        <f>Costs!$G$5 &amp; " - " &amp; Costs!$C$36 &amp; " - " &amp; Costs!$B$47 &amp; " - " &amp; Costs!$C$47 &amp; " - " &amp; Costs!$D$47</f>
        <v>Expenditure in report year - Provision of additional storage - 11 - Expenditure on additional effective network storage through green infrastructure to reduce spill frequency at CSOs, etc - Opex</v>
      </c>
      <c r="D70" s="121" t="str">
        <f>Costs!$E$47</f>
        <v>£m</v>
      </c>
      <c r="E70" s="121" t="s">
        <v>85</v>
      </c>
      <c r="F70" s="121">
        <f>Costs!$F$47</f>
        <v>3</v>
      </c>
      <c r="N70" s="121" t="str">
        <f t="shared" si="3"/>
        <v>Expenditure in report year - Provision of additional storage - 11 - Expenditure on additional effective network storage through green infrastructure to reduce spill frequency at CSOs, etc - Opex</v>
      </c>
      <c r="P70" s="121" t="e">
        <f t="shared" si="4"/>
        <v>#NAME?</v>
      </c>
      <c r="Q70" s="121" t="s">
        <v>88</v>
      </c>
    </row>
    <row r="71" spans="1:17" ht="14.1" customHeight="1">
      <c r="A71" s="186" t="str">
        <f>Costs!Z47</f>
        <v>B0309SSON_C</v>
      </c>
      <c r="B71" s="186"/>
      <c r="C71" s="186" t="str">
        <f>Costs!$I$5 &amp; " - " &amp; Costs!$C$36 &amp; " - " &amp; Costs!$B$47 &amp; " - " &amp; Costs!$C$47 &amp; " - " &amp; Costs!$D$47</f>
        <v>Cumulative expenditure - Provision of additional storage - 11 - Expenditure on additional effective network storage through green infrastructure to reduce spill frequency at CSOs, etc - Opex</v>
      </c>
      <c r="D71" s="121" t="str">
        <f>Costs!$E$47</f>
        <v>£m</v>
      </c>
      <c r="E71" s="121" t="s">
        <v>85</v>
      </c>
      <c r="F71" s="121">
        <f>Costs!$F$47</f>
        <v>3</v>
      </c>
      <c r="N71" s="121" t="str">
        <f t="shared" si="3"/>
        <v>Cumulative expenditure - Provision of additional storage - 11 - Expenditure on additional effective network storage through green infrastructure to reduce spill frequency at CSOs, etc - Opex</v>
      </c>
      <c r="P71" s="121" t="e">
        <f t="shared" si="4"/>
        <v>#NAME?</v>
      </c>
      <c r="Q71" s="121" t="s">
        <v>88</v>
      </c>
    </row>
    <row r="72" spans="1:17" ht="14.1" customHeight="1">
      <c r="A72" s="186" t="str">
        <f>Costs!X48</f>
        <v>B0310SSTN_TOT</v>
      </c>
      <c r="B72" s="186"/>
      <c r="C72" s="186" t="str">
        <f>Costs!$G$5 &amp; " - " &amp; Costs!$C$36 &amp; " - " &amp; Costs!$B$48 &amp; " - " &amp; Costs!$C$48 &amp; " - " &amp; Costs!$D$48</f>
        <v>Expenditure in report year - Provision of additional storage - 12 - Expenditure on additional effective network storage through green infrastructure to reduce spill frequency at CSOs, etc - Totex</v>
      </c>
      <c r="D72" s="121" t="str">
        <f>Costs!$E$48</f>
        <v>£m</v>
      </c>
      <c r="E72" s="121" t="s">
        <v>85</v>
      </c>
      <c r="F72" s="121">
        <f>Costs!$F$48</f>
        <v>3</v>
      </c>
      <c r="N72" s="121" t="str">
        <f t="shared" si="3"/>
        <v>Expenditure in report year - Provision of additional storage - 12 - Expenditure on additional effective network storage through green infrastructure to reduce spill frequency at CSOs, etc - Totex</v>
      </c>
      <c r="P72" s="121" t="e">
        <f t="shared" si="4"/>
        <v>#NAME?</v>
      </c>
      <c r="Q72" s="121" t="s">
        <v>88</v>
      </c>
    </row>
    <row r="73" spans="1:17" ht="14.1" customHeight="1">
      <c r="A73" s="186" t="str">
        <f>Costs!Z48</f>
        <v>B0310SSTN_C</v>
      </c>
      <c r="B73" s="186"/>
      <c r="C73" s="186" t="str">
        <f>Costs!$I$5 &amp; " - " &amp; Costs!$C$36 &amp; " - " &amp; Costs!$B$48 &amp; " - " &amp; Costs!$C$48 &amp; " - " &amp; Costs!$D$48</f>
        <v>Cumulative expenditure - Provision of additional storage - 12 - Expenditure on additional effective network storage through green infrastructure to reduce spill frequency at CSOs, etc - Totex</v>
      </c>
      <c r="D73" s="121" t="str">
        <f>Costs!$E$48</f>
        <v>£m</v>
      </c>
      <c r="E73" s="121" t="s">
        <v>85</v>
      </c>
      <c r="F73" s="121">
        <f>Costs!$F$48</f>
        <v>3</v>
      </c>
      <c r="N73" s="121" t="str">
        <f t="shared" si="3"/>
        <v>Cumulative expenditure - Provision of additional storage - 12 - Expenditure on additional effective network storage through green infrastructure to reduce spill frequency at CSOs, etc - Totex</v>
      </c>
      <c r="P73" s="121" t="e">
        <f t="shared" si="4"/>
        <v>#NAME?</v>
      </c>
      <c r="Q73" s="121" t="s">
        <v>88</v>
      </c>
    </row>
    <row r="74" spans="1:17" ht="14.1" customHeight="1">
      <c r="A74" s="186" t="str">
        <f>Costs!X49</f>
        <v>B0308SWSC_TOT</v>
      </c>
      <c r="B74" s="186"/>
      <c r="C74" s="186" t="str">
        <f>Costs!$G$5 &amp; " - " &amp; Costs!$C$36 &amp; " - " &amp; Costs!$B$49 &amp; " - " &amp; Costs!$C$49 &amp; " - " &amp; Costs!$D$49</f>
        <v>Expenditure in report year - Provision of additional storage - 13 - Expenditure on surface water separation schemes to manage network flows - Capex</v>
      </c>
      <c r="D74" s="121" t="str">
        <f>Costs!$E$49</f>
        <v>£m</v>
      </c>
      <c r="E74" s="121" t="s">
        <v>85</v>
      </c>
      <c r="F74" s="121">
        <f>Costs!$F$49</f>
        <v>3</v>
      </c>
      <c r="N74" s="121" t="str">
        <f t="shared" si="3"/>
        <v>Expenditure in report year - Provision of additional storage - 13 - Expenditure on surface water separation schemes to manage network flows - Capex</v>
      </c>
      <c r="P74" s="121" t="e">
        <f t="shared" si="4"/>
        <v>#NAME?</v>
      </c>
      <c r="Q74" s="121" t="s">
        <v>88</v>
      </c>
    </row>
    <row r="75" spans="1:17" ht="14.1" customHeight="1">
      <c r="A75" s="186" t="str">
        <f>Costs!Z49</f>
        <v>B0308SWSC_C</v>
      </c>
      <c r="B75" s="186"/>
      <c r="C75" s="186" t="str">
        <f>Costs!$I$5 &amp; " - " &amp; Costs!$C$36 &amp; " - " &amp; Costs!$B$49 &amp; " - " &amp; Costs!$C$49 &amp; " - " &amp; Costs!$D$49</f>
        <v>Cumulative expenditure - Provision of additional storage - 13 - Expenditure on surface water separation schemes to manage network flows - Capex</v>
      </c>
      <c r="D75" s="121" t="str">
        <f>Costs!$E$49</f>
        <v>£m</v>
      </c>
      <c r="E75" s="121" t="s">
        <v>85</v>
      </c>
      <c r="F75" s="121">
        <f>Costs!$F$49</f>
        <v>3</v>
      </c>
      <c r="N75" s="121" t="str">
        <f t="shared" si="3"/>
        <v>Cumulative expenditure - Provision of additional storage - 13 - Expenditure on surface water separation schemes to manage network flows - Capex</v>
      </c>
      <c r="P75" s="121" t="e">
        <f t="shared" si="4"/>
        <v>#NAME?</v>
      </c>
      <c r="Q75" s="121" t="s">
        <v>88</v>
      </c>
    </row>
    <row r="76" spans="1:17" ht="14.1" customHeight="1">
      <c r="A76" s="186" t="str">
        <f>Costs!X50</f>
        <v>B0309SWSO_TOT</v>
      </c>
      <c r="B76" s="186"/>
      <c r="C76" s="186" t="str">
        <f>Costs!$G$5 &amp; " - " &amp; Costs!$C$36 &amp; " - " &amp; Costs!$B$50 &amp; " - " &amp; Costs!$C$50 &amp; " - " &amp; Costs!$D$50</f>
        <v>Expenditure in report year - Provision of additional storage - 14 - Expenditure on surface water separation schemes to manage network flows - Opex</v>
      </c>
      <c r="D76" s="121" t="str">
        <f>Costs!$E$50</f>
        <v>£m</v>
      </c>
      <c r="E76" s="121" t="s">
        <v>85</v>
      </c>
      <c r="F76" s="121">
        <f>Costs!$F$50</f>
        <v>3</v>
      </c>
      <c r="N76" s="121" t="str">
        <f t="shared" si="3"/>
        <v>Expenditure in report year - Provision of additional storage - 14 - Expenditure on surface water separation schemes to manage network flows - Opex</v>
      </c>
      <c r="P76" s="121" t="e">
        <f t="shared" si="4"/>
        <v>#NAME?</v>
      </c>
      <c r="Q76" s="121" t="s">
        <v>88</v>
      </c>
    </row>
    <row r="77" spans="1:17" ht="14.1" customHeight="1">
      <c r="A77" s="186" t="str">
        <f>Costs!Z50</f>
        <v>B0308SWSO_C</v>
      </c>
      <c r="B77" s="186"/>
      <c r="C77" s="186" t="str">
        <f>Costs!$I$5 &amp; " - " &amp; Costs!$C$36 &amp; " - " &amp; Costs!$B$50 &amp; " - " &amp; Costs!$C$50 &amp; " - " &amp; Costs!$D$50</f>
        <v>Cumulative expenditure - Provision of additional storage - 14 - Expenditure on surface water separation schemes to manage network flows - Opex</v>
      </c>
      <c r="D77" s="121" t="str">
        <f>Costs!$E$50</f>
        <v>£m</v>
      </c>
      <c r="E77" s="121" t="s">
        <v>85</v>
      </c>
      <c r="F77" s="121">
        <f>Costs!$F$50</f>
        <v>3</v>
      </c>
      <c r="N77" s="121" t="str">
        <f t="shared" si="3"/>
        <v>Cumulative expenditure - Provision of additional storage - 14 - Expenditure on surface water separation schemes to manage network flows - Opex</v>
      </c>
      <c r="P77" s="121" t="e">
        <f t="shared" si="4"/>
        <v>#NAME?</v>
      </c>
      <c r="Q77" s="121" t="s">
        <v>88</v>
      </c>
    </row>
    <row r="78" spans="1:17" ht="14.1" customHeight="1">
      <c r="A78" s="186" t="str">
        <f>Costs!X51</f>
        <v>B0310SWST_TOT</v>
      </c>
      <c r="B78" s="186"/>
      <c r="C78" s="186" t="str">
        <f>Costs!$G$5 &amp; " - " &amp; Costs!$C$36 &amp; " - " &amp; Costs!$B$51 &amp; " - " &amp; Costs!$C$51 &amp; " - " &amp; Costs!$D$51</f>
        <v>Expenditure in report year - Provision of additional storage - 15 - Expenditure on surface water separation schemes to manage network flows - Totex</v>
      </c>
      <c r="D78" s="121" t="str">
        <f>Costs!$E$51</f>
        <v>£m</v>
      </c>
      <c r="E78" s="121" t="s">
        <v>85</v>
      </c>
      <c r="F78" s="121">
        <f>Costs!$F$51</f>
        <v>3</v>
      </c>
      <c r="N78" s="121" t="str">
        <f t="shared" si="3"/>
        <v>Expenditure in report year - Provision of additional storage - 15 - Expenditure on surface water separation schemes to manage network flows - Totex</v>
      </c>
      <c r="P78" s="121" t="e">
        <f t="shared" si="4"/>
        <v>#NAME?</v>
      </c>
      <c r="Q78" s="121" t="s">
        <v>88</v>
      </c>
    </row>
    <row r="79" spans="1:17" ht="14.1" customHeight="1">
      <c r="A79" s="186" t="str">
        <f>Costs!Z51</f>
        <v>B0310SWST_C</v>
      </c>
      <c r="B79" s="186"/>
      <c r="C79" s="186" t="str">
        <f>Costs!$I$5 &amp; " - " &amp; Costs!$C$36 &amp; " - " &amp; Costs!$B$51 &amp; " - " &amp; Costs!$C$51 &amp; " - " &amp; Costs!$D$51</f>
        <v>Cumulative expenditure - Provision of additional storage - 15 - Expenditure on surface water separation schemes to manage network flows - Totex</v>
      </c>
      <c r="D79" s="121" t="str">
        <f>Costs!$E$51</f>
        <v>£m</v>
      </c>
      <c r="E79" s="121" t="s">
        <v>85</v>
      </c>
      <c r="F79" s="121">
        <f>Costs!$F$51</f>
        <v>3</v>
      </c>
      <c r="N79" s="121" t="str">
        <f t="shared" si="3"/>
        <v>Cumulative expenditure - Provision of additional storage - 15 - Expenditure on surface water separation schemes to manage network flows - Totex</v>
      </c>
      <c r="P79" s="121" t="e">
        <f t="shared" si="4"/>
        <v>#NAME?</v>
      </c>
      <c r="Q79" s="121" t="s">
        <v>88</v>
      </c>
    </row>
    <row r="80" spans="1:17" ht="14.1" customHeight="1">
      <c r="A80" s="185" t="str">
        <f>Drivers!V9</f>
        <v>BN1231L</v>
      </c>
      <c r="C80" s="121" t="str">
        <f>Drivers!$F$5 &amp; " - " &amp; Drivers!$C$8 &amp; " - " &amp; Drivers!$B$9 &amp; " - " &amp; Drivers!$C$9</f>
        <v>Outturn in report year - Lead reduction - 2 - Total length of lead communication pipes replaced or relined</v>
      </c>
      <c r="D80" s="121" t="str">
        <f>Drivers!$D$9</f>
        <v>mtrs</v>
      </c>
      <c r="E80" s="121" t="s">
        <v>85</v>
      </c>
      <c r="F80" s="121">
        <f>Drivers!$E$9</f>
        <v>0</v>
      </c>
      <c r="N80" s="121" t="str">
        <f t="shared" si="3"/>
        <v>Outturn in report year - Lead reduction - 2 - Total length of lead communication pipes replaced or relined</v>
      </c>
      <c r="P80" s="121" t="e">
        <f t="shared" si="4"/>
        <v>#NAME?</v>
      </c>
      <c r="Q80" s="121" t="s">
        <v>234</v>
      </c>
    </row>
    <row r="81" spans="1:17" ht="14.1" customHeight="1">
      <c r="A81" s="185" t="str">
        <f>Drivers!X9</f>
        <v>BN1231L_C</v>
      </c>
      <c r="C81" s="121" t="str">
        <f>Drivers!$H$5 &amp; " - " &amp; Drivers!$C$8 &amp; " - " &amp; Drivers!$B$9 &amp; " - " &amp; Drivers!$C$9</f>
        <v>Cumulative outturn - Lead reduction - 2 - Total length of lead communication pipes replaced or relined</v>
      </c>
      <c r="D81" s="121" t="str">
        <f>Drivers!$D$9</f>
        <v>mtrs</v>
      </c>
      <c r="E81" s="121" t="s">
        <v>85</v>
      </c>
      <c r="F81" s="121">
        <f>Drivers!$E$9</f>
        <v>0</v>
      </c>
      <c r="N81" s="121" t="str">
        <f t="shared" si="3"/>
        <v>Cumulative outturn - Lead reduction - 2 - Total length of lead communication pipes replaced or relined</v>
      </c>
      <c r="P81" s="121" t="e">
        <f t="shared" si="4"/>
        <v>#NAME?</v>
      </c>
      <c r="Q81" s="121" t="s">
        <v>234</v>
      </c>
    </row>
    <row r="82" spans="1:17" ht="14.1" customHeight="1">
      <c r="A82" s="185" t="str">
        <f>Drivers!V10</f>
        <v>BN1231ES</v>
      </c>
      <c r="C82" s="121" t="str">
        <f>Drivers!$F$5 &amp; " - " &amp; Drivers!$C$8 &amp; " - " &amp; Drivers!$B$10 &amp; " - " &amp; Drivers!$C$10</f>
        <v>Outturn in report year - Lead reduction - 3 - Number of external lead supply pipes replaced or relined</v>
      </c>
      <c r="D82" s="121" t="str">
        <f>Drivers!$D$10</f>
        <v>nr</v>
      </c>
      <c r="E82" s="121" t="s">
        <v>85</v>
      </c>
      <c r="F82" s="121">
        <f>Drivers!$E$10</f>
        <v>0</v>
      </c>
      <c r="N82" s="121" t="str">
        <f t="shared" si="3"/>
        <v>Outturn in report year - Lead reduction - 3 - Number of external lead supply pipes replaced or relined</v>
      </c>
      <c r="P82" s="121" t="e">
        <f t="shared" si="4"/>
        <v>#NAME?</v>
      </c>
      <c r="Q82" s="121" t="s">
        <v>234</v>
      </c>
    </row>
    <row r="83" spans="1:17" ht="14.1" customHeight="1">
      <c r="A83" s="185" t="str">
        <f>Drivers!X10</f>
        <v>BN1231ES_C</v>
      </c>
      <c r="C83" s="121" t="str">
        <f>Drivers!$H$5 &amp; " - " &amp; Drivers!$C$8 &amp; " - " &amp; Drivers!$B$10 &amp; " - " &amp; Drivers!$C$10</f>
        <v>Cumulative outturn - Lead reduction - 3 - Number of external lead supply pipes replaced or relined</v>
      </c>
      <c r="D83" s="121" t="str">
        <f>Drivers!$D$10</f>
        <v>nr</v>
      </c>
      <c r="E83" s="121" t="s">
        <v>85</v>
      </c>
      <c r="F83" s="121">
        <f>Drivers!$E$10</f>
        <v>0</v>
      </c>
      <c r="N83" s="121" t="str">
        <f t="shared" si="3"/>
        <v>Cumulative outturn - Lead reduction - 3 - Number of external lead supply pipes replaced or relined</v>
      </c>
      <c r="P83" s="121" t="e">
        <f t="shared" si="4"/>
        <v>#NAME?</v>
      </c>
      <c r="Q83" s="121" t="s">
        <v>234</v>
      </c>
    </row>
    <row r="84" spans="1:17" ht="14.1" customHeight="1">
      <c r="A84" s="185" t="str">
        <f>Drivers!V11</f>
        <v>BN1231ESL</v>
      </c>
      <c r="C84" s="121" t="str">
        <f>Drivers!$F$5 &amp; " - " &amp; Drivers!$C$8 &amp; " - " &amp; Drivers!$B$11 &amp; " - " &amp; Drivers!$C$11</f>
        <v>Outturn in report year - Lead reduction - 4 - Total length of external lead supply pipes replaced or relined</v>
      </c>
      <c r="D84" s="121" t="str">
        <f>Drivers!$D$11</f>
        <v>mtrs</v>
      </c>
      <c r="E84" s="121" t="s">
        <v>85</v>
      </c>
      <c r="F84" s="121">
        <f>Drivers!$E$11</f>
        <v>0</v>
      </c>
      <c r="N84" s="121" t="str">
        <f t="shared" si="3"/>
        <v>Outturn in report year - Lead reduction - 4 - Total length of external lead supply pipes replaced or relined</v>
      </c>
      <c r="P84" s="121" t="e">
        <f t="shared" si="4"/>
        <v>#NAME?</v>
      </c>
      <c r="Q84" s="121" t="s">
        <v>234</v>
      </c>
    </row>
    <row r="85" spans="1:17" ht="14.1" customHeight="1">
      <c r="A85" s="185" t="str">
        <f>Drivers!X11</f>
        <v>BN1231ESL_C</v>
      </c>
      <c r="C85" s="121" t="str">
        <f>Drivers!$H$5 &amp; " - " &amp; Drivers!$C$8 &amp; " - " &amp; Drivers!$B$11 &amp; " - " &amp; Drivers!$C$11</f>
        <v>Cumulative outturn - Lead reduction - 4 - Total length of external lead supply pipes replaced or relined</v>
      </c>
      <c r="D85" s="121" t="str">
        <f>Drivers!$D$11</f>
        <v>mtrs</v>
      </c>
      <c r="E85" s="121" t="s">
        <v>85</v>
      </c>
      <c r="F85" s="121">
        <f>Drivers!$E$11</f>
        <v>0</v>
      </c>
      <c r="N85" s="121" t="str">
        <f t="shared" si="3"/>
        <v>Cumulative outturn - Lead reduction - 4 - Total length of external lead supply pipes replaced or relined</v>
      </c>
      <c r="P85" s="121" t="e">
        <f t="shared" si="4"/>
        <v>#NAME?</v>
      </c>
      <c r="Q85" s="121" t="s">
        <v>234</v>
      </c>
    </row>
    <row r="86" spans="1:17" ht="14.1" customHeight="1">
      <c r="A86" s="185" t="str">
        <f>Drivers!V12</f>
        <v>BN1231IS</v>
      </c>
      <c r="C86" s="121" t="str">
        <f>Drivers!$F$5 &amp; " - " &amp; Drivers!$C$8 &amp; " - " &amp; Drivers!$B$12 &amp; " - " &amp; Drivers!$C$12</f>
        <v>Outturn in report year - Lead reduction - 5 - Number of internal lead supply pipes replaced or relined</v>
      </c>
      <c r="D86" s="121" t="str">
        <f>Drivers!$D$12</f>
        <v>nr</v>
      </c>
      <c r="E86" s="121" t="s">
        <v>85</v>
      </c>
      <c r="F86" s="121">
        <f>Drivers!$E$12</f>
        <v>0</v>
      </c>
      <c r="N86" s="121" t="str">
        <f t="shared" si="3"/>
        <v>Outturn in report year - Lead reduction - 5 - Number of internal lead supply pipes replaced or relined</v>
      </c>
      <c r="P86" s="121" t="e">
        <f t="shared" si="4"/>
        <v>#NAME?</v>
      </c>
      <c r="Q86" s="121" t="s">
        <v>234</v>
      </c>
    </row>
    <row r="87" spans="1:17" ht="14.1" customHeight="1">
      <c r="A87" s="185" t="str">
        <f>Drivers!X12</f>
        <v>BN1231IS_C</v>
      </c>
      <c r="C87" s="121" t="str">
        <f>Drivers!$H$5 &amp; " - " &amp; Drivers!$C$8 &amp; " - " &amp; Drivers!$B$12 &amp; " - " &amp; Drivers!$C$12</f>
        <v>Cumulative outturn - Lead reduction - 5 - Number of internal lead supply pipes replaced or relined</v>
      </c>
      <c r="D87" s="121" t="str">
        <f>Drivers!$D$12</f>
        <v>nr</v>
      </c>
      <c r="E87" s="121" t="s">
        <v>85</v>
      </c>
      <c r="F87" s="121">
        <f>Drivers!$E$12</f>
        <v>0</v>
      </c>
      <c r="N87" s="121" t="str">
        <f t="shared" si="3"/>
        <v>Cumulative outturn - Lead reduction - 5 - Number of internal lead supply pipes replaced or relined</v>
      </c>
      <c r="P87" s="121" t="e">
        <f t="shared" si="4"/>
        <v>#NAME?</v>
      </c>
      <c r="Q87" s="121" t="s">
        <v>234</v>
      </c>
    </row>
    <row r="88" spans="1:17" ht="14.1" customHeight="1">
      <c r="A88" s="185" t="str">
        <f>Drivers!V13</f>
        <v>BN1231ISL</v>
      </c>
      <c r="C88" s="121" t="str">
        <f>Drivers!$F$5 &amp; " - " &amp; Drivers!$C$8 &amp; " - " &amp; Drivers!$B$13 &amp; " - " &amp; Drivers!$C$13</f>
        <v>Outturn in report year - Lead reduction - 6 - Total length of internal lead supply pipes or relined</v>
      </c>
      <c r="D88" s="121" t="str">
        <f>Drivers!$D$13</f>
        <v>mtrs</v>
      </c>
      <c r="E88" s="121" t="s">
        <v>85</v>
      </c>
      <c r="F88" s="121">
        <f>Drivers!$E$13</f>
        <v>0</v>
      </c>
      <c r="N88" s="121" t="str">
        <f t="shared" si="3"/>
        <v>Outturn in report year - Lead reduction - 6 - Total length of internal lead supply pipes or relined</v>
      </c>
      <c r="P88" s="121" t="e">
        <f t="shared" si="4"/>
        <v>#NAME?</v>
      </c>
      <c r="Q88" s="121" t="s">
        <v>234</v>
      </c>
    </row>
    <row r="89" spans="1:17" ht="14.1" customHeight="1">
      <c r="A89" s="185" t="str">
        <f>Drivers!X13</f>
        <v>BN1231ISL_C</v>
      </c>
      <c r="C89" s="121" t="str">
        <f>Drivers!$H$5 &amp; " - " &amp; Drivers!$C$8 &amp; " - " &amp; Drivers!$B$13 &amp; " - " &amp; Drivers!$C$13</f>
        <v>Cumulative outturn - Lead reduction - 6 - Total length of internal lead supply pipes or relined</v>
      </c>
      <c r="D89" s="121" t="str">
        <f>Drivers!$D$13</f>
        <v>mtrs</v>
      </c>
      <c r="E89" s="121" t="s">
        <v>85</v>
      </c>
      <c r="F89" s="121">
        <f>Drivers!$E$13</f>
        <v>0</v>
      </c>
      <c r="N89" s="121" t="str">
        <f t="shared" si="3"/>
        <v>Cumulative outturn - Lead reduction - 6 - Total length of internal lead supply pipes or relined</v>
      </c>
      <c r="P89" s="121" t="e">
        <f t="shared" si="4"/>
        <v>#NAME?</v>
      </c>
      <c r="Q89" s="121" t="s">
        <v>234</v>
      </c>
    </row>
    <row r="90" spans="1:17" ht="14.1" customHeight="1">
      <c r="A90" s="185" t="str">
        <f>Drivers!V16</f>
        <v>BNARW1T</v>
      </c>
      <c r="C90" s="121" t="str">
        <f>Drivers!$F$5 &amp; " - " &amp; Drivers!$C$15 &amp; " - " &amp; Drivers!$B$16 &amp; " - " &amp; Drivers!$C$16</f>
        <v>Outturn in report year - Raw water deterioration - 1 - Maximum production capacity of water treatment works having spend on improvements to address raw water quality deterioration</v>
      </c>
      <c r="D90" s="121" t="str">
        <f>Drivers!$D$16</f>
        <v>Ml/d</v>
      </c>
      <c r="E90" s="121" t="s">
        <v>85</v>
      </c>
      <c r="F90" s="121">
        <f>Drivers!$E$16</f>
        <v>0</v>
      </c>
      <c r="N90" s="121" t="str">
        <f t="shared" si="3"/>
        <v>Outturn in report year - Raw water deterioration - 1 - Maximum production capacity of water treatment works having spend on improvements to address raw water quality deterioration</v>
      </c>
      <c r="P90" s="121" t="e">
        <f t="shared" si="4"/>
        <v>#NAME?</v>
      </c>
      <c r="Q90" s="121" t="s">
        <v>234</v>
      </c>
    </row>
    <row r="91" spans="1:17" ht="14.1" customHeight="1">
      <c r="A91" s="185" t="str">
        <f>Drivers!X16</f>
        <v>BNARW1T_C</v>
      </c>
      <c r="C91" s="121" t="str">
        <f>Drivers!$H$5 &amp; " - " &amp; Drivers!$C$15 &amp; " - " &amp; Drivers!$B$16 &amp; " - " &amp; Drivers!$C$16</f>
        <v>Cumulative outturn - Raw water deterioration - 1 - Maximum production capacity of water treatment works having spend on improvements to address raw water quality deterioration</v>
      </c>
      <c r="D91" s="121" t="str">
        <f>Drivers!$D$16</f>
        <v>Ml/d</v>
      </c>
      <c r="E91" s="121" t="s">
        <v>85</v>
      </c>
      <c r="F91" s="121">
        <f>Drivers!$E$16</f>
        <v>0</v>
      </c>
      <c r="N91" s="121" t="str">
        <f t="shared" si="3"/>
        <v>Cumulative outturn - Raw water deterioration - 1 - Maximum production capacity of water treatment works having spend on improvements to address raw water quality deterioration</v>
      </c>
      <c r="P91" s="121" t="e">
        <f t="shared" si="4"/>
        <v>#NAME?</v>
      </c>
      <c r="Q91" s="121" t="s">
        <v>234</v>
      </c>
    </row>
    <row r="92" spans="1:17" ht="14.1" customHeight="1">
      <c r="A92" s="185" t="str">
        <f>Drivers!V17</f>
        <v>BNARW1N</v>
      </c>
      <c r="C92" s="121" t="str">
        <f>Drivers!$F$5 &amp; " - " &amp; Drivers!$C$15 &amp; " - " &amp; Drivers!$B$17 &amp; " - " &amp; Drivers!$C$17</f>
        <v>Outturn in report year - Raw water deterioration - 2 - Maximum production capacity of water treatment works being supplied by improved water quality from spend on non treatment solutions (eg nature based) to address raw water quality deterioration</v>
      </c>
      <c r="D92" s="121" t="str">
        <f>Drivers!$D$17</f>
        <v>Ml/d</v>
      </c>
      <c r="E92" s="121" t="s">
        <v>85</v>
      </c>
      <c r="F92" s="121">
        <f>Drivers!$E$17</f>
        <v>0</v>
      </c>
      <c r="N92" s="121" t="str">
        <f t="shared" si="3"/>
        <v>Outturn in report year - Raw water deterioration - 2 - Maximum production capacity of water treatment works being supplied by improved water quality from spend on non treatment solutions (eg nature based) to address raw water quality deterioration</v>
      </c>
      <c r="P92" s="121" t="e">
        <f t="shared" si="4"/>
        <v>#NAME?</v>
      </c>
      <c r="Q92" s="121" t="s">
        <v>234</v>
      </c>
    </row>
    <row r="93" spans="1:17" ht="14.1" customHeight="1">
      <c r="A93" s="185" t="str">
        <f>Drivers!X17</f>
        <v>BNARW1N_C</v>
      </c>
      <c r="C93" s="121" t="str">
        <f>Drivers!$H$5 &amp; " - " &amp; Drivers!$C$15 &amp; " - " &amp; Drivers!$B$17 &amp; " - " &amp; Drivers!$C$17</f>
        <v>Cumulative outturn - Raw water deterioration - 2 - Maximum production capacity of water treatment works being supplied by improved water quality from spend on non treatment solutions (eg nature based) to address raw water quality deterioration</v>
      </c>
      <c r="D93" s="121" t="str">
        <f>Drivers!$D$17</f>
        <v>Ml/d</v>
      </c>
      <c r="E93" s="121" t="s">
        <v>85</v>
      </c>
      <c r="F93" s="121">
        <f>Drivers!$E$17</f>
        <v>0</v>
      </c>
      <c r="N93" s="121" t="str">
        <f t="shared" si="3"/>
        <v>Cumulative outturn - Raw water deterioration - 2 - Maximum production capacity of water treatment works being supplied by improved water quality from spend on non treatment solutions (eg nature based) to address raw water quality deterioration</v>
      </c>
      <c r="P93" s="121" t="e">
        <f t="shared" si="4"/>
        <v>#NAME?</v>
      </c>
      <c r="Q93" s="121" t="s">
        <v>234</v>
      </c>
    </row>
    <row r="94" spans="1:17" ht="14.1" customHeight="1">
      <c r="A94" s="185" t="str">
        <f>Drivers!V20</f>
        <v>S4033G</v>
      </c>
      <c r="C94" s="121" t="str">
        <f>Drivers!$F$5 &amp; " - " &amp; Drivers!$C$19 &amp; " - " &amp; Drivers!$B$20 &amp; " - " &amp; Drivers!$C$20</f>
        <v>Outturn in report year - Provision of additional storage - 1 - Additional storm tank storage capacity delivered (grey infrastructure)</v>
      </c>
      <c r="D94" s="121" t="str">
        <f>Drivers!$D$20</f>
        <v>m3</v>
      </c>
      <c r="E94" s="121" t="s">
        <v>85</v>
      </c>
      <c r="F94" s="121">
        <f>Drivers!$E$20</f>
        <v>0</v>
      </c>
      <c r="N94" s="121" t="str">
        <f t="shared" si="3"/>
        <v>Outturn in report year - Provision of additional storage - 1 - Additional storm tank storage capacity delivered (grey infrastructure)</v>
      </c>
      <c r="P94" s="121" t="e">
        <f t="shared" si="4"/>
        <v>#NAME?</v>
      </c>
      <c r="Q94" s="121" t="s">
        <v>234</v>
      </c>
    </row>
    <row r="95" spans="1:17" ht="14.1" customHeight="1">
      <c r="A95" s="185" t="str">
        <f>Drivers!X20</f>
        <v>S4033G_C</v>
      </c>
      <c r="C95" s="121" t="str">
        <f>Drivers!$H$5 &amp; " - " &amp; Drivers!$C$19 &amp; " - " &amp; Drivers!$B$20 &amp; " - " &amp; Drivers!$C$20</f>
        <v>Cumulative outturn - Provision of additional storage - 1 - Additional storm tank storage capacity delivered (grey infrastructure)</v>
      </c>
      <c r="D95" s="121" t="str">
        <f>Drivers!$D$20</f>
        <v>m3</v>
      </c>
      <c r="E95" s="121" t="s">
        <v>85</v>
      </c>
      <c r="F95" s="121">
        <f>Drivers!$E$20</f>
        <v>0</v>
      </c>
      <c r="N95" s="121" t="str">
        <f t="shared" si="3"/>
        <v>Cumulative outturn - Provision of additional storage - 1 - Additional storm tank storage capacity delivered (grey infrastructure)</v>
      </c>
      <c r="P95" s="121" t="e">
        <f t="shared" si="4"/>
        <v>#NAME?</v>
      </c>
      <c r="Q95" s="121" t="s">
        <v>234</v>
      </c>
    </row>
    <row r="96" spans="1:17" ht="14.1" customHeight="1">
      <c r="A96" s="185" t="str">
        <f>Drivers!V21</f>
        <v>S4033N</v>
      </c>
      <c r="C96" s="121" t="str">
        <f>Drivers!$F$5 &amp; " - " &amp; Drivers!$C$19 &amp; " - " &amp; Drivers!$B$21 &amp; " - " &amp; Drivers!$C$21</f>
        <v>Outturn in report year - Provision of additional storage - 2 - Volume of additional effective storage for additional storm tanks at sewage treatment works
delivered through green infrastructure</v>
      </c>
      <c r="D96" s="121" t="str">
        <f>Drivers!$D$21</f>
        <v>m3</v>
      </c>
      <c r="E96" s="121" t="s">
        <v>85</v>
      </c>
      <c r="F96" s="121">
        <f>Drivers!$E$21</f>
        <v>0</v>
      </c>
      <c r="N96" s="121" t="str">
        <f t="shared" si="3"/>
        <v>Outturn in report year - Provision of additional storage - 2 - Volume of additional effective storage for additional storm tanks at sewage treatment works
delivered through green infrastructure</v>
      </c>
      <c r="P96" s="121" t="e">
        <f t="shared" si="4"/>
        <v>#NAME?</v>
      </c>
      <c r="Q96" s="121" t="s">
        <v>234</v>
      </c>
    </row>
    <row r="97" spans="1:17" ht="14.1" customHeight="1">
      <c r="A97" s="185" t="str">
        <f>Drivers!X21</f>
        <v>S4033N_C</v>
      </c>
      <c r="C97" s="121" t="str">
        <f>Drivers!$H$5 &amp; " - " &amp; Drivers!$C$19 &amp; " - " &amp; Drivers!$B$21 &amp; " - " &amp; Drivers!$C$21</f>
        <v>Cumulative outturn - Provision of additional storage - 2 - Volume of additional effective storage for additional storm tanks at sewage treatment works
delivered through green infrastructure</v>
      </c>
      <c r="D97" s="121" t="str">
        <f>Drivers!$D$21</f>
        <v>m3</v>
      </c>
      <c r="E97" s="121" t="s">
        <v>85</v>
      </c>
      <c r="F97" s="121">
        <f>Drivers!$E$21</f>
        <v>0</v>
      </c>
      <c r="N97" s="121" t="str">
        <f t="shared" si="3"/>
        <v>Cumulative outturn - Provision of additional storage - 2 - Volume of additional effective storage for additional storm tanks at sewage treatment works
delivered through green infrastructure</v>
      </c>
      <c r="P97" s="121" t="e">
        <f t="shared" si="4"/>
        <v>#NAME?</v>
      </c>
      <c r="Q97" s="121" t="s">
        <v>234</v>
      </c>
    </row>
    <row r="98" spans="1:17" ht="14.1" customHeight="1">
      <c r="A98" s="185" t="str">
        <f>Drivers!V22</f>
        <v>S4033GNR</v>
      </c>
      <c r="C98" s="121" t="str">
        <f>Drivers!$F$5 &amp; " - " &amp; Drivers!$C$19 &amp; " - " &amp; Drivers!$B$22 &amp; " - " &amp; Drivers!$C$22</f>
        <v>Outturn in report year - Provision of additional storage - 3 - Total number of sewage treatment works sites where additional storage has been delivered</v>
      </c>
      <c r="D98" s="121" t="str">
        <f>Drivers!$D$22</f>
        <v>nr</v>
      </c>
      <c r="E98" s="121" t="s">
        <v>85</v>
      </c>
      <c r="F98" s="121">
        <f>Drivers!$E$22</f>
        <v>0</v>
      </c>
      <c r="N98" s="121" t="str">
        <f t="shared" si="3"/>
        <v>Outturn in report year - Provision of additional storage - 3 - Total number of sewage treatment works sites where additional storage has been delivered</v>
      </c>
      <c r="P98" s="121" t="e">
        <f t="shared" ref="P98:P125" si="5">DA_OVERWRITE_VALUE</f>
        <v>#NAME?</v>
      </c>
      <c r="Q98" s="121" t="s">
        <v>234</v>
      </c>
    </row>
    <row r="99" spans="1:17" ht="14.1" customHeight="1">
      <c r="A99" s="185" t="str">
        <f>Drivers!X22</f>
        <v>S4033GNR_C</v>
      </c>
      <c r="C99" s="121" t="str">
        <f>Drivers!$H$5 &amp; " - " &amp; Drivers!$C$19 &amp; " - " &amp; Drivers!$B$22 &amp; " - " &amp; Drivers!$C$22</f>
        <v>Cumulative outturn - Provision of additional storage - 3 - Total number of sewage treatment works sites where additional storage has been delivered</v>
      </c>
      <c r="D99" s="121" t="str">
        <f>Drivers!$D$22</f>
        <v>nr</v>
      </c>
      <c r="E99" s="121" t="s">
        <v>85</v>
      </c>
      <c r="F99" s="121">
        <f>Drivers!$E$22</f>
        <v>0</v>
      </c>
      <c r="N99" s="121" t="str">
        <f t="shared" si="3"/>
        <v>Cumulative outturn - Provision of additional storage - 3 - Total number of sewage treatment works sites where additional storage has been delivered</v>
      </c>
      <c r="P99" s="121" t="e">
        <f t="shared" si="5"/>
        <v>#NAME?</v>
      </c>
      <c r="Q99" s="121" t="s">
        <v>234</v>
      </c>
    </row>
    <row r="100" spans="1:17" ht="14.1" customHeight="1">
      <c r="A100" s="185" t="str">
        <f>Drivers!V23</f>
        <v>S4033GPNR</v>
      </c>
      <c r="C100" s="121" t="str">
        <f>Drivers!$F$5 &amp; " - " &amp; Drivers!$C$19 &amp; " - " &amp; Drivers!$B$23 &amp; " - " &amp; Drivers!$C$23</f>
        <v>Outturn in report year - Provision of additional storage - 4 - Number of sewage treatment works sites where additional storage has been delivered with pumping</v>
      </c>
      <c r="D100" s="121" t="str">
        <f>Drivers!$D$23</f>
        <v>nr</v>
      </c>
      <c r="E100" s="121" t="s">
        <v>85</v>
      </c>
      <c r="F100" s="121">
        <f>Drivers!$E$23</f>
        <v>0</v>
      </c>
      <c r="N100" s="121" t="str">
        <f t="shared" si="3"/>
        <v>Outturn in report year - Provision of additional storage - 4 - Number of sewage treatment works sites where additional storage has been delivered with pumping</v>
      </c>
      <c r="P100" s="121" t="e">
        <f t="shared" si="5"/>
        <v>#NAME?</v>
      </c>
      <c r="Q100" s="121" t="s">
        <v>234</v>
      </c>
    </row>
    <row r="101" spans="1:17" ht="14.1" customHeight="1">
      <c r="A101" s="185" t="str">
        <f>Drivers!X23</f>
        <v>S4033GPNR_C</v>
      </c>
      <c r="C101" s="121" t="str">
        <f>Drivers!$H$5 &amp; " - " &amp; Drivers!$C$19 &amp; " - " &amp; Drivers!$B$23 &amp; " - " &amp; Drivers!$C$23</f>
        <v>Cumulative outturn - Provision of additional storage - 4 - Number of sewage treatment works sites where additional storage has been delivered with pumping</v>
      </c>
      <c r="D101" s="121" t="str">
        <f>Drivers!$D$23</f>
        <v>nr</v>
      </c>
      <c r="E101" s="121" t="s">
        <v>85</v>
      </c>
      <c r="F101" s="121">
        <f>Drivers!$E$23</f>
        <v>0</v>
      </c>
      <c r="N101" s="121" t="str">
        <f t="shared" si="3"/>
        <v>Cumulative outturn - Provision of additional storage - 4 - Number of sewage treatment works sites where additional storage has been delivered with pumping</v>
      </c>
      <c r="P101" s="121" t="e">
        <f t="shared" si="5"/>
        <v>#NAME?</v>
      </c>
      <c r="Q101" s="121" t="s">
        <v>234</v>
      </c>
    </row>
    <row r="102" spans="1:17" ht="14.1" customHeight="1">
      <c r="A102" s="185" t="str">
        <f>Drivers!V24</f>
        <v>S4033NNR</v>
      </c>
      <c r="C102" s="121" t="str">
        <f>Drivers!$F$5 &amp; " - " &amp; Drivers!$C$19 &amp; " - " &amp; Drivers!$B$24 &amp; " - " &amp; Drivers!$C$24</f>
        <v>Outturn in report year - Provision of additional storage - 5 - Number of sites benefitting from green infrastructure replacing the need for storm tank storage</v>
      </c>
      <c r="D102" s="121" t="str">
        <f>Drivers!$D$24</f>
        <v>nr</v>
      </c>
      <c r="E102" s="121" t="s">
        <v>85</v>
      </c>
      <c r="F102" s="121">
        <f>Drivers!$E$24</f>
        <v>0</v>
      </c>
      <c r="N102" s="121" t="str">
        <f t="shared" si="3"/>
        <v>Outturn in report year - Provision of additional storage - 5 - Number of sites benefitting from green infrastructure replacing the need for storm tank storage</v>
      </c>
      <c r="P102" s="121" t="e">
        <f t="shared" si="5"/>
        <v>#NAME?</v>
      </c>
      <c r="Q102" s="121" t="s">
        <v>234</v>
      </c>
    </row>
    <row r="103" spans="1:17" ht="14.1" customHeight="1">
      <c r="A103" s="185" t="str">
        <f>Drivers!X24</f>
        <v>S4033NNR_C</v>
      </c>
      <c r="C103" s="121" t="str">
        <f>Drivers!$H$5 &amp; " - " &amp; Drivers!$C$19 &amp; " - " &amp; Drivers!$B$24 &amp; " - " &amp; Drivers!$C$24</f>
        <v>Cumulative outturn - Provision of additional storage - 5 - Number of sites benefitting from green infrastructure replacing the need for storm tank storage</v>
      </c>
      <c r="D103" s="121" t="str">
        <f>Drivers!$D$24</f>
        <v>nr</v>
      </c>
      <c r="E103" s="121" t="s">
        <v>85</v>
      </c>
      <c r="F103" s="121">
        <f>Drivers!$E$24</f>
        <v>0</v>
      </c>
      <c r="N103" s="121" t="str">
        <f t="shared" si="3"/>
        <v>Cumulative outturn - Provision of additional storage - 5 - Number of sites benefitting from green infrastructure replacing the need for storm tank storage</v>
      </c>
      <c r="P103" s="121" t="e">
        <f t="shared" si="5"/>
        <v>#NAME?</v>
      </c>
      <c r="Q103" s="121" t="s">
        <v>234</v>
      </c>
    </row>
    <row r="104" spans="1:17" ht="14.1" customHeight="1">
      <c r="A104" s="185" t="str">
        <f>Drivers!V25</f>
        <v>S4034G</v>
      </c>
      <c r="C104" s="121" t="str">
        <f>Drivers!$F$5 &amp; " - " &amp; Drivers!$C$19 &amp; " - " &amp; Drivers!$B$25 &amp; " - " &amp; Drivers!$C$25</f>
        <v>Outturn in report year - Provision of additional storage - 6 - Additional effective storage delivered in the network (grey infrastructure)</v>
      </c>
      <c r="D104" s="121" t="str">
        <f>Drivers!$D$25</f>
        <v>m3</v>
      </c>
      <c r="E104" s="121" t="s">
        <v>85</v>
      </c>
      <c r="F104" s="121">
        <f>Drivers!$E$25</f>
        <v>0</v>
      </c>
      <c r="N104" s="121" t="str">
        <f t="shared" si="3"/>
        <v>Outturn in report year - Provision of additional storage - 6 - Additional effective storage delivered in the network (grey infrastructure)</v>
      </c>
      <c r="P104" s="121" t="e">
        <f t="shared" si="5"/>
        <v>#NAME?</v>
      </c>
      <c r="Q104" s="121" t="s">
        <v>234</v>
      </c>
    </row>
    <row r="105" spans="1:17" ht="14.1" customHeight="1">
      <c r="A105" s="185" t="str">
        <f>Drivers!X25</f>
        <v>S4034G_C</v>
      </c>
      <c r="C105" s="121" t="str">
        <f>Drivers!$H$5 &amp; " - " &amp; Drivers!$C$19 &amp; " - " &amp; Drivers!$B$25 &amp; " - " &amp; Drivers!$C$25</f>
        <v>Cumulative outturn - Provision of additional storage - 6 - Additional effective storage delivered in the network (grey infrastructure)</v>
      </c>
      <c r="D105" s="121" t="str">
        <f>Drivers!$D$25</f>
        <v>m3</v>
      </c>
      <c r="E105" s="121" t="s">
        <v>85</v>
      </c>
      <c r="F105" s="121">
        <f>Drivers!$E$25</f>
        <v>0</v>
      </c>
      <c r="N105" s="121" t="str">
        <f t="shared" si="3"/>
        <v>Cumulative outturn - Provision of additional storage - 6 - Additional effective storage delivered in the network (grey infrastructure)</v>
      </c>
      <c r="P105" s="121" t="e">
        <f t="shared" si="5"/>
        <v>#NAME?</v>
      </c>
      <c r="Q105" s="121" t="s">
        <v>234</v>
      </c>
    </row>
    <row r="106" spans="1:17" ht="14.1" customHeight="1">
      <c r="A106" s="185" t="str">
        <f>Drivers!V26</f>
        <v>S4034N</v>
      </c>
      <c r="C106" s="121" t="str">
        <f>Drivers!$F$5 &amp; " - " &amp; Drivers!$C$19 &amp; " - " &amp; Drivers!$B$26 &amp; " - " &amp; Drivers!$C$26</f>
        <v>Outturn in report year - Provision of additional storage - 7 - Additional effective storage delivered in the network through green infrastructure</v>
      </c>
      <c r="D106" s="121" t="str">
        <f>Drivers!$D$26</f>
        <v>m3</v>
      </c>
      <c r="E106" s="121" t="s">
        <v>85</v>
      </c>
      <c r="F106" s="121">
        <f>Drivers!$E$26</f>
        <v>0</v>
      </c>
      <c r="N106" s="121" t="str">
        <f t="shared" si="3"/>
        <v>Outturn in report year - Provision of additional storage - 7 - Additional effective storage delivered in the network through green infrastructure</v>
      </c>
      <c r="P106" s="121" t="e">
        <f t="shared" si="5"/>
        <v>#NAME?</v>
      </c>
      <c r="Q106" s="121" t="s">
        <v>234</v>
      </c>
    </row>
    <row r="107" spans="1:17" ht="14.1" customHeight="1">
      <c r="A107" s="185" t="str">
        <f>Drivers!X26</f>
        <v>S4034N_C</v>
      </c>
      <c r="C107" s="121" t="str">
        <f>Drivers!$H$5 &amp; " - " &amp; Drivers!$C$19 &amp; " - " &amp; Drivers!$B$26 &amp; " - " &amp; Drivers!$C$26</f>
        <v>Cumulative outturn - Provision of additional storage - 7 - Additional effective storage delivered in the network through green infrastructure</v>
      </c>
      <c r="D107" s="121" t="str">
        <f>Drivers!$D$26</f>
        <v>m3</v>
      </c>
      <c r="E107" s="121" t="s">
        <v>85</v>
      </c>
      <c r="F107" s="121">
        <f>Drivers!$E$26</f>
        <v>0</v>
      </c>
      <c r="N107" s="121" t="str">
        <f t="shared" si="3"/>
        <v>Cumulative outturn - Provision of additional storage - 7 - Additional effective storage delivered in the network through green infrastructure</v>
      </c>
      <c r="P107" s="121" t="e">
        <f t="shared" si="5"/>
        <v>#NAME?</v>
      </c>
      <c r="Q107" s="121" t="s">
        <v>234</v>
      </c>
    </row>
    <row r="108" spans="1:17" ht="14.1" customHeight="1">
      <c r="A108" s="185" t="str">
        <f>Drivers!V27</f>
        <v>S4034GNR</v>
      </c>
      <c r="C108" s="121" t="str">
        <f>Drivers!$F$5 &amp; " - " &amp; Drivers!$C$19 &amp; " - " &amp; Drivers!$B$27 &amp; " - " &amp; Drivers!$C$27</f>
        <v>Outturn in report year - Provision of additional storage - 8 - Total number of individual sites delivering additional network storage (grey infrastructure)</v>
      </c>
      <c r="D108" s="121" t="str">
        <f>Drivers!$D$27</f>
        <v>nr</v>
      </c>
      <c r="E108" s="121" t="s">
        <v>85</v>
      </c>
      <c r="F108" s="121">
        <f>Drivers!$E$27</f>
        <v>0</v>
      </c>
      <c r="N108" s="121" t="str">
        <f t="shared" si="3"/>
        <v>Outturn in report year - Provision of additional storage - 8 - Total number of individual sites delivering additional network storage (grey infrastructure)</v>
      </c>
      <c r="P108" s="121" t="e">
        <f t="shared" si="5"/>
        <v>#NAME?</v>
      </c>
      <c r="Q108" s="121" t="s">
        <v>234</v>
      </c>
    </row>
    <row r="109" spans="1:17" ht="14.1" customHeight="1">
      <c r="A109" s="185" t="str">
        <f>Drivers!X27</f>
        <v>S4034GNR_C</v>
      </c>
      <c r="C109" s="121" t="str">
        <f>Drivers!$H$5 &amp; " - " &amp; Drivers!$C$19 &amp; " - " &amp; Drivers!$B$27 &amp; " - " &amp; Drivers!$C$27</f>
        <v>Cumulative outturn - Provision of additional storage - 8 - Total number of individual sites delivering additional network storage (grey infrastructure)</v>
      </c>
      <c r="D109" s="121" t="str">
        <f>Drivers!$D$27</f>
        <v>nr</v>
      </c>
      <c r="E109" s="121" t="s">
        <v>85</v>
      </c>
      <c r="F109" s="121">
        <f>Drivers!$E$27</f>
        <v>0</v>
      </c>
      <c r="N109" s="121" t="str">
        <f t="shared" si="3"/>
        <v>Cumulative outturn - Provision of additional storage - 8 - Total number of individual sites delivering additional network storage (grey infrastructure)</v>
      </c>
      <c r="P109" s="121" t="e">
        <f t="shared" si="5"/>
        <v>#NAME?</v>
      </c>
      <c r="Q109" s="121" t="s">
        <v>234</v>
      </c>
    </row>
    <row r="110" spans="1:17" ht="14.1" customHeight="1">
      <c r="A110" s="185" t="str">
        <f>Drivers!V28</f>
        <v>S4034GPNR</v>
      </c>
      <c r="C110" s="121" t="str">
        <f>Drivers!$F$5 &amp; " - " &amp; Drivers!$C$19 &amp; " - " &amp; Drivers!$B$28 &amp; " - " &amp; Drivers!$C$28</f>
        <v>Outturn in report year - Provision of additional storage - 9 - Number of individual sites delivering additional network storage (grey infrastructure) which include pumping</v>
      </c>
      <c r="D110" s="121" t="str">
        <f>Drivers!$D$28</f>
        <v>nr</v>
      </c>
      <c r="E110" s="121" t="s">
        <v>85</v>
      </c>
      <c r="F110" s="121">
        <f>Drivers!$E$28</f>
        <v>0</v>
      </c>
      <c r="N110" s="121" t="str">
        <f t="shared" si="3"/>
        <v>Outturn in report year - Provision of additional storage - 9 - Number of individual sites delivering additional network storage (grey infrastructure) which include pumping</v>
      </c>
      <c r="P110" s="121" t="e">
        <f t="shared" si="5"/>
        <v>#NAME?</v>
      </c>
      <c r="Q110" s="121" t="s">
        <v>234</v>
      </c>
    </row>
    <row r="111" spans="1:17" ht="14.1" customHeight="1">
      <c r="A111" s="185" t="str">
        <f>Drivers!X28</f>
        <v>S4034GPNR_C</v>
      </c>
      <c r="C111" s="121" t="str">
        <f>Drivers!$H$5 &amp; " - " &amp; Drivers!$C$19 &amp; " - " &amp; Drivers!$B$28 &amp; " - " &amp; Drivers!$C$28</f>
        <v>Cumulative outturn - Provision of additional storage - 9 - Number of individual sites delivering additional network storage (grey infrastructure) which include pumping</v>
      </c>
      <c r="D111" s="121" t="str">
        <f>Drivers!$D$28</f>
        <v>nr</v>
      </c>
      <c r="E111" s="121" t="s">
        <v>85</v>
      </c>
      <c r="F111" s="121">
        <f>Drivers!$E$28</f>
        <v>0</v>
      </c>
      <c r="N111" s="121" t="str">
        <f t="shared" si="3"/>
        <v>Cumulative outturn - Provision of additional storage - 9 - Number of individual sites delivering additional network storage (grey infrastructure) which include pumping</v>
      </c>
      <c r="P111" s="121" t="e">
        <f t="shared" si="5"/>
        <v>#NAME?</v>
      </c>
      <c r="Q111" s="121" t="s">
        <v>234</v>
      </c>
    </row>
    <row r="112" spans="1:17" ht="14.1" customHeight="1">
      <c r="A112" s="185" t="str">
        <f>Drivers!V29</f>
        <v>S4034NNR</v>
      </c>
      <c r="C112" s="121" t="str">
        <f>Drivers!$F$5 &amp; " - " &amp; Drivers!$C$19 &amp; " - " &amp; Drivers!$B$29 &amp; " - " &amp; Drivers!$C$29</f>
        <v xml:space="preserve">Outturn in report year - Provision of additional storage - 10 - Number of individual sites delivering additional network storage through green infrastructure </v>
      </c>
      <c r="D112" s="121" t="str">
        <f>Drivers!$D$29</f>
        <v>nr</v>
      </c>
      <c r="E112" s="121" t="s">
        <v>85</v>
      </c>
      <c r="F112" s="121">
        <f>Drivers!$E$29</f>
        <v>0</v>
      </c>
      <c r="N112" s="121" t="str">
        <f t="shared" si="3"/>
        <v xml:space="preserve">Outturn in report year - Provision of additional storage - 10 - Number of individual sites delivering additional network storage through green infrastructure </v>
      </c>
      <c r="P112" s="121" t="e">
        <f t="shared" si="5"/>
        <v>#NAME?</v>
      </c>
      <c r="Q112" s="121" t="s">
        <v>234</v>
      </c>
    </row>
    <row r="113" spans="1:17" ht="14.1" customHeight="1">
      <c r="A113" s="185" t="str">
        <f>Drivers!X29</f>
        <v>S4034NNR_C</v>
      </c>
      <c r="C113" s="121" t="str">
        <f>Drivers!$H$5 &amp; " - " &amp; Drivers!$C$19 &amp; " - " &amp; Drivers!$B$29 &amp; " - " &amp; Drivers!$C$29</f>
        <v xml:space="preserve">Cumulative outturn - Provision of additional storage - 10 - Number of individual sites delivering additional network storage through green infrastructure </v>
      </c>
      <c r="D113" s="121" t="str">
        <f>Drivers!$D$29</f>
        <v>nr</v>
      </c>
      <c r="E113" s="121" t="s">
        <v>85</v>
      </c>
      <c r="F113" s="121">
        <f>Drivers!$E$29</f>
        <v>0</v>
      </c>
      <c r="N113" s="121" t="str">
        <f t="shared" si="3"/>
        <v xml:space="preserve">Cumulative outturn - Provision of additional storage - 10 - Number of individual sites delivering additional network storage through green infrastructure </v>
      </c>
      <c r="P113" s="121" t="e">
        <f t="shared" si="5"/>
        <v>#NAME?</v>
      </c>
      <c r="Q113" s="121" t="s">
        <v>234</v>
      </c>
    </row>
    <row r="114" spans="1:17" ht="14.1" customHeight="1">
      <c r="A114" s="185" t="str">
        <f>Drivers!V30</f>
        <v>S4034SWS</v>
      </c>
      <c r="C114" s="121" t="str">
        <f>Drivers!$F$5 &amp; " - " &amp; Drivers!$C$19 &amp; " - " &amp; Drivers!$B$30 &amp; " - " &amp; Drivers!$C$30</f>
        <v>Outturn in report year - Provision of additional storage - 11 - Surface water separation drainage area removed</v>
      </c>
      <c r="D114" s="121" t="str">
        <f>Drivers!$D$30</f>
        <v>m2</v>
      </c>
      <c r="E114" s="121" t="s">
        <v>85</v>
      </c>
      <c r="F114" s="121">
        <f>Drivers!$E$30</f>
        <v>0</v>
      </c>
      <c r="N114" s="121" t="str">
        <f t="shared" si="3"/>
        <v>Outturn in report year - Provision of additional storage - 11 - Surface water separation drainage area removed</v>
      </c>
      <c r="P114" s="121" t="e">
        <f t="shared" si="5"/>
        <v>#NAME?</v>
      </c>
      <c r="Q114" s="121" t="s">
        <v>234</v>
      </c>
    </row>
    <row r="115" spans="1:17" ht="14.1" customHeight="1">
      <c r="A115" s="185" t="str">
        <f>Drivers!X30</f>
        <v>S4034SWS_C</v>
      </c>
      <c r="C115" s="121" t="str">
        <f>Drivers!$H$5 &amp; " - " &amp; Drivers!$C$19 &amp; " - " &amp; Drivers!$B$30 &amp; " - " &amp; Drivers!$C$30</f>
        <v>Cumulative outturn - Provision of additional storage - 11 - Surface water separation drainage area removed</v>
      </c>
      <c r="D115" s="121" t="str">
        <f>Drivers!$D$30</f>
        <v>m2</v>
      </c>
      <c r="E115" s="121" t="s">
        <v>85</v>
      </c>
      <c r="F115" s="121">
        <f>Drivers!$E$30</f>
        <v>0</v>
      </c>
      <c r="N115" s="121" t="str">
        <f t="shared" si="3"/>
        <v>Cumulative outturn - Provision of additional storage - 11 - Surface water separation drainage area removed</v>
      </c>
      <c r="P115" s="121" t="e">
        <f t="shared" si="5"/>
        <v>#NAME?</v>
      </c>
      <c r="Q115" s="121" t="s">
        <v>234</v>
      </c>
    </row>
    <row r="116" spans="1:17" ht="14.1" customHeight="1">
      <c r="A116" s="185" t="str">
        <f>Drivers!V33</f>
        <v>S4032NR</v>
      </c>
      <c r="C116" s="121" t="str">
        <f>Drivers!$F$5 &amp; " - " &amp; Drivers!$C$32 &amp; " - " &amp; Drivers!$B$33 &amp; " - " &amp; Drivers!$C$33</f>
        <v>Outturn in report year - Improving discharge quality - 1 - Number of sites with an increase sewage treatment works capacity delivered to address shortfall in flow to full treatment</v>
      </c>
      <c r="D116" s="121" t="str">
        <f>Drivers!$D$33</f>
        <v>nr</v>
      </c>
      <c r="E116" s="121" t="s">
        <v>85</v>
      </c>
      <c r="F116" s="121">
        <f>Drivers!$E$33</f>
        <v>0</v>
      </c>
      <c r="N116" s="121" t="str">
        <f t="shared" si="3"/>
        <v>Outturn in report year - Improving discharge quality - 1 - Number of sites with an increase sewage treatment works capacity delivered to address shortfall in flow to full treatment</v>
      </c>
      <c r="P116" s="121" t="e">
        <f t="shared" si="5"/>
        <v>#NAME?</v>
      </c>
      <c r="Q116" s="121" t="s">
        <v>234</v>
      </c>
    </row>
    <row r="117" spans="1:17" ht="14.1" customHeight="1">
      <c r="A117" s="185" t="str">
        <f>Drivers!X33</f>
        <v>S4032NR_C</v>
      </c>
      <c r="C117" s="121" t="str">
        <f>Drivers!$H$5 &amp; " - " &amp; Drivers!$C$32 &amp; " - " &amp; Drivers!$B$33 &amp; " - " &amp; Drivers!$C$33</f>
        <v>Cumulative outturn - Improving discharge quality - 1 - Number of sites with an increase sewage treatment works capacity delivered to address shortfall in flow to full treatment</v>
      </c>
      <c r="D117" s="121" t="str">
        <f>Drivers!$D$33</f>
        <v>nr</v>
      </c>
      <c r="E117" s="121" t="s">
        <v>85</v>
      </c>
      <c r="F117" s="121">
        <f>Drivers!$E$33</f>
        <v>0</v>
      </c>
      <c r="N117" s="121" t="str">
        <f t="shared" si="3"/>
        <v>Cumulative outturn - Improving discharge quality - 1 - Number of sites with an increase sewage treatment works capacity delivered to address shortfall in flow to full treatment</v>
      </c>
      <c r="P117" s="121" t="e">
        <f t="shared" si="5"/>
        <v>#NAME?</v>
      </c>
      <c r="Q117" s="121" t="s">
        <v>234</v>
      </c>
    </row>
    <row r="118" spans="1:17" ht="14.1" customHeight="1">
      <c r="A118" s="185" t="str">
        <f>Drivers!V34</f>
        <v>S4031NR</v>
      </c>
      <c r="C118" s="121" t="str">
        <f>Drivers!$F$5 &amp; " - " &amp; Drivers!$C$32 &amp; " - " &amp; Drivers!$B$34 &amp; " - " &amp; Drivers!$C$34</f>
        <v xml:space="preserve">Outturn in report year - Improving discharge quality - 2 - Number of schemes delivered to meet tightened or new sanitary consents </v>
      </c>
      <c r="D118" s="121" t="str">
        <f>Drivers!$D$34</f>
        <v>nr</v>
      </c>
      <c r="E118" s="121" t="s">
        <v>85</v>
      </c>
      <c r="F118" s="121">
        <f>Drivers!$E$34</f>
        <v>0</v>
      </c>
      <c r="N118" s="121" t="str">
        <f t="shared" si="3"/>
        <v xml:space="preserve">Outturn in report year - Improving discharge quality - 2 - Number of schemes delivered to meet tightened or new sanitary consents </v>
      </c>
      <c r="P118" s="121" t="e">
        <f t="shared" si="5"/>
        <v>#NAME?</v>
      </c>
      <c r="Q118" s="121" t="s">
        <v>234</v>
      </c>
    </row>
    <row r="119" spans="1:17" ht="14.1" customHeight="1">
      <c r="A119" s="185" t="str">
        <f>Drivers!X34</f>
        <v>S4031NR_C</v>
      </c>
      <c r="C119" s="121" t="str">
        <f>Drivers!$H$5 &amp; " - " &amp; Drivers!$C$32 &amp; " - " &amp; Drivers!$B$34 &amp; " - " &amp; Drivers!$C$34</f>
        <v xml:space="preserve">Cumulative outturn - Improving discharge quality - 2 - Number of schemes delivered to meet tightened or new sanitary consents </v>
      </c>
      <c r="D119" s="121" t="str">
        <f>Drivers!$D$34</f>
        <v>nr</v>
      </c>
      <c r="E119" s="121" t="s">
        <v>85</v>
      </c>
      <c r="F119" s="121">
        <f>Drivers!$E$34</f>
        <v>0</v>
      </c>
      <c r="N119" s="121" t="str">
        <f t="shared" si="3"/>
        <v xml:space="preserve">Cumulative outturn - Improving discharge quality - 2 - Number of schemes delivered to meet tightened or new sanitary consents </v>
      </c>
      <c r="P119" s="121" t="e">
        <f t="shared" si="5"/>
        <v>#NAME?</v>
      </c>
      <c r="Q119" s="121" t="s">
        <v>234</v>
      </c>
    </row>
    <row r="120" spans="1:17" ht="14.1" customHeight="1">
      <c r="A120" s="185" t="str">
        <f>Drivers!V35</f>
        <v>S4031S</v>
      </c>
      <c r="C120" s="121" t="str">
        <f>Drivers!$F$5 &amp; " - " &amp; Drivers!$C$32 &amp; " - " &amp; Drivers!$B$35 &amp; " - " &amp; Drivers!$C$35</f>
        <v>Outturn in report year - Improving discharge quality - 3 - Number of STW sites with tightened or new sanitary consents</v>
      </c>
      <c r="D120" s="121" t="str">
        <f>Drivers!$D$35</f>
        <v>nr</v>
      </c>
      <c r="E120" s="121" t="s">
        <v>85</v>
      </c>
      <c r="F120" s="121">
        <f>Drivers!$E$35</f>
        <v>0</v>
      </c>
      <c r="N120" s="121" t="str">
        <f t="shared" si="3"/>
        <v>Outturn in report year - Improving discharge quality - 3 - Number of STW sites with tightened or new sanitary consents</v>
      </c>
      <c r="P120" s="121" t="e">
        <f t="shared" si="5"/>
        <v>#NAME?</v>
      </c>
      <c r="Q120" s="121" t="s">
        <v>234</v>
      </c>
    </row>
    <row r="121" spans="1:17" ht="14.1" customHeight="1">
      <c r="A121" s="185" t="str">
        <f>Drivers!X35</f>
        <v>S4031S_C</v>
      </c>
      <c r="C121" s="121" t="str">
        <f>Drivers!$H$5 &amp; " - " &amp; Drivers!$C$32 &amp; " - " &amp; Drivers!$B$35 &amp; " - " &amp; Drivers!$C$35</f>
        <v>Cumulative outturn - Improving discharge quality - 3 - Number of STW sites with tightened or new sanitary consents</v>
      </c>
      <c r="D121" s="121" t="str">
        <f>Drivers!$D$35</f>
        <v>nr</v>
      </c>
      <c r="E121" s="121" t="s">
        <v>85</v>
      </c>
      <c r="F121" s="121">
        <f>Drivers!$E$35</f>
        <v>0</v>
      </c>
      <c r="N121" s="121" t="str">
        <f t="shared" si="3"/>
        <v>Cumulative outturn - Improving discharge quality - 3 - Number of STW sites with tightened or new sanitary consents</v>
      </c>
      <c r="P121" s="121" t="e">
        <f t="shared" si="5"/>
        <v>#NAME?</v>
      </c>
      <c r="Q121" s="121" t="s">
        <v>234</v>
      </c>
    </row>
    <row r="122" spans="1:17" ht="14.1" customHeight="1">
      <c r="A122" s="185" t="str">
        <f>Drivers!V36</f>
        <v>STWM001C</v>
      </c>
      <c r="C122" s="121" t="str">
        <f>Drivers!$F$5 &amp; " - " &amp; Drivers!$C$32 &amp; " - " &amp; Drivers!$B$36 &amp; " - " &amp; Drivers!$C$36</f>
        <v>Outturn in report year - Improving discharge quality - 4 - Number of installations requiring civils for flow monitoring at sewage treatment works</v>
      </c>
      <c r="D122" s="121" t="str">
        <f>Drivers!$D$36</f>
        <v>nr</v>
      </c>
      <c r="E122" s="121" t="s">
        <v>85</v>
      </c>
      <c r="F122" s="121">
        <f>Drivers!$E$36</f>
        <v>0</v>
      </c>
      <c r="N122" s="121" t="str">
        <f t="shared" si="3"/>
        <v>Outturn in report year - Improving discharge quality - 4 - Number of installations requiring civils for flow monitoring at sewage treatment works</v>
      </c>
      <c r="P122" s="121" t="e">
        <f t="shared" si="5"/>
        <v>#NAME?</v>
      </c>
      <c r="Q122" s="121" t="s">
        <v>234</v>
      </c>
    </row>
    <row r="123" spans="1:17" ht="14.1" customHeight="1">
      <c r="A123" s="185" t="str">
        <f>Drivers!X36</f>
        <v>STWM001C_C</v>
      </c>
      <c r="C123" s="121" t="str">
        <f>Drivers!$H$5 &amp; " - " &amp; Drivers!$C$32 &amp; " - " &amp; Drivers!$B$36 &amp; " - " &amp; Drivers!$C$36</f>
        <v>Cumulative outturn - Improving discharge quality - 4 - Number of installations requiring civils for flow monitoring at sewage treatment works</v>
      </c>
      <c r="D123" s="121" t="str">
        <f>Drivers!$D$36</f>
        <v>nr</v>
      </c>
      <c r="E123" s="121" t="s">
        <v>85</v>
      </c>
      <c r="F123" s="121">
        <f>Drivers!$E$36</f>
        <v>0</v>
      </c>
      <c r="N123" s="121" t="str">
        <f t="shared" si="3"/>
        <v>Cumulative outturn - Improving discharge quality - 4 - Number of installations requiring civils for flow monitoring at sewage treatment works</v>
      </c>
      <c r="P123" s="121" t="e">
        <f t="shared" si="5"/>
        <v>#NAME?</v>
      </c>
      <c r="Q123" s="121" t="s">
        <v>234</v>
      </c>
    </row>
    <row r="124" spans="1:17" ht="14.1" customHeight="1">
      <c r="A124" s="185" t="str">
        <f>Drivers!V37</f>
        <v>STWM001I</v>
      </c>
      <c r="C124" s="121" t="str">
        <f>Drivers!$F$5 &amp; " - " &amp; Drivers!$C$32 &amp; " - " &amp; Drivers!$B$37 &amp; " - " &amp; Drivers!$C$37</f>
        <v>Outturn in report year - Improving discharge quality - 5 - Number of investigations for flow monitoring at sewage treatment works</v>
      </c>
      <c r="D124" s="121" t="str">
        <f>Drivers!$D$37</f>
        <v>nr</v>
      </c>
      <c r="E124" s="121" t="s">
        <v>85</v>
      </c>
      <c r="F124" s="121">
        <f>Drivers!$E$37</f>
        <v>0</v>
      </c>
      <c r="N124" s="121" t="str">
        <f t="shared" si="3"/>
        <v>Outturn in report year - Improving discharge quality - 5 - Number of investigations for flow monitoring at sewage treatment works</v>
      </c>
      <c r="P124" s="121" t="e">
        <f t="shared" si="5"/>
        <v>#NAME?</v>
      </c>
      <c r="Q124" s="121" t="s">
        <v>234</v>
      </c>
    </row>
    <row r="125" spans="1:17" ht="14.1" customHeight="1">
      <c r="A125" s="185" t="str">
        <f>Drivers!X37</f>
        <v>STWM001I_C</v>
      </c>
      <c r="C125" s="121" t="str">
        <f>Drivers!$H$5 &amp; " - " &amp; Drivers!$C$32 &amp; " - " &amp; Drivers!$B$37 &amp; " - " &amp; Drivers!$C$37</f>
        <v>Cumulative outturn - Improving discharge quality - 5 - Number of investigations for flow monitoring at sewage treatment works</v>
      </c>
      <c r="D125" s="121" t="str">
        <f>Drivers!$D$37</f>
        <v>nr</v>
      </c>
      <c r="E125" s="121" t="s">
        <v>85</v>
      </c>
      <c r="F125" s="121">
        <f>Drivers!$E$37</f>
        <v>0</v>
      </c>
      <c r="N125" s="121" t="str">
        <f t="shared" si="3"/>
        <v>Cumulative outturn - Improving discharge quality - 5 - Number of investigations for flow monitoring at sewage treatment works</v>
      </c>
      <c r="P125" s="121" t="e">
        <f t="shared" si="5"/>
        <v>#NAME?</v>
      </c>
      <c r="Q125" s="121" t="s">
        <v>234</v>
      </c>
    </row>
    <row r="126" spans="1:17" ht="14.1" customHeight="1"/>
    <row r="127" spans="1:17" ht="14.1" customHeight="1"/>
    <row r="128" spans="1:17"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4.1" customHeight="1"/>
    <row r="378" ht="14.1" customHeight="1"/>
    <row r="379" ht="14.1" customHeight="1"/>
    <row r="380" ht="14.1" customHeight="1"/>
    <row r="381" ht="14.1" customHeight="1"/>
    <row r="382" ht="14.1" customHeight="1"/>
    <row r="383" ht="14.1" customHeight="1"/>
    <row r="384" ht="14.1" customHeight="1"/>
    <row r="385" ht="14.1" customHeight="1"/>
    <row r="386" ht="14.1" customHeight="1"/>
    <row r="387" ht="14.1" customHeight="1"/>
    <row r="388" ht="14.1" customHeight="1"/>
    <row r="389" ht="14.1" customHeight="1"/>
    <row r="390" ht="14.1" customHeight="1"/>
    <row r="391" ht="14.1" customHeight="1"/>
    <row r="392" ht="14.1" customHeight="1"/>
    <row r="393" ht="14.1" customHeight="1"/>
    <row r="394" ht="14.1" customHeight="1"/>
    <row r="395" ht="14.1" customHeight="1"/>
    <row r="396" ht="14.1" customHeight="1"/>
    <row r="397" ht="14.1" customHeight="1"/>
    <row r="398" ht="14.1" customHeight="1"/>
    <row r="399" ht="14.1" customHeight="1"/>
    <row r="400" ht="14.1" customHeight="1"/>
    <row r="401" ht="14.1" customHeight="1"/>
    <row r="402" ht="14.1" customHeight="1"/>
    <row r="403" ht="14.1" customHeight="1"/>
    <row r="404" ht="14.1" customHeight="1"/>
    <row r="405" ht="14.1" customHeight="1"/>
    <row r="406" ht="14.1" customHeight="1"/>
    <row r="407" ht="14.1" customHeight="1"/>
    <row r="408" ht="14.1" customHeight="1"/>
    <row r="409" ht="14.1" customHeight="1"/>
    <row r="410" ht="14.1" customHeight="1"/>
    <row r="411" ht="14.1" customHeight="1"/>
    <row r="412" ht="14.1" customHeight="1"/>
    <row r="413" ht="14.1" customHeight="1"/>
    <row r="414" ht="14.1" customHeight="1"/>
    <row r="415" ht="14.1" customHeight="1"/>
    <row r="416" ht="14.1" customHeight="1"/>
    <row r="417" ht="14.1" customHeight="1"/>
    <row r="418" ht="14.1" customHeight="1"/>
    <row r="419" ht="14.1" customHeight="1"/>
    <row r="420" ht="14.1" customHeight="1"/>
    <row r="421" ht="14.1" customHeight="1"/>
    <row r="422" ht="14.1" customHeight="1"/>
    <row r="423" ht="14.1" customHeight="1"/>
    <row r="424" ht="14.1" customHeight="1"/>
    <row r="425" ht="14.1" customHeight="1"/>
    <row r="426" ht="14.1" customHeight="1"/>
    <row r="427" ht="14.1" customHeight="1"/>
    <row r="428" ht="14.1" customHeight="1"/>
    <row r="429" ht="14.1" customHeight="1"/>
    <row r="430" ht="14.1" customHeight="1"/>
    <row r="431" ht="14.1" customHeight="1"/>
    <row r="432" ht="14.1" customHeight="1"/>
    <row r="433" ht="14.1" customHeight="1"/>
    <row r="434" ht="14.1" customHeight="1"/>
    <row r="435" ht="14.1" customHeight="1"/>
    <row r="436" ht="14.1" customHeight="1"/>
    <row r="437" ht="14.1" customHeight="1"/>
    <row r="438" ht="14.1" customHeight="1"/>
    <row r="439" ht="14.1" customHeight="1"/>
    <row r="440" ht="14.1" customHeight="1"/>
    <row r="441" ht="14.1" customHeight="1"/>
    <row r="442" ht="14.1" customHeight="1"/>
    <row r="443" ht="14.1" customHeight="1"/>
    <row r="444" ht="14.1" customHeight="1"/>
    <row r="445" ht="14.1" customHeight="1"/>
    <row r="446" ht="14.1" customHeight="1"/>
    <row r="447" ht="14.1" customHeight="1"/>
    <row r="448" ht="14.1" customHeight="1"/>
    <row r="449" ht="14.1" customHeight="1"/>
    <row r="450" ht="14.1" customHeight="1"/>
    <row r="451" ht="14.1" customHeight="1"/>
    <row r="452" ht="14.1" customHeight="1"/>
    <row r="453" ht="14.1" customHeight="1"/>
    <row r="454" ht="14.1" customHeight="1"/>
    <row r="455" ht="14.1" customHeight="1"/>
    <row r="456" ht="14.1" customHeight="1"/>
    <row r="457" ht="14.1" customHeight="1"/>
    <row r="458" ht="14.1" customHeight="1"/>
    <row r="459" ht="14.1" customHeight="1"/>
    <row r="460" ht="14.1" customHeight="1"/>
    <row r="461" ht="14.1" customHeight="1"/>
    <row r="462" ht="14.1" customHeight="1"/>
    <row r="463" ht="14.1" customHeight="1"/>
    <row r="464" ht="14.1" customHeight="1"/>
    <row r="465" ht="14.1" customHeight="1"/>
    <row r="466" ht="14.1" customHeight="1"/>
    <row r="467" ht="14.1" customHeight="1"/>
    <row r="468" ht="14.1" customHeight="1"/>
    <row r="469" ht="14.1" customHeight="1"/>
    <row r="470" ht="14.1" customHeight="1"/>
    <row r="471" ht="14.1" customHeight="1"/>
    <row r="472" ht="14.1" customHeight="1"/>
    <row r="473" ht="14.1" customHeight="1"/>
    <row r="474" ht="14.1" customHeight="1"/>
    <row r="475" ht="14.1" customHeight="1"/>
    <row r="476" ht="14.1" customHeight="1"/>
    <row r="477" ht="14.1" customHeight="1"/>
    <row r="478" ht="14.1" customHeight="1"/>
    <row r="479" ht="14.1" customHeight="1"/>
    <row r="480" ht="14.1" customHeight="1"/>
    <row r="481" ht="14.1" customHeight="1"/>
    <row r="482" ht="14.1" customHeight="1"/>
    <row r="483" ht="14.1" customHeight="1"/>
    <row r="484" ht="14.1" customHeight="1"/>
    <row r="485" ht="14.1" customHeight="1"/>
    <row r="486" ht="14.1" customHeight="1"/>
    <row r="487" ht="14.1" customHeight="1"/>
    <row r="488" ht="14.1" customHeight="1"/>
    <row r="489" ht="14.1" customHeight="1"/>
    <row r="490" ht="14.1" customHeight="1"/>
    <row r="491" ht="14.1" customHeight="1"/>
    <row r="492" ht="14.1" customHeight="1"/>
    <row r="493" ht="14.1" customHeight="1"/>
    <row r="494" ht="14.1" customHeight="1"/>
    <row r="495" ht="14.1" customHeight="1"/>
    <row r="496" ht="14.1" customHeight="1"/>
    <row r="497" ht="14.1" customHeight="1"/>
    <row r="498" ht="14.1" customHeight="1"/>
    <row r="499" ht="14.1" customHeight="1"/>
    <row r="500" ht="14.1" customHeight="1"/>
    <row r="501" ht="14.1" customHeight="1"/>
    <row r="502" ht="14.1" customHeight="1"/>
    <row r="503" ht="14.1" customHeight="1"/>
    <row r="504" ht="14.1" customHeight="1"/>
    <row r="505" ht="14.1" customHeight="1"/>
    <row r="506" ht="14.1" customHeight="1"/>
    <row r="507" ht="14.1" customHeight="1"/>
    <row r="508" ht="14.1" customHeight="1"/>
    <row r="509" ht="14.1" customHeight="1"/>
    <row r="510" ht="14.1" customHeight="1"/>
    <row r="511" ht="14.1" customHeight="1"/>
    <row r="512" ht="14.1" customHeight="1"/>
    <row r="513" ht="14.1" customHeight="1"/>
    <row r="514" ht="14.1" customHeight="1"/>
    <row r="515" ht="14.1" customHeight="1"/>
    <row r="516" ht="14.1" customHeight="1"/>
    <row r="517" ht="14.1" customHeight="1"/>
    <row r="518" ht="14.1" customHeight="1"/>
    <row r="519" ht="14.1" customHeight="1"/>
    <row r="520" ht="14.1" customHeight="1"/>
    <row r="521" ht="14.1" customHeight="1"/>
    <row r="522" ht="14.1" customHeight="1"/>
    <row r="523" ht="14.1" customHeight="1"/>
    <row r="524" ht="14.1" customHeight="1"/>
    <row r="525" ht="14.1" customHeight="1"/>
    <row r="526" ht="14.1" customHeight="1"/>
    <row r="527" ht="14.1" customHeight="1"/>
    <row r="528"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4.1" customHeight="1"/>
    <row r="567" ht="14.1" customHeight="1"/>
    <row r="568" ht="14.1" customHeight="1"/>
    <row r="569" ht="14.1" customHeight="1"/>
    <row r="570" ht="14.1" customHeight="1"/>
    <row r="571" ht="14.1" customHeight="1"/>
    <row r="572" ht="14.1" customHeight="1"/>
    <row r="573" ht="14.1" customHeight="1"/>
    <row r="574" ht="14.1" customHeight="1"/>
    <row r="575" ht="14.1" customHeight="1"/>
    <row r="576" ht="14.1" customHeight="1"/>
    <row r="577" ht="14.1" customHeight="1"/>
    <row r="578" ht="14.1" customHeight="1"/>
    <row r="579" ht="14.1" customHeight="1"/>
    <row r="580" ht="14.1" customHeight="1"/>
    <row r="581" ht="14.1" customHeight="1"/>
    <row r="582" ht="14.1" customHeight="1"/>
    <row r="583" ht="14.1" customHeight="1"/>
    <row r="584" ht="14.1" customHeight="1"/>
    <row r="585" ht="14.1" customHeight="1"/>
    <row r="586" ht="14.1" customHeight="1"/>
    <row r="587" ht="14.1" customHeight="1"/>
    <row r="588" ht="14.1" customHeight="1"/>
    <row r="589" ht="14.1" customHeight="1"/>
    <row r="590" ht="14.1" customHeight="1"/>
    <row r="591" ht="14.1" customHeight="1"/>
    <row r="592" ht="14.1" customHeight="1"/>
    <row r="593" ht="14.1" customHeight="1"/>
    <row r="594" ht="14.1" customHeight="1"/>
    <row r="595" ht="14.1" customHeight="1"/>
    <row r="596" ht="14.1" customHeight="1"/>
    <row r="597" ht="14.1" customHeight="1"/>
    <row r="598" ht="14.1" customHeight="1"/>
    <row r="599" ht="14.1" customHeight="1"/>
    <row r="600" ht="14.1" customHeight="1"/>
    <row r="601" ht="14.1" customHeight="1"/>
    <row r="602" ht="14.1" customHeight="1"/>
    <row r="603" ht="14.1" customHeight="1"/>
    <row r="604" ht="14.1" customHeight="1"/>
    <row r="605" ht="14.1" customHeight="1"/>
    <row r="606" ht="14.1" customHeight="1"/>
    <row r="607" ht="14.1" customHeight="1"/>
    <row r="608" ht="14.1" customHeight="1"/>
    <row r="609" ht="14.1" customHeight="1"/>
    <row r="610" ht="14.1" customHeight="1"/>
    <row r="611" ht="14.1" customHeight="1"/>
    <row r="612" ht="14.1" customHeight="1"/>
    <row r="613" ht="14.1" customHeight="1"/>
    <row r="614" ht="14.1" customHeight="1"/>
    <row r="615" ht="14.1" customHeight="1"/>
    <row r="616" ht="14.1" customHeight="1"/>
    <row r="617" ht="14.1" customHeight="1"/>
    <row r="618" ht="14.1" customHeight="1"/>
    <row r="619" ht="14.1" customHeight="1"/>
    <row r="620" ht="14.1" customHeight="1"/>
    <row r="621" ht="14.1" customHeight="1"/>
    <row r="622" ht="14.1" customHeight="1"/>
    <row r="623" ht="14.1" customHeight="1"/>
    <row r="624" ht="14.1" customHeight="1"/>
    <row r="625" ht="14.1" customHeight="1"/>
    <row r="626" ht="14.1" customHeight="1"/>
    <row r="627" ht="14.1" customHeight="1"/>
    <row r="628" ht="14.1" customHeight="1"/>
    <row r="629" ht="14.1" customHeight="1"/>
    <row r="630" ht="14.1" customHeight="1"/>
    <row r="631" ht="14.1" customHeight="1"/>
    <row r="632" ht="14.1" customHeight="1"/>
    <row r="633" ht="14.1" customHeight="1"/>
    <row r="634" ht="14.1" customHeight="1"/>
    <row r="635" ht="14.1" customHeight="1"/>
    <row r="636" ht="14.1" customHeight="1"/>
    <row r="637" ht="14.1" customHeight="1"/>
    <row r="638" ht="14.1" customHeight="1"/>
    <row r="639" ht="14.1" customHeight="1"/>
    <row r="640" ht="14.1" customHeight="1"/>
    <row r="641" ht="14.1" customHeight="1"/>
    <row r="642" ht="14.1" customHeight="1"/>
    <row r="643" ht="14.1" customHeight="1"/>
    <row r="644" ht="14.1" customHeight="1"/>
    <row r="645" ht="14.1" customHeight="1"/>
    <row r="646" ht="14.1" customHeight="1"/>
    <row r="647" ht="14.1" customHeight="1"/>
    <row r="648" ht="14.1" customHeight="1"/>
    <row r="649" ht="14.1" customHeight="1"/>
    <row r="650" ht="14.1" customHeight="1"/>
    <row r="651" ht="14.1" customHeight="1"/>
    <row r="652" ht="14.1" customHeight="1"/>
    <row r="653" ht="14.1" customHeight="1"/>
    <row r="654" ht="14.1" customHeight="1"/>
    <row r="655" ht="14.1" customHeight="1"/>
    <row r="656" ht="14.1" customHeight="1"/>
    <row r="657" ht="14.1" customHeight="1"/>
    <row r="658" ht="14.1" customHeight="1"/>
    <row r="659" ht="14.1" customHeight="1"/>
    <row r="660" ht="14.1" customHeight="1"/>
    <row r="661" ht="14.1" customHeight="1"/>
    <row r="662" ht="14.1" customHeight="1"/>
    <row r="663" ht="14.1" customHeight="1"/>
    <row r="664" ht="14.1" customHeight="1"/>
    <row r="665" ht="14.1" customHeight="1"/>
    <row r="666" ht="14.1" customHeight="1"/>
    <row r="667" ht="14.1" customHeight="1"/>
    <row r="668" ht="14.1" customHeight="1"/>
    <row r="669" ht="14.1" customHeight="1"/>
    <row r="670" ht="14.1" customHeight="1"/>
    <row r="671" ht="14.1" customHeight="1"/>
    <row r="672" ht="14.1" customHeight="1"/>
    <row r="673" ht="14.1" customHeight="1"/>
    <row r="674" ht="14.1" customHeight="1"/>
    <row r="675" ht="14.1" customHeight="1"/>
    <row r="676" ht="14.1" customHeight="1"/>
    <row r="677" ht="14.1" customHeight="1"/>
    <row r="678" ht="14.1" customHeight="1"/>
    <row r="679" ht="14.1" customHeight="1"/>
    <row r="680" ht="14.1" customHeight="1"/>
    <row r="681" ht="14.1" customHeight="1"/>
    <row r="682" ht="14.1" customHeight="1"/>
    <row r="683" ht="14.1" customHeight="1"/>
    <row r="684" ht="14.1" customHeight="1"/>
    <row r="685" ht="14.1" customHeight="1"/>
    <row r="686" ht="14.1" customHeight="1"/>
    <row r="687" ht="14.1" customHeight="1"/>
    <row r="688" ht="14.1" customHeight="1"/>
    <row r="689" ht="14.1" customHeight="1"/>
    <row r="690" ht="14.1" customHeight="1"/>
    <row r="691" ht="14.1" customHeight="1"/>
    <row r="692" ht="14.1" customHeight="1"/>
    <row r="693" ht="14.1" customHeight="1"/>
    <row r="694" ht="14.1" customHeight="1"/>
    <row r="695" ht="14.1" customHeight="1"/>
    <row r="696" ht="14.1" customHeight="1"/>
    <row r="697" ht="14.1" customHeight="1"/>
    <row r="698" ht="14.1" customHeight="1"/>
    <row r="699" ht="14.1" customHeight="1"/>
    <row r="700" ht="14.1" customHeight="1"/>
    <row r="701" ht="14.1" customHeight="1"/>
    <row r="702" ht="14.1" customHeight="1"/>
    <row r="703" ht="14.1" customHeight="1"/>
    <row r="704"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row r="1021" ht="14.1" customHeight="1"/>
    <row r="1022" ht="14.1" customHeight="1"/>
    <row r="1023" ht="14.1" customHeight="1"/>
    <row r="1024" ht="14.1" customHeight="1"/>
    <row r="1025" ht="14.1" customHeight="1"/>
    <row r="1026" ht="14.1" customHeight="1"/>
    <row r="1027" ht="14.1" customHeight="1"/>
    <row r="1028" ht="14.1" customHeight="1"/>
    <row r="1029" ht="14.1" customHeight="1"/>
    <row r="1030" ht="14.1" customHeight="1"/>
    <row r="1031" ht="14.1" customHeight="1"/>
    <row r="1032" ht="14.1" customHeight="1"/>
    <row r="1033" ht="14.1" customHeight="1"/>
    <row r="1034" ht="14.1" customHeight="1"/>
    <row r="1035" ht="14.1" customHeight="1"/>
    <row r="1036" ht="14.1" customHeight="1"/>
    <row r="1037" ht="14.1" customHeight="1"/>
    <row r="1038" ht="14.1" customHeight="1"/>
    <row r="1039" ht="14.1" customHeight="1"/>
    <row r="1040" ht="14.1" customHeight="1"/>
    <row r="1041" ht="14.1" customHeight="1"/>
    <row r="1042" ht="14.1" customHeight="1"/>
    <row r="1043" ht="14.1" customHeight="1"/>
    <row r="1044" ht="14.1" customHeight="1"/>
    <row r="1045" ht="14.1" customHeight="1"/>
    <row r="1046" ht="14.1" customHeight="1"/>
    <row r="1047" ht="14.1" customHeight="1"/>
    <row r="1048" ht="14.1" customHeight="1"/>
    <row r="1049" ht="14.1" customHeight="1"/>
    <row r="1050" ht="14.1" customHeight="1"/>
    <row r="1051" ht="14.1" customHeight="1"/>
    <row r="1052" ht="14.1" customHeight="1"/>
    <row r="1053" ht="14.1" customHeight="1"/>
    <row r="1054" ht="14.1" customHeight="1"/>
    <row r="1055" ht="14.1" customHeight="1"/>
    <row r="1056" ht="14.1" customHeight="1"/>
    <row r="1057" ht="14.1" customHeight="1"/>
    <row r="1058" ht="14.1" customHeight="1"/>
    <row r="1059" ht="14.1" customHeight="1"/>
    <row r="1060" ht="14.1" customHeight="1"/>
    <row r="1061" ht="14.1" customHeight="1"/>
    <row r="1062" ht="14.1" customHeight="1"/>
    <row r="1063" ht="14.1" customHeight="1"/>
    <row r="1064" ht="14.1" customHeight="1"/>
    <row r="1065" ht="14.1" customHeight="1"/>
    <row r="1066" ht="14.1" customHeight="1"/>
    <row r="1067" ht="14.1" customHeight="1"/>
    <row r="1068" ht="14.1" customHeight="1"/>
    <row r="1069" ht="14.1" customHeight="1"/>
    <row r="1070" ht="14.1" customHeight="1"/>
    <row r="1071" ht="14.1" customHeight="1"/>
    <row r="1072" ht="14.1" customHeight="1"/>
    <row r="1073" ht="14.1" customHeight="1"/>
    <row r="1074" ht="14.1" customHeight="1"/>
    <row r="1075" ht="14.1" customHeight="1"/>
    <row r="1076" ht="14.1" customHeight="1"/>
    <row r="1077" ht="14.1" customHeight="1"/>
    <row r="1078" ht="14.1" customHeight="1"/>
    <row r="1079" ht="14.1" customHeight="1"/>
    <row r="1080" ht="14.1" customHeight="1"/>
    <row r="1081" ht="14.1" customHeight="1"/>
    <row r="1082" ht="14.1" customHeight="1"/>
    <row r="1083" ht="14.1" customHeight="1"/>
    <row r="1084" ht="14.1" customHeight="1"/>
    <row r="1085" ht="14.1" customHeight="1"/>
    <row r="1086" ht="14.1" customHeight="1"/>
    <row r="1087" ht="14.1" customHeight="1"/>
    <row r="1088" ht="14.1" customHeight="1"/>
    <row r="1089" ht="14.1" customHeight="1"/>
    <row r="1090" ht="14.1" customHeight="1"/>
    <row r="1091" ht="14.1" customHeight="1"/>
    <row r="1092" ht="14.1" customHeight="1"/>
    <row r="1093" ht="14.1" customHeight="1"/>
    <row r="1094" ht="14.1" customHeight="1"/>
    <row r="1095" ht="14.1" customHeight="1"/>
    <row r="1096" ht="14.1" customHeight="1"/>
    <row r="1097" ht="14.1" customHeight="1"/>
    <row r="1098" ht="14.1" customHeight="1"/>
    <row r="1099" ht="14.1" customHeight="1"/>
    <row r="1100" ht="14.1" customHeight="1"/>
    <row r="1101" ht="14.1" customHeight="1"/>
    <row r="1102" ht="14.1" customHeight="1"/>
    <row r="1103" ht="14.1" customHeight="1"/>
    <row r="1104" ht="14.1" customHeight="1"/>
    <row r="1105" ht="14.1" customHeight="1"/>
    <row r="1106" ht="14.1" customHeight="1"/>
    <row r="1107" ht="14.1" customHeight="1"/>
    <row r="1108" ht="14.1" customHeight="1"/>
    <row r="1109" ht="14.1" customHeight="1"/>
    <row r="1110" ht="14.1" customHeight="1"/>
    <row r="1111" ht="14.1" customHeight="1"/>
    <row r="1112" ht="14.1" customHeight="1"/>
    <row r="1113" ht="14.1" customHeight="1"/>
    <row r="1114" ht="14.1" customHeight="1"/>
    <row r="1115" ht="14.1" customHeight="1"/>
    <row r="1116" ht="14.1" customHeight="1"/>
    <row r="1117" ht="14.1" customHeight="1"/>
    <row r="1118" ht="14.1" customHeight="1"/>
    <row r="1119" ht="14.1" customHeight="1"/>
    <row r="1120" ht="14.1" customHeight="1"/>
    <row r="1121" ht="14.1" customHeight="1"/>
    <row r="1122" ht="14.1" customHeight="1"/>
    <row r="1123" ht="14.1" customHeight="1"/>
    <row r="1124" ht="14.1" customHeight="1"/>
    <row r="1125" ht="14.1" customHeight="1"/>
    <row r="1126" ht="14.1" customHeight="1"/>
    <row r="1127" ht="14.1" customHeight="1"/>
    <row r="1128" ht="14.1" customHeight="1"/>
    <row r="1129" ht="14.1" customHeight="1"/>
    <row r="1130" ht="14.1" customHeight="1"/>
    <row r="1131" ht="14.1" customHeight="1"/>
    <row r="1132" ht="14.1" customHeight="1"/>
    <row r="1133" ht="14.1" customHeight="1"/>
    <row r="1134" ht="14.1" customHeight="1"/>
    <row r="1135" ht="14.1" customHeight="1"/>
    <row r="1136" ht="14.1" customHeight="1"/>
    <row r="1137" ht="14.1" customHeight="1"/>
    <row r="1138" ht="14.1" customHeight="1"/>
    <row r="1139" ht="14.1" customHeight="1"/>
    <row r="1140" ht="14.1" customHeight="1"/>
    <row r="1141" ht="14.1" customHeight="1"/>
    <row r="1142" ht="14.1" customHeight="1"/>
    <row r="1143" ht="14.1" customHeight="1"/>
    <row r="1144" ht="14.1" customHeight="1"/>
    <row r="1145" ht="14.1" customHeight="1"/>
    <row r="1146" ht="14.1" customHeight="1"/>
    <row r="1147" ht="14.1" customHeight="1"/>
    <row r="1148" ht="14.1" customHeight="1"/>
    <row r="1149" ht="14.1" customHeight="1"/>
    <row r="1150" ht="14.1" customHeight="1"/>
    <row r="1151" ht="14.1" customHeight="1"/>
    <row r="1152" ht="14.1" customHeight="1"/>
    <row r="1153" ht="14.1" customHeight="1"/>
    <row r="1154" ht="14.1" customHeight="1"/>
    <row r="1155" ht="14.1" customHeight="1"/>
    <row r="1156" ht="14.1" customHeight="1"/>
    <row r="1157" ht="14.1" customHeight="1"/>
    <row r="1158" ht="14.1" customHeight="1"/>
    <row r="1159" ht="14.1" customHeight="1"/>
    <row r="1160" ht="14.1" customHeight="1"/>
    <row r="1161" ht="14.1" customHeight="1"/>
    <row r="1162" ht="14.1" customHeight="1"/>
    <row r="1163" ht="14.1" customHeight="1"/>
    <row r="1164" ht="14.1" customHeight="1"/>
    <row r="1165" ht="14.1" customHeight="1"/>
    <row r="1166" ht="14.1" customHeight="1"/>
    <row r="1167" ht="14.1" customHeight="1"/>
    <row r="1168" ht="14.1" customHeight="1"/>
    <row r="1169" ht="14.1" customHeight="1"/>
    <row r="1170" ht="14.1" customHeight="1"/>
    <row r="1171" ht="14.1" customHeight="1"/>
    <row r="1172" ht="14.1" customHeight="1"/>
    <row r="1173" ht="14.1" customHeight="1"/>
    <row r="1174" ht="14.1" customHeight="1"/>
    <row r="1175" ht="14.1" customHeight="1"/>
    <row r="1176" ht="14.1" customHeight="1"/>
    <row r="1177" ht="14.1" customHeight="1"/>
    <row r="1178" ht="14.1" customHeight="1"/>
    <row r="1179" ht="14.1" customHeight="1"/>
    <row r="1180" ht="14.1" customHeight="1"/>
    <row r="1181" ht="14.1" customHeight="1"/>
    <row r="1182" ht="14.1" customHeight="1"/>
    <row r="1183" ht="14.1" customHeight="1"/>
    <row r="1184" ht="14.1" customHeight="1"/>
    <row r="1185" ht="14.1" customHeight="1"/>
    <row r="1186" ht="14.1" customHeight="1"/>
    <row r="1187" ht="14.1" customHeight="1"/>
    <row r="1188" ht="14.1" customHeight="1"/>
    <row r="1189" ht="14.1" customHeight="1"/>
    <row r="1190" ht="14.1" customHeight="1"/>
    <row r="1191" ht="14.1" customHeight="1"/>
    <row r="1192" ht="14.1" customHeight="1"/>
    <row r="1193" ht="14.1" customHeight="1"/>
    <row r="1194" ht="14.1" customHeight="1"/>
    <row r="1195" ht="14.1" customHeight="1"/>
    <row r="1196" ht="14.1" customHeight="1"/>
    <row r="1197" ht="14.1" customHeight="1"/>
    <row r="1198" ht="14.1" customHeight="1"/>
    <row r="1199" ht="14.1" customHeight="1"/>
    <row r="1200" ht="14.1" customHeight="1"/>
    <row r="1201" ht="14.1" customHeight="1"/>
    <row r="1202" ht="14.1" customHeight="1"/>
    <row r="1203" ht="14.1" customHeight="1"/>
    <row r="1204" ht="14.1" customHeight="1"/>
    <row r="1205" ht="14.1" customHeight="1"/>
    <row r="1206" ht="14.1" customHeight="1"/>
    <row r="1207" ht="14.1" customHeight="1"/>
    <row r="1208" ht="14.1" customHeight="1"/>
    <row r="1209" ht="14.1" customHeight="1"/>
    <row r="1210" ht="14.1" customHeight="1"/>
    <row r="1211" ht="14.1" customHeight="1"/>
    <row r="1212" ht="14.1" customHeight="1"/>
    <row r="1213" ht="14.1" customHeight="1"/>
    <row r="1214" ht="14.1" customHeight="1"/>
    <row r="1215" ht="14.1" customHeight="1"/>
    <row r="1216" ht="14.1" customHeight="1"/>
    <row r="1217" ht="14.1" customHeight="1"/>
    <row r="1218" ht="14.1" customHeight="1"/>
    <row r="1219" ht="14.1" customHeight="1"/>
    <row r="1220" ht="14.1" customHeight="1"/>
    <row r="1221" ht="14.1" customHeight="1"/>
    <row r="1222" ht="14.1" customHeight="1"/>
    <row r="1223" ht="14.1" customHeight="1"/>
    <row r="1224" ht="14.1" customHeight="1"/>
    <row r="1225" ht="14.1" customHeight="1"/>
    <row r="1226" ht="14.1" customHeight="1"/>
    <row r="1227" ht="14.1" customHeight="1"/>
    <row r="1228" ht="14.1" customHeight="1"/>
    <row r="1229" ht="14.1" customHeight="1"/>
    <row r="1230" ht="14.1" customHeight="1"/>
    <row r="1231" ht="14.1" customHeight="1"/>
    <row r="1232" ht="14.1" customHeight="1"/>
    <row r="1233" ht="14.1" customHeight="1"/>
    <row r="1234" ht="14.1" customHeight="1"/>
    <row r="1235" ht="14.1" customHeight="1"/>
    <row r="1236" ht="14.1" customHeight="1"/>
    <row r="1237" ht="14.1" customHeight="1"/>
    <row r="1238" ht="14.1" customHeight="1"/>
    <row r="1239" ht="14.1" customHeight="1"/>
    <row r="1240" ht="14.1" customHeight="1"/>
    <row r="1241" ht="14.1" customHeight="1"/>
    <row r="1242" ht="14.1" customHeight="1"/>
    <row r="1243" ht="14.1" customHeight="1"/>
    <row r="1244" ht="14.1" customHeight="1"/>
    <row r="1245" ht="14.1" customHeight="1"/>
    <row r="1246" ht="14.1" customHeight="1"/>
    <row r="1247" ht="14.1" customHeight="1"/>
    <row r="1248" ht="14.1" customHeight="1"/>
    <row r="1249" ht="14.1" customHeight="1"/>
    <row r="1250" ht="14.1" customHeight="1"/>
    <row r="1251" ht="14.1" customHeight="1"/>
    <row r="1252" ht="14.1" customHeight="1"/>
    <row r="1253" ht="14.1" customHeight="1"/>
    <row r="1254" ht="14.1" customHeight="1"/>
    <row r="1255" ht="14.1" customHeight="1"/>
    <row r="1256" ht="14.1" customHeight="1"/>
    <row r="1257" ht="14.1" customHeight="1"/>
    <row r="1258" ht="14.1" customHeight="1"/>
    <row r="1259" ht="14.1" customHeight="1"/>
    <row r="1260" ht="14.1" customHeight="1"/>
    <row r="1261" ht="14.1" customHeight="1"/>
    <row r="1262" ht="14.1" customHeight="1"/>
    <row r="1263" ht="14.1" customHeight="1"/>
    <row r="1264" ht="14.1" customHeight="1"/>
    <row r="1265" ht="14.1" customHeight="1"/>
    <row r="1266" ht="14.1" customHeight="1"/>
    <row r="1267" ht="14.1" customHeight="1"/>
    <row r="1268" ht="14.1" customHeight="1"/>
    <row r="1269" ht="14.1" customHeight="1"/>
    <row r="1270" ht="14.1" customHeight="1"/>
    <row r="1271" ht="14.1" customHeight="1"/>
    <row r="1272" ht="14.1" customHeight="1"/>
    <row r="1273" ht="14.1" customHeight="1"/>
    <row r="1274" ht="14.1" customHeight="1"/>
    <row r="1275" ht="14.1" customHeight="1"/>
    <row r="1276" ht="14.1" customHeight="1"/>
    <row r="1277" ht="14.1" customHeight="1"/>
    <row r="1278" ht="14.1" customHeight="1"/>
    <row r="1279" ht="14.1" customHeight="1"/>
    <row r="1280" ht="14.1" customHeight="1"/>
    <row r="1281" ht="14.1" customHeight="1"/>
    <row r="1282" ht="14.1" customHeight="1"/>
    <row r="1283" ht="14.1" customHeight="1"/>
    <row r="1284" ht="14.1" customHeight="1"/>
    <row r="1285" ht="14.1" customHeight="1"/>
    <row r="1286" ht="14.1" customHeight="1"/>
    <row r="1287" ht="14.1" customHeight="1"/>
    <row r="1288" ht="14.1" customHeight="1"/>
    <row r="1289" ht="14.1" customHeight="1"/>
    <row r="1290" ht="14.1" customHeight="1"/>
    <row r="1291" ht="14.1" customHeight="1"/>
    <row r="1292" ht="14.1" customHeight="1"/>
    <row r="1293" ht="14.1" customHeight="1"/>
    <row r="1294" ht="14.1" customHeight="1"/>
    <row r="1295" ht="14.1" customHeight="1"/>
    <row r="1296" ht="14.1" customHeight="1"/>
    <row r="1297" ht="14.1" customHeight="1"/>
    <row r="1298" ht="14.1" customHeight="1"/>
    <row r="1299" ht="14.1" customHeight="1"/>
    <row r="1300" ht="14.1" customHeight="1"/>
    <row r="1301" ht="14.1" customHeight="1"/>
    <row r="1302" ht="14.1" customHeight="1"/>
    <row r="1303" ht="14.1" customHeight="1"/>
    <row r="1304" ht="14.1" customHeight="1"/>
    <row r="1305" ht="14.1" customHeight="1"/>
    <row r="1306" ht="14.1" customHeight="1"/>
    <row r="1307" ht="14.1" customHeight="1"/>
    <row r="1308" ht="14.1" customHeight="1"/>
    <row r="1309" ht="14.1" customHeight="1"/>
    <row r="1310" ht="14.1" customHeight="1"/>
    <row r="1311" ht="14.1" customHeight="1"/>
    <row r="1312" ht="14.1" customHeight="1"/>
    <row r="1313" ht="14.1" customHeight="1"/>
    <row r="1314" ht="14.1" customHeight="1"/>
    <row r="1315" ht="14.1" customHeight="1"/>
    <row r="1316" ht="14.1" customHeight="1"/>
    <row r="1317" ht="14.1" customHeight="1"/>
    <row r="1318" ht="14.1" customHeight="1"/>
    <row r="1319" ht="14.1" customHeight="1"/>
    <row r="1320" ht="14.1" customHeight="1"/>
    <row r="1321" ht="14.1" customHeight="1"/>
    <row r="1322" ht="14.1" customHeight="1"/>
    <row r="1323" ht="14.1" customHeight="1"/>
    <row r="1324" ht="14.1" customHeight="1"/>
    <row r="1325" ht="14.1" customHeight="1"/>
    <row r="1326" ht="14.1" customHeight="1"/>
    <row r="1327" ht="14.1" customHeight="1"/>
    <row r="1328" ht="14.1" customHeight="1"/>
    <row r="1329" ht="14.1" customHeight="1"/>
    <row r="1330" ht="14.1" customHeight="1"/>
    <row r="1331" ht="14.1" customHeight="1"/>
    <row r="1332" ht="14.1" customHeight="1"/>
    <row r="1333" ht="14.1" customHeight="1"/>
    <row r="1334" ht="14.1" customHeight="1"/>
    <row r="1335" ht="14.1" customHeight="1"/>
    <row r="1336" ht="14.1" customHeight="1"/>
    <row r="1337" ht="14.1" customHeight="1"/>
    <row r="1338" ht="14.1" customHeight="1"/>
    <row r="1339" ht="14.1" customHeight="1"/>
    <row r="1340" ht="14.1" customHeight="1"/>
    <row r="1341" ht="14.1" customHeight="1"/>
    <row r="1342" ht="14.1" customHeight="1"/>
    <row r="1343" ht="14.1" customHeight="1"/>
    <row r="1344" ht="14.1" customHeight="1"/>
    <row r="1345" ht="14.1" customHeight="1"/>
    <row r="1346" ht="14.1" customHeight="1"/>
    <row r="1347" ht="14.1" customHeight="1"/>
    <row r="1348" ht="14.1" customHeight="1"/>
    <row r="1349" ht="14.1" customHeight="1"/>
    <row r="1350" ht="14.1" customHeight="1"/>
    <row r="1351" ht="14.1" customHeight="1"/>
    <row r="1352" ht="14.1" customHeight="1"/>
    <row r="1353" ht="14.1" customHeight="1"/>
    <row r="1354" ht="14.1" customHeight="1"/>
    <row r="1355" ht="14.1" customHeight="1"/>
    <row r="1356" ht="14.1" customHeight="1"/>
    <row r="1357" ht="14.1" customHeight="1"/>
    <row r="1358" ht="14.1" customHeight="1"/>
    <row r="1359" ht="14.1" customHeight="1"/>
    <row r="1360" ht="14.1" customHeight="1"/>
    <row r="1361" ht="14.1" customHeight="1"/>
    <row r="1362" ht="14.1" customHeight="1"/>
    <row r="1363" ht="14.1" customHeight="1"/>
    <row r="1364" ht="14.1" customHeight="1"/>
    <row r="1365" ht="14.1" customHeight="1"/>
    <row r="1366" ht="14.1" customHeight="1"/>
    <row r="1367" ht="14.1" customHeight="1"/>
    <row r="1368" ht="14.1" customHeight="1"/>
    <row r="1369" ht="14.1" customHeight="1"/>
    <row r="1370" ht="14.1" customHeight="1"/>
    <row r="1371" ht="14.1" customHeight="1"/>
    <row r="1372" ht="14.1" customHeight="1"/>
    <row r="1373" ht="14.1" customHeight="1"/>
    <row r="1374" ht="14.1" customHeight="1"/>
    <row r="1375" ht="14.1" customHeight="1"/>
    <row r="1376" ht="14.1" customHeight="1"/>
    <row r="1377" ht="14.1" customHeight="1"/>
    <row r="1378" ht="14.1" customHeight="1"/>
    <row r="1379" ht="14.1" customHeight="1"/>
    <row r="1380" ht="14.1" customHeight="1"/>
    <row r="1381" ht="14.1" customHeight="1"/>
    <row r="1382" ht="14.1" customHeight="1"/>
    <row r="1383" ht="14.1" customHeight="1"/>
    <row r="1384" ht="14.1" customHeight="1"/>
    <row r="1385" ht="14.1" customHeight="1"/>
    <row r="1386" ht="14.1" customHeight="1"/>
    <row r="1387" ht="14.1" customHeight="1"/>
    <row r="1388" ht="14.1" customHeight="1"/>
    <row r="1389" ht="14.1" customHeight="1"/>
    <row r="1390" ht="14.1" customHeight="1"/>
    <row r="1391" ht="14.1" customHeight="1"/>
    <row r="1392" ht="14.1" customHeight="1"/>
    <row r="1393" ht="14.1" customHeight="1"/>
    <row r="1394" ht="14.1" customHeight="1"/>
    <row r="1395" ht="14.1" customHeight="1"/>
    <row r="1396" ht="14.1" customHeight="1"/>
    <row r="1397" ht="14.1" customHeight="1"/>
    <row r="1398" ht="14.1" customHeight="1"/>
    <row r="1399" ht="14.1" customHeight="1"/>
    <row r="1400" ht="14.1" customHeight="1"/>
    <row r="1401" ht="14.1" customHeight="1"/>
    <row r="1402" ht="14.1" customHeight="1"/>
    <row r="1403" ht="14.1" customHeight="1"/>
    <row r="1404" ht="14.1" customHeight="1"/>
    <row r="1405" ht="14.1" customHeight="1"/>
    <row r="1406" ht="14.1" customHeight="1"/>
    <row r="1407" ht="14.1" customHeight="1"/>
    <row r="1408" ht="14.1" customHeight="1"/>
    <row r="1409" ht="14.1" customHeight="1"/>
    <row r="1410" ht="14.1" customHeight="1"/>
    <row r="1411" ht="14.1" customHeight="1"/>
    <row r="1412" ht="14.1" customHeight="1"/>
    <row r="1413" ht="14.1" customHeight="1"/>
    <row r="1414" ht="14.1" customHeight="1"/>
    <row r="1415" ht="14.1" customHeight="1"/>
    <row r="1416" ht="14.1" customHeight="1"/>
    <row r="1417" ht="14.1" customHeight="1"/>
    <row r="1418" ht="14.1" customHeight="1"/>
    <row r="1419" ht="14.1" customHeight="1"/>
    <row r="1420" ht="14.1" customHeight="1"/>
    <row r="1421" ht="14.1" customHeight="1"/>
    <row r="1422" ht="14.1" customHeight="1"/>
    <row r="1423" ht="14.1" customHeight="1"/>
    <row r="1424" ht="14.1" customHeight="1"/>
    <row r="1425" ht="14.1" customHeight="1"/>
    <row r="1426" ht="14.1" customHeight="1"/>
    <row r="1427" ht="14.1" customHeight="1"/>
    <row r="1428" ht="14.1" customHeight="1"/>
    <row r="1429" ht="14.1" customHeight="1"/>
    <row r="1430" ht="14.1" customHeight="1"/>
    <row r="1431" ht="14.1" customHeight="1"/>
    <row r="1432" ht="14.1" customHeight="1"/>
    <row r="1433" ht="14.1" customHeight="1"/>
    <row r="1434" ht="14.1" customHeight="1"/>
    <row r="1435" ht="14.1" customHeight="1"/>
    <row r="1436" ht="14.1" customHeight="1"/>
    <row r="1437" ht="14.1" customHeight="1"/>
    <row r="1438" ht="14.1" customHeight="1"/>
    <row r="1439" ht="14.1" customHeight="1"/>
    <row r="1440" ht="14.1" customHeight="1"/>
    <row r="1441" ht="14.1" customHeight="1"/>
    <row r="1442" ht="14.1" customHeight="1"/>
    <row r="1443" ht="14.1" customHeight="1"/>
    <row r="1444" ht="14.1" customHeight="1"/>
    <row r="1445" ht="14.1" customHeight="1"/>
    <row r="1446" ht="14.1" customHeight="1"/>
    <row r="1447" ht="14.1" customHeight="1"/>
    <row r="1448" ht="14.1" customHeight="1"/>
    <row r="1449" ht="14.1" customHeight="1"/>
    <row r="1450" ht="14.1" customHeight="1"/>
    <row r="1451" ht="14.1" customHeight="1"/>
    <row r="1452" ht="14.1" customHeight="1"/>
    <row r="1453" ht="14.1" customHeight="1"/>
    <row r="1454" ht="14.1" customHeight="1"/>
    <row r="1455" ht="14.1" customHeight="1"/>
    <row r="1456" ht="14.1" customHeight="1"/>
    <row r="1457" ht="14.1" customHeight="1"/>
    <row r="1458" ht="14.1" customHeight="1"/>
    <row r="1459" ht="14.1" customHeight="1"/>
    <row r="1460" ht="14.1" customHeight="1"/>
    <row r="1461" ht="14.1" customHeight="1"/>
    <row r="1462" ht="14.1" customHeight="1"/>
    <row r="1463" ht="14.1" customHeight="1"/>
    <row r="1464" ht="14.1" customHeight="1"/>
    <row r="1465" ht="14.1" customHeight="1"/>
    <row r="1466" ht="14.1" customHeight="1"/>
    <row r="1467" ht="14.1" customHeight="1"/>
    <row r="1468" ht="14.1" customHeight="1"/>
    <row r="1469" ht="14.1" customHeight="1"/>
    <row r="1470" ht="14.1" customHeight="1"/>
    <row r="1471" ht="14.1" customHeight="1"/>
    <row r="1472" ht="14.1" customHeight="1"/>
    <row r="1473" ht="14.1" customHeight="1"/>
    <row r="1474" ht="14.1" customHeight="1"/>
    <row r="1475" ht="14.1" customHeight="1"/>
    <row r="1476" ht="14.1" customHeight="1"/>
    <row r="1477" ht="14.1" customHeight="1"/>
    <row r="1478" ht="14.1" customHeight="1"/>
    <row r="1479" ht="14.1" customHeight="1"/>
    <row r="1480" ht="14.1" customHeight="1"/>
    <row r="1481" ht="14.1" customHeight="1"/>
    <row r="1482" ht="14.1" customHeight="1"/>
    <row r="1483" ht="14.1" customHeight="1"/>
    <row r="1484" ht="14.1" customHeight="1"/>
    <row r="1485" ht="14.1" customHeight="1"/>
    <row r="1486" ht="14.1" customHeight="1"/>
    <row r="1487" ht="14.1" customHeight="1"/>
    <row r="1488" ht="14.1" customHeight="1"/>
    <row r="1489" ht="14.1" customHeight="1"/>
    <row r="1490" ht="14.1" customHeight="1"/>
    <row r="1491" ht="14.1" customHeight="1"/>
    <row r="1492" ht="14.1" customHeight="1"/>
    <row r="1493" ht="14.1" customHeight="1"/>
    <row r="1494" ht="14.1" customHeight="1"/>
    <row r="1495" ht="14.1" customHeight="1"/>
    <row r="1496" ht="14.1" customHeight="1"/>
    <row r="1497" ht="14.1" customHeight="1"/>
    <row r="1498" ht="14.1" customHeight="1"/>
    <row r="1499" ht="14.1" customHeight="1"/>
    <row r="1500" ht="14.1" customHeight="1"/>
    <row r="1501" ht="14.1" customHeight="1"/>
    <row r="1502" ht="14.1" customHeight="1"/>
    <row r="1503" ht="14.1" customHeight="1"/>
    <row r="1504" ht="14.1" customHeight="1"/>
    <row r="1505" ht="14.1" customHeight="1"/>
    <row r="1506" ht="14.1" customHeight="1"/>
    <row r="1507" ht="14.1" customHeight="1"/>
    <row r="1508" ht="14.1" customHeight="1"/>
    <row r="1509" ht="14.1" customHeight="1"/>
    <row r="1510" ht="14.1" customHeight="1"/>
    <row r="1511" ht="14.1" customHeight="1"/>
    <row r="1512" ht="14.1" customHeight="1"/>
    <row r="1513" ht="14.1" customHeight="1"/>
    <row r="1514" ht="14.1" customHeight="1"/>
    <row r="1515" ht="14.1" customHeight="1"/>
    <row r="1516" ht="14.1" customHeight="1"/>
    <row r="1517" ht="14.1" customHeight="1"/>
    <row r="1518" ht="14.1" customHeight="1"/>
    <row r="1519" ht="14.1" customHeight="1"/>
    <row r="1520" ht="14.1" customHeight="1"/>
    <row r="1521" ht="14.1" customHeight="1"/>
    <row r="1522" ht="14.1" customHeight="1"/>
    <row r="1523" ht="14.1" customHeight="1"/>
    <row r="1524" ht="14.1" customHeight="1"/>
    <row r="1525" ht="14.1" customHeight="1"/>
    <row r="1526" ht="14.1" customHeight="1"/>
    <row r="1527" ht="14.1" customHeight="1"/>
    <row r="1528" ht="14.1" customHeight="1"/>
    <row r="1529" ht="14.1" customHeight="1"/>
    <row r="1530" ht="14.1" customHeight="1"/>
    <row r="1531" ht="14.1" customHeight="1"/>
    <row r="1532" ht="14.1" customHeight="1"/>
    <row r="1533" ht="14.1" customHeight="1"/>
    <row r="1534" ht="14.1" customHeight="1"/>
    <row r="1535" ht="14.1" customHeight="1"/>
    <row r="1536" ht="14.1" customHeight="1"/>
    <row r="1537" ht="14.1" customHeight="1"/>
    <row r="1538" ht="14.1" customHeight="1"/>
    <row r="1539" ht="14.1" customHeight="1"/>
    <row r="1540" ht="14.1" customHeight="1"/>
    <row r="1541" ht="14.1" customHeight="1"/>
    <row r="1542" ht="14.1" customHeight="1"/>
    <row r="1543" ht="14.1" customHeight="1"/>
    <row r="1544" ht="14.1" customHeight="1"/>
    <row r="1545" ht="14.1" customHeight="1"/>
    <row r="1546" ht="14.1" customHeight="1"/>
    <row r="1547" ht="14.1" customHeight="1"/>
    <row r="1548" ht="14.1" customHeight="1"/>
    <row r="1549" ht="14.1" customHeight="1"/>
    <row r="1550" ht="14.1" customHeight="1"/>
    <row r="1551" ht="14.1" customHeight="1"/>
    <row r="1552" ht="14.1" customHeight="1"/>
    <row r="1553" ht="14.1" customHeight="1"/>
    <row r="1554" ht="14.1" customHeight="1"/>
    <row r="1555" ht="14.1" customHeight="1"/>
    <row r="1556" ht="14.1" customHeight="1"/>
    <row r="1557" ht="14.1" customHeight="1"/>
    <row r="1558" ht="14.1" customHeight="1"/>
    <row r="1559" ht="14.1" customHeight="1"/>
    <row r="1560" ht="14.1" customHeight="1"/>
    <row r="1561" ht="14.1" customHeight="1"/>
    <row r="1562" ht="14.1" customHeight="1"/>
    <row r="1563" ht="14.1" customHeight="1"/>
    <row r="1564" ht="14.1" customHeight="1"/>
    <row r="1565" ht="14.1" customHeight="1"/>
    <row r="1566" ht="14.1" customHeight="1"/>
    <row r="1567" ht="14.1" customHeight="1"/>
    <row r="1568" ht="14.1" customHeight="1"/>
    <row r="1569" ht="14.1" customHeight="1"/>
    <row r="1570" ht="14.1" customHeight="1"/>
    <row r="1571" ht="14.1" customHeight="1"/>
    <row r="1572" ht="14.1" customHeight="1"/>
    <row r="1573" ht="14.1" customHeight="1"/>
    <row r="1574" ht="14.1" customHeight="1"/>
    <row r="1575" ht="14.1" customHeight="1"/>
    <row r="1576" ht="14.1" customHeight="1"/>
    <row r="1577" ht="14.1" customHeight="1"/>
    <row r="1578" ht="14.1" customHeight="1"/>
    <row r="1579" ht="14.1" customHeight="1"/>
    <row r="1580" ht="14.1" customHeight="1"/>
    <row r="1581" ht="14.1" customHeight="1"/>
    <row r="1582" ht="14.1" customHeight="1"/>
    <row r="1583" ht="14.1" customHeight="1"/>
    <row r="1584" ht="14.1" customHeight="1"/>
    <row r="1585" ht="14.1" customHeight="1"/>
    <row r="1586" ht="14.1" customHeight="1"/>
    <row r="1587" ht="14.1" customHeight="1"/>
    <row r="1588" ht="14.1" customHeight="1"/>
    <row r="1589" ht="14.1" customHeight="1"/>
    <row r="1590" ht="14.1" customHeight="1"/>
    <row r="1591" ht="14.1" customHeight="1"/>
    <row r="1592" ht="14.1" customHeight="1"/>
    <row r="1593" ht="14.1" customHeight="1"/>
    <row r="1594" ht="14.1" customHeight="1"/>
    <row r="1595" ht="14.1" customHeight="1"/>
    <row r="1596" ht="14.1" customHeight="1"/>
    <row r="1597" ht="14.1" customHeight="1"/>
    <row r="1598" ht="14.1" customHeight="1"/>
    <row r="1599" ht="14.1" customHeight="1"/>
    <row r="1600" ht="14.1" customHeight="1"/>
    <row r="1601" ht="14.1" customHeight="1"/>
    <row r="1602" ht="14.1" customHeight="1"/>
    <row r="1603" ht="14.1" customHeight="1"/>
    <row r="1604" ht="14.1" customHeight="1"/>
    <row r="1605" ht="14.1" customHeight="1"/>
    <row r="1606" ht="14.1" customHeight="1"/>
    <row r="1607" ht="14.1" customHeight="1"/>
    <row r="1608" ht="14.1" customHeight="1"/>
    <row r="1609" ht="14.1" customHeight="1"/>
    <row r="1610" ht="14.1" customHeight="1"/>
    <row r="1611" ht="14.1" customHeight="1"/>
    <row r="1612" ht="14.1" customHeight="1"/>
    <row r="1613" ht="14.1" customHeight="1"/>
    <row r="1614" ht="14.1" customHeight="1"/>
    <row r="1615" ht="14.1" customHeight="1"/>
    <row r="1616" ht="14.1" customHeight="1"/>
    <row r="1617" ht="14.1" customHeight="1"/>
    <row r="1618" ht="14.1" customHeight="1"/>
    <row r="1619" ht="14.1" customHeight="1"/>
    <row r="1620" ht="14.1" customHeight="1"/>
    <row r="1621" ht="14.1" customHeight="1"/>
    <row r="1622" ht="14.1" customHeight="1"/>
    <row r="1623" ht="14.1" customHeight="1"/>
    <row r="1624" ht="14.1" customHeight="1"/>
    <row r="1625" ht="14.1" customHeight="1"/>
    <row r="1626" ht="14.1" customHeight="1"/>
    <row r="1627" ht="14.1" customHeight="1"/>
    <row r="1628" ht="14.1" customHeight="1"/>
    <row r="1629" ht="14.1" customHeight="1"/>
    <row r="1630" ht="14.1" customHeight="1"/>
    <row r="1631" ht="14.1" customHeight="1"/>
    <row r="1632" ht="14.1" customHeight="1"/>
    <row r="1633" ht="14.1" customHeight="1"/>
    <row r="1634" ht="14.1" customHeight="1"/>
    <row r="1635" ht="14.1" customHeight="1"/>
    <row r="1636" ht="14.1" customHeight="1"/>
    <row r="1637" ht="14.1" customHeight="1"/>
    <row r="1638" ht="14.1" customHeight="1"/>
    <row r="1639" ht="14.1" customHeight="1"/>
    <row r="1640" ht="14.1" customHeight="1"/>
    <row r="1641" ht="14.1" customHeight="1"/>
    <row r="1642" ht="14.1" customHeight="1"/>
    <row r="1643" ht="14.1" customHeight="1"/>
    <row r="1644" ht="14.1" customHeight="1"/>
    <row r="1645" ht="14.1" customHeight="1"/>
    <row r="1646" ht="14.1" customHeight="1"/>
    <row r="1647" ht="14.1" customHeight="1"/>
    <row r="1648" ht="14.1" customHeight="1"/>
    <row r="1649" ht="14.1" customHeight="1"/>
    <row r="1650" ht="14.1" customHeight="1"/>
    <row r="1651" ht="14.1" customHeight="1"/>
    <row r="1652" ht="14.1" customHeight="1"/>
    <row r="1653" ht="14.1" customHeight="1"/>
    <row r="1654" ht="14.1" customHeight="1"/>
    <row r="1655" ht="14.1" customHeight="1"/>
    <row r="1656" ht="14.1" customHeight="1"/>
    <row r="1657" ht="14.1" customHeight="1"/>
    <row r="1658" ht="14.1" customHeight="1"/>
    <row r="1659" ht="14.1" customHeight="1"/>
    <row r="1660" ht="14.1" customHeight="1"/>
    <row r="1661" ht="14.1" customHeight="1"/>
    <row r="1662" ht="14.1" customHeight="1"/>
    <row r="1663" ht="14.1" customHeight="1"/>
    <row r="1664" ht="14.1" customHeight="1"/>
    <row r="1665" ht="14.1" customHeight="1"/>
    <row r="1666" ht="14.1" customHeight="1"/>
    <row r="1667" ht="14.1" customHeight="1"/>
    <row r="1668" ht="14.1" customHeight="1"/>
    <row r="1669" ht="14.1" customHeight="1"/>
    <row r="1670" ht="14.1" customHeight="1"/>
    <row r="1671" ht="14.1" customHeight="1"/>
    <row r="1672" ht="14.1" customHeight="1"/>
    <row r="1673" ht="14.1" customHeight="1"/>
    <row r="1674" ht="14.1" customHeight="1"/>
    <row r="1675" ht="14.1" customHeight="1"/>
    <row r="1676" ht="14.1" customHeight="1"/>
    <row r="1677" ht="14.1" customHeight="1"/>
    <row r="1678" ht="14.1" customHeight="1"/>
    <row r="1679" ht="14.1" customHeight="1"/>
    <row r="1680" ht="14.1" customHeight="1"/>
    <row r="1681" ht="14.1" customHeight="1"/>
    <row r="1682" ht="14.1" customHeight="1"/>
    <row r="1683" ht="14.1" customHeight="1"/>
    <row r="1684" ht="14.1" customHeight="1"/>
    <row r="1685" ht="14.1" customHeight="1"/>
    <row r="1686" ht="14.1" customHeight="1"/>
    <row r="1687" ht="14.1" customHeight="1"/>
    <row r="1688" ht="14.1" customHeight="1"/>
    <row r="1689" ht="14.1" customHeight="1"/>
    <row r="1690" ht="14.1" customHeight="1"/>
    <row r="1691" ht="14.1" customHeight="1"/>
    <row r="1692" ht="14.1" customHeight="1"/>
    <row r="1693" ht="14.1" customHeight="1"/>
    <row r="1694" ht="14.1" customHeight="1"/>
    <row r="1695" ht="14.1" customHeight="1"/>
    <row r="1696" ht="14.1" customHeight="1"/>
    <row r="1697" ht="14.1" customHeight="1"/>
    <row r="1698" ht="14.1" customHeight="1"/>
    <row r="1699" ht="14.1" customHeight="1"/>
    <row r="1700" ht="14.1" customHeight="1"/>
    <row r="1701" ht="14.1" customHeight="1"/>
    <row r="1702" ht="14.1" customHeight="1"/>
    <row r="1703" ht="14.1" customHeight="1"/>
    <row r="1704" ht="14.1" customHeight="1"/>
    <row r="1705" ht="14.1" customHeight="1"/>
    <row r="1706" ht="14.1" customHeight="1"/>
    <row r="1707" ht="14.1" customHeight="1"/>
    <row r="1708" ht="14.1" customHeight="1"/>
    <row r="1709" ht="14.1" customHeight="1"/>
    <row r="1710" ht="14.1" customHeight="1"/>
    <row r="1711" ht="14.1" customHeight="1"/>
    <row r="1712" ht="14.1" customHeight="1"/>
    <row r="1713" ht="14.1" customHeight="1"/>
    <row r="1714" ht="14.1" customHeight="1"/>
    <row r="1715" ht="14.1" customHeight="1"/>
    <row r="1716" ht="14.1" customHeight="1"/>
    <row r="1717" ht="14.1" customHeight="1"/>
    <row r="1718" ht="14.1" customHeight="1"/>
    <row r="1719" ht="14.1" customHeight="1"/>
    <row r="1720" ht="14.1" customHeight="1"/>
    <row r="1721" ht="14.1" customHeight="1"/>
    <row r="1722" ht="14.1" customHeight="1"/>
    <row r="1723" ht="14.1" customHeight="1"/>
    <row r="1724" ht="14.1" customHeight="1"/>
    <row r="1725" ht="14.1" customHeight="1"/>
    <row r="1726" ht="14.1" customHeight="1"/>
    <row r="1727" ht="14.1" customHeight="1"/>
    <row r="1728" ht="14.1" customHeight="1"/>
    <row r="1729" ht="14.1" customHeight="1"/>
    <row r="1730" ht="14.1" customHeight="1"/>
    <row r="1731" ht="14.1" customHeight="1"/>
    <row r="1732" ht="14.1" customHeight="1"/>
    <row r="1733" ht="14.1" customHeight="1"/>
    <row r="1734" ht="14.1" customHeight="1"/>
    <row r="1735" ht="14.1" customHeight="1"/>
    <row r="1736" ht="14.1" customHeight="1"/>
    <row r="1737" ht="14.1" customHeight="1"/>
    <row r="1738" ht="14.1" customHeight="1"/>
    <row r="1739" ht="14.1" customHeight="1"/>
    <row r="1740" ht="14.1" customHeight="1"/>
    <row r="1741" ht="14.1" customHeight="1"/>
    <row r="1742" ht="14.1" customHeight="1"/>
    <row r="1743" ht="14.1" customHeight="1"/>
    <row r="1744" ht="14.1" customHeight="1"/>
    <row r="1745" ht="14.1" customHeight="1"/>
    <row r="1746" ht="14.1" customHeight="1"/>
    <row r="1747" ht="14.1" customHeight="1"/>
    <row r="1748" ht="14.1" customHeight="1"/>
    <row r="1749" ht="14.1" customHeight="1"/>
    <row r="1750" ht="14.1" customHeight="1"/>
    <row r="1751" ht="14.1" customHeight="1"/>
    <row r="1752" ht="14.1" customHeight="1"/>
    <row r="1753" ht="14.1" customHeight="1"/>
    <row r="1754" ht="14.1" customHeight="1"/>
    <row r="1755" ht="14.1" customHeight="1"/>
    <row r="1756" ht="14.1" customHeight="1"/>
    <row r="1757" ht="14.1" customHeight="1"/>
    <row r="1758" ht="14.1" customHeight="1"/>
    <row r="1759" ht="14.1" customHeight="1"/>
    <row r="1760" ht="14.1" customHeight="1"/>
    <row r="1761" ht="14.1" customHeight="1"/>
    <row r="1762" ht="14.1" customHeight="1"/>
    <row r="1763" ht="14.1" customHeight="1"/>
    <row r="1764" ht="14.1" customHeight="1"/>
    <row r="1765" ht="14.1" customHeight="1"/>
    <row r="1766" ht="14.1" customHeight="1"/>
    <row r="1767" ht="14.1" customHeight="1"/>
    <row r="1768" ht="14.1" customHeight="1"/>
    <row r="1769" ht="14.1" customHeight="1"/>
    <row r="1770" ht="14.1" customHeight="1"/>
    <row r="1771" ht="14.1" customHeight="1"/>
    <row r="1772" ht="14.1" customHeight="1"/>
    <row r="1773" ht="14.1" customHeight="1"/>
    <row r="1774" ht="14.1" customHeight="1"/>
    <row r="1775" ht="14.1" customHeight="1"/>
    <row r="1776" ht="14.1" customHeight="1"/>
    <row r="1777" ht="14.1" customHeight="1"/>
    <row r="1778" ht="14.1" customHeight="1"/>
    <row r="1779" ht="14.1" customHeight="1"/>
    <row r="1780" ht="14.1" customHeight="1"/>
    <row r="1781" ht="14.1" customHeight="1"/>
    <row r="1782" ht="14.1" customHeight="1"/>
    <row r="1783" ht="14.1" customHeight="1"/>
    <row r="1784" ht="14.1" customHeight="1"/>
    <row r="1785" ht="14.1" customHeight="1"/>
    <row r="1786" ht="14.1" customHeight="1"/>
    <row r="1787" ht="14.1" customHeight="1"/>
    <row r="1788" ht="14.1" customHeight="1"/>
    <row r="1789" ht="14.1" customHeight="1"/>
    <row r="1790" ht="14.1" customHeight="1"/>
    <row r="1791" ht="14.1" customHeight="1"/>
    <row r="1792" ht="14.1" customHeight="1"/>
    <row r="1793" ht="14.1" customHeight="1"/>
    <row r="1794" ht="14.1" customHeight="1"/>
    <row r="1795" ht="14.1" customHeight="1"/>
    <row r="1796" ht="14.1" customHeight="1"/>
    <row r="1797" ht="14.1" customHeight="1"/>
    <row r="1798" ht="14.1" customHeight="1"/>
    <row r="1799" ht="14.1" customHeight="1"/>
    <row r="1800" ht="14.1" customHeight="1"/>
    <row r="1801" ht="14.1" customHeight="1"/>
    <row r="1802" ht="14.1" customHeight="1"/>
    <row r="1803" ht="14.1" customHeight="1"/>
    <row r="1804" ht="14.1" customHeight="1"/>
    <row r="1805" ht="14.1" customHeight="1"/>
    <row r="1806" ht="14.1" customHeight="1"/>
    <row r="1807" ht="14.1" customHeight="1"/>
    <row r="1808" ht="14.1" customHeight="1"/>
    <row r="1809" ht="14.1" customHeight="1"/>
    <row r="1810" ht="14.1" customHeight="1"/>
    <row r="1811" ht="14.1" customHeight="1"/>
    <row r="1812" ht="14.1" customHeight="1"/>
    <row r="1813" ht="14.1" customHeight="1"/>
    <row r="1814" ht="14.1" customHeight="1"/>
    <row r="1815" ht="14.1" customHeight="1"/>
    <row r="1816" ht="14.1" customHeight="1"/>
    <row r="1817" ht="14.1" customHeight="1"/>
    <row r="1818" ht="14.1" customHeight="1"/>
    <row r="1819" ht="14.1" customHeight="1"/>
    <row r="1820" ht="14.1" customHeight="1"/>
    <row r="1821" ht="14.1" customHeight="1"/>
    <row r="1822" ht="14.1" customHeight="1"/>
    <row r="1823" ht="14.1" customHeight="1"/>
    <row r="1824" ht="14.1" customHeight="1"/>
    <row r="1825" ht="14.1" customHeight="1"/>
    <row r="1826" ht="14.1" customHeight="1"/>
    <row r="1827" ht="14.1" customHeight="1"/>
    <row r="1828" ht="14.1" customHeight="1"/>
    <row r="1829" ht="14.1" customHeight="1"/>
    <row r="1830" ht="14.1" customHeight="1"/>
    <row r="1831" ht="14.1" customHeight="1"/>
    <row r="1832" ht="14.1" customHeight="1"/>
    <row r="1833" ht="14.1" customHeight="1"/>
    <row r="1834" ht="14.1" customHeight="1"/>
    <row r="1835" ht="14.1" customHeight="1"/>
    <row r="1836" ht="14.1" customHeight="1"/>
    <row r="1837" ht="14.1" customHeight="1"/>
    <row r="1838" ht="14.1" customHeight="1"/>
    <row r="1839" ht="14.1" customHeight="1"/>
    <row r="1840" ht="14.1" customHeight="1"/>
    <row r="1841" ht="14.1" customHeight="1"/>
    <row r="1842" ht="14.1" customHeight="1"/>
    <row r="1843" ht="14.1" customHeight="1"/>
    <row r="1844" ht="14.1" customHeight="1"/>
    <row r="1845" ht="14.1" customHeight="1"/>
    <row r="1846" ht="14.1" customHeight="1"/>
    <row r="1847" ht="14.1" customHeight="1"/>
    <row r="1848" ht="14.1" customHeight="1"/>
    <row r="1849" ht="14.1" customHeight="1"/>
    <row r="1850" ht="14.1" customHeight="1"/>
    <row r="1851" ht="14.1" customHeight="1"/>
    <row r="1852" ht="14.1" customHeight="1"/>
    <row r="1853" ht="14.1" customHeight="1"/>
    <row r="1854" ht="14.1" customHeight="1"/>
    <row r="1855" ht="14.1" customHeight="1"/>
    <row r="1856" ht="14.1" customHeight="1"/>
    <row r="1857" ht="14.1" customHeight="1"/>
    <row r="1858" ht="14.1" customHeight="1"/>
    <row r="1859" ht="14.1" customHeight="1"/>
    <row r="1860" ht="14.1" customHeight="1"/>
    <row r="1861" ht="14.1" customHeight="1"/>
    <row r="1862" ht="14.1" customHeight="1"/>
    <row r="1863" ht="14.1" customHeight="1"/>
    <row r="1864" ht="14.1" customHeight="1"/>
    <row r="1865" ht="14.1" customHeight="1"/>
    <row r="1866" ht="14.1" customHeight="1"/>
    <row r="1867" ht="14.1" customHeight="1"/>
    <row r="1868" ht="14.1" customHeight="1"/>
    <row r="1869" ht="14.1" customHeight="1"/>
    <row r="1870" ht="14.1" customHeight="1"/>
    <row r="1871" ht="14.1" customHeight="1"/>
    <row r="1872" ht="14.1" customHeight="1"/>
    <row r="1873" ht="14.1" customHeight="1"/>
    <row r="1874" ht="14.1" customHeight="1"/>
    <row r="1875" ht="14.1" customHeight="1"/>
    <row r="1876" ht="14.1" customHeight="1"/>
    <row r="1877" ht="14.1" customHeight="1"/>
    <row r="1878" ht="14.1" customHeight="1"/>
    <row r="1879" ht="14.1" customHeight="1"/>
    <row r="1880" ht="14.1" customHeight="1"/>
    <row r="1881" ht="14.1" customHeight="1"/>
    <row r="1882" ht="14.1" customHeight="1"/>
    <row r="1883" ht="14.1" customHeight="1"/>
    <row r="1884" ht="14.1" customHeight="1"/>
    <row r="1885" ht="14.1" customHeight="1"/>
    <row r="1886" ht="14.1" customHeight="1"/>
    <row r="1887" ht="14.1" customHeight="1"/>
    <row r="1888" ht="14.1" customHeight="1"/>
    <row r="1889" ht="14.1" customHeight="1"/>
    <row r="1890" ht="14.1" customHeight="1"/>
    <row r="1891" ht="14.1" customHeight="1"/>
    <row r="1892" ht="14.1" customHeight="1"/>
    <row r="1893" ht="14.1" customHeight="1"/>
    <row r="1894" ht="14.1" customHeight="1"/>
    <row r="1895" ht="14.1" customHeight="1"/>
    <row r="1896" ht="14.1" customHeight="1"/>
    <row r="1897" ht="14.1" customHeight="1"/>
    <row r="1898" ht="14.1" customHeight="1"/>
    <row r="1899" ht="14.1" customHeight="1"/>
    <row r="1900" ht="14.1" customHeight="1"/>
    <row r="1901" ht="14.1" customHeight="1"/>
    <row r="1902" ht="14.1" customHeight="1"/>
    <row r="1903" ht="14.1" customHeight="1"/>
    <row r="1904" ht="14.1" customHeight="1"/>
    <row r="1905" ht="14.1" customHeight="1"/>
    <row r="1906" ht="14.1" customHeight="1"/>
    <row r="1907" ht="14.1" customHeight="1"/>
    <row r="1908" ht="14.1" customHeight="1"/>
    <row r="1909" ht="14.1" customHeight="1"/>
    <row r="1910" ht="14.1" customHeight="1"/>
    <row r="1911" ht="14.1" customHeight="1"/>
    <row r="1912" ht="14.1" customHeight="1"/>
    <row r="1913" ht="14.1" customHeight="1"/>
    <row r="1914" ht="14.1" customHeight="1"/>
    <row r="1915" ht="14.1" customHeight="1"/>
    <row r="1916" ht="14.1" customHeight="1"/>
    <row r="1917" ht="14.1" customHeight="1"/>
    <row r="1918" ht="14.1" customHeight="1"/>
    <row r="1919" ht="14.1" customHeight="1"/>
    <row r="1920" ht="14.1" customHeight="1"/>
    <row r="1921" ht="14.1" customHeight="1"/>
    <row r="1922" ht="14.1" customHeight="1"/>
    <row r="1923" ht="14.1" customHeight="1"/>
    <row r="1924" ht="14.1" customHeight="1"/>
    <row r="1925" ht="14.1" customHeight="1"/>
    <row r="1926" ht="14.1" customHeight="1"/>
    <row r="1927" ht="14.1" customHeight="1"/>
    <row r="1928" ht="14.1" customHeight="1"/>
    <row r="1929" ht="14.1" customHeight="1"/>
    <row r="1930" ht="14.1" customHeight="1"/>
    <row r="1931" ht="14.1" customHeight="1"/>
    <row r="1932" ht="14.1" customHeight="1"/>
    <row r="1933" ht="14.1" customHeight="1"/>
    <row r="1934" ht="14.1" customHeight="1"/>
    <row r="1935" ht="14.1" customHeight="1"/>
    <row r="1936" ht="14.1" customHeight="1"/>
    <row r="1937" ht="14.1" customHeight="1"/>
    <row r="1938" ht="14.1" customHeight="1"/>
    <row r="1939" ht="14.1" customHeight="1"/>
    <row r="1940" ht="14.1" customHeight="1"/>
    <row r="1941" ht="14.1" customHeight="1"/>
    <row r="1942" ht="14.1" customHeight="1"/>
    <row r="1943" ht="14.1" customHeight="1"/>
    <row r="1944" ht="14.1" customHeight="1"/>
    <row r="1945" ht="14.1" customHeight="1"/>
    <row r="1946" ht="14.1" customHeight="1"/>
    <row r="1947" ht="14.1" customHeight="1"/>
    <row r="1948" ht="14.1" customHeight="1"/>
    <row r="1949" ht="14.1" customHeight="1"/>
    <row r="1950" ht="14.1" customHeight="1"/>
    <row r="1951" ht="14.1" customHeight="1"/>
    <row r="1952" ht="14.1" customHeight="1"/>
    <row r="1953" ht="14.1" customHeight="1"/>
    <row r="1954" ht="14.1" customHeight="1"/>
    <row r="1955" ht="14.1" customHeight="1"/>
    <row r="1956" ht="14.1" customHeight="1"/>
    <row r="1957" ht="14.1" customHeight="1"/>
    <row r="1958" ht="14.1" customHeight="1"/>
    <row r="1959" ht="14.1" customHeight="1"/>
    <row r="1960" ht="14.1" customHeight="1"/>
    <row r="1961" ht="14.1" customHeight="1"/>
    <row r="1962" ht="14.1" customHeight="1"/>
    <row r="1963" ht="14.1" customHeight="1"/>
    <row r="1964" ht="14.1" customHeight="1"/>
    <row r="1965" ht="14.1" customHeight="1"/>
    <row r="1966" ht="14.1" customHeight="1"/>
    <row r="1967" ht="14.1" customHeight="1"/>
    <row r="1968" ht="14.1" customHeight="1"/>
    <row r="1969" ht="14.1" customHeight="1"/>
    <row r="1970" ht="14.1" customHeight="1"/>
    <row r="1971" ht="14.1" customHeight="1"/>
    <row r="1972" ht="14.1" customHeight="1"/>
    <row r="1973" ht="14.1" customHeight="1"/>
    <row r="1974" ht="14.1" customHeight="1"/>
    <row r="1975" ht="14.1" customHeight="1"/>
    <row r="1976" ht="14.1" customHeight="1"/>
    <row r="1977" ht="14.1" customHeight="1"/>
    <row r="1978" ht="14.1" customHeight="1"/>
    <row r="1979" ht="14.1" customHeight="1"/>
    <row r="1980" ht="14.1" customHeight="1"/>
    <row r="1981" ht="14.1" customHeight="1"/>
    <row r="1982" ht="14.1" customHeight="1"/>
    <row r="1983" ht="14.1" customHeight="1"/>
    <row r="1984" ht="14.1" customHeight="1"/>
    <row r="1985" ht="14.1" customHeight="1"/>
    <row r="1986" ht="14.1" customHeight="1"/>
    <row r="1987" ht="14.1" customHeight="1"/>
    <row r="1988" ht="14.1" customHeight="1"/>
    <row r="1989" ht="14.1" customHeight="1"/>
    <row r="1990" ht="14.1" customHeight="1"/>
    <row r="1991" ht="14.1" customHeight="1"/>
    <row r="1992" ht="14.1" customHeight="1"/>
    <row r="1993" ht="14.1" customHeight="1"/>
    <row r="1994" ht="14.1" customHeight="1"/>
    <row r="1995" ht="14.1" customHeight="1"/>
    <row r="1996" ht="14.1" customHeight="1"/>
    <row r="1997" ht="14.1" customHeight="1"/>
    <row r="1998" ht="14.1" customHeight="1"/>
    <row r="1999" ht="14.1" customHeight="1"/>
    <row r="2000" ht="14.1" customHeight="1"/>
    <row r="2001" ht="14.1" customHeight="1"/>
    <row r="2002" ht="14.1" customHeight="1"/>
    <row r="2003" ht="14.1" customHeight="1"/>
    <row r="2004" ht="14.1" customHeight="1"/>
    <row r="2005" ht="14.1" customHeight="1"/>
    <row r="2006" ht="14.1" customHeight="1"/>
    <row r="2007" ht="14.1" customHeight="1"/>
    <row r="2008" ht="14.1" customHeight="1"/>
    <row r="2009" ht="14.1" customHeight="1"/>
    <row r="2010" ht="14.1" customHeight="1"/>
    <row r="2011" ht="14.1" customHeight="1"/>
    <row r="2012" ht="14.1" customHeight="1"/>
    <row r="2013" ht="14.1" customHeight="1"/>
    <row r="2014" ht="14.1" customHeight="1"/>
    <row r="2015" ht="14.1" customHeight="1"/>
    <row r="2016" ht="14.1" customHeight="1"/>
    <row r="2017" ht="14.1" customHeight="1"/>
    <row r="2018" ht="14.1" customHeight="1"/>
    <row r="2019" ht="14.1" customHeight="1"/>
    <row r="2020" ht="14.1" customHeight="1"/>
    <row r="2021" ht="14.1" customHeight="1"/>
    <row r="2022" ht="14.1" customHeight="1"/>
    <row r="2023" ht="14.1" customHeight="1"/>
    <row r="2024" ht="14.1" customHeight="1"/>
    <row r="2025" ht="14.1" customHeight="1"/>
    <row r="2026" ht="14.1" customHeight="1"/>
    <row r="2027" ht="14.1" customHeight="1"/>
    <row r="2028" ht="14.1" customHeight="1"/>
    <row r="2029" ht="14.1" customHeight="1"/>
    <row r="2030" ht="14.1" customHeight="1"/>
    <row r="2031" ht="14.1" customHeight="1"/>
    <row r="2032" ht="14.1" customHeight="1"/>
    <row r="2033" ht="14.1" customHeight="1"/>
    <row r="2034" ht="14.1" customHeight="1"/>
    <row r="2035" ht="14.1" customHeight="1"/>
    <row r="2036" ht="14.1" customHeight="1"/>
    <row r="2037" ht="14.1" customHeight="1"/>
    <row r="2038" ht="14.1" customHeight="1"/>
    <row r="2039" ht="14.1" customHeight="1"/>
    <row r="2040" ht="14.1" customHeight="1"/>
    <row r="2041" ht="14.1" customHeight="1"/>
    <row r="2042" ht="14.1" customHeight="1"/>
    <row r="2043" ht="14.1" customHeight="1"/>
    <row r="2044" ht="14.1" customHeight="1"/>
    <row r="2045" ht="14.1" customHeight="1"/>
    <row r="2046" ht="14.1" customHeight="1"/>
    <row r="2047" ht="14.1" customHeight="1"/>
    <row r="2048" ht="14.1" customHeight="1"/>
    <row r="2049" ht="14.1" customHeight="1"/>
    <row r="2050" ht="14.1" customHeight="1"/>
    <row r="2051" ht="14.1" customHeight="1"/>
    <row r="2052" ht="14.1" customHeight="1"/>
    <row r="2053" ht="14.1" customHeight="1"/>
    <row r="2054" ht="14.1" customHeight="1"/>
    <row r="2055" ht="14.1" customHeight="1"/>
    <row r="2056" ht="14.1" customHeight="1"/>
    <row r="2057" ht="14.1" customHeight="1"/>
    <row r="2058" ht="14.1" customHeight="1"/>
    <row r="2059" ht="14.1" customHeight="1"/>
    <row r="2060" ht="14.1" customHeight="1"/>
    <row r="2061" ht="14.1" customHeight="1"/>
    <row r="2062" ht="14.1" customHeight="1"/>
    <row r="2063" ht="14.1" customHeight="1"/>
    <row r="2064" ht="14.1" customHeight="1"/>
    <row r="2065" ht="14.1" customHeight="1"/>
    <row r="2066" ht="14.1" customHeight="1"/>
    <row r="2067" ht="14.1" customHeight="1"/>
    <row r="2068" ht="14.1" customHeight="1"/>
    <row r="2069" ht="14.1" customHeight="1"/>
    <row r="2070" ht="14.1" customHeight="1"/>
    <row r="2071" ht="14.1" customHeight="1"/>
    <row r="2072" ht="14.1" customHeight="1"/>
    <row r="2073" ht="14.1" customHeight="1"/>
    <row r="2074" ht="14.1" customHeight="1"/>
    <row r="2075" ht="14.1" customHeight="1"/>
    <row r="2076" ht="14.1" customHeight="1"/>
    <row r="2077" ht="14.1" customHeight="1"/>
    <row r="2078" ht="14.1" customHeight="1"/>
    <row r="2079" ht="14.1" customHeight="1"/>
    <row r="2080" ht="14.1" customHeight="1"/>
    <row r="2081" ht="14.1" customHeight="1"/>
    <row r="2082" ht="14.1" customHeight="1"/>
    <row r="2083" ht="14.1" customHeight="1"/>
    <row r="2084" ht="14.1" customHeight="1"/>
    <row r="2085" ht="14.1" customHeight="1"/>
    <row r="2086" ht="14.1" customHeight="1"/>
    <row r="2087" ht="14.1" customHeight="1"/>
    <row r="2088" ht="14.1" customHeight="1"/>
    <row r="2089" ht="14.1" customHeight="1"/>
    <row r="2090" ht="14.1" customHeight="1"/>
    <row r="2091" ht="14.1" customHeight="1"/>
    <row r="2092" ht="14.1" customHeight="1"/>
    <row r="2093" ht="14.1" customHeight="1"/>
    <row r="2094" ht="14.1" customHeight="1"/>
    <row r="2095" ht="14.1" customHeight="1"/>
    <row r="2096" ht="14.1" customHeight="1"/>
    <row r="2097" ht="14.1" customHeight="1"/>
    <row r="2098" ht="14.1" customHeight="1"/>
    <row r="2099" ht="14.1" customHeight="1"/>
    <row r="2100" ht="14.1" customHeight="1"/>
    <row r="2101" ht="14.1" customHeight="1"/>
    <row r="2102" ht="14.1" customHeight="1"/>
    <row r="2103" ht="14.1" customHeight="1"/>
    <row r="2104" ht="14.1" customHeight="1"/>
    <row r="2105" ht="14.1" customHeight="1"/>
    <row r="2106" ht="14.1" customHeight="1"/>
    <row r="2107" ht="14.1" customHeight="1"/>
    <row r="2108" ht="14.1" customHeight="1"/>
    <row r="2109" ht="14.1" customHeight="1"/>
    <row r="2110" ht="14.1" customHeight="1"/>
    <row r="2111" ht="14.1" customHeight="1"/>
    <row r="2112" ht="14.1" customHeight="1"/>
    <row r="2113" ht="14.1" customHeight="1"/>
    <row r="2114" ht="14.1" customHeight="1"/>
    <row r="2115" ht="14.1" customHeight="1"/>
    <row r="2116" ht="14.1" customHeight="1"/>
    <row r="2117" ht="14.1" customHeight="1"/>
    <row r="2118" ht="14.1" customHeight="1"/>
    <row r="2119" ht="14.1" customHeight="1"/>
    <row r="2120" ht="14.1" customHeight="1"/>
    <row r="2121" ht="14.1" customHeight="1"/>
    <row r="2122" ht="14.1" customHeight="1"/>
    <row r="2123" ht="14.1" customHeight="1"/>
    <row r="2124" ht="14.1" customHeight="1"/>
    <row r="2125" ht="14.1" customHeight="1"/>
    <row r="2126" ht="14.1" customHeight="1"/>
    <row r="2127" ht="14.1" customHeight="1"/>
    <row r="2128" ht="14.1" customHeight="1"/>
    <row r="2129" ht="14.1" customHeight="1"/>
    <row r="2130" ht="14.1" customHeight="1"/>
    <row r="2131" ht="14.1" customHeight="1"/>
    <row r="2132" ht="14.1" customHeight="1"/>
    <row r="2133" ht="14.1" customHeight="1"/>
    <row r="2134" ht="14.1" customHeight="1"/>
    <row r="2135" ht="14.1" customHeight="1"/>
    <row r="2136" ht="14.1" customHeight="1"/>
    <row r="2137" ht="14.1" customHeight="1"/>
    <row r="2138" ht="14.1" customHeight="1"/>
    <row r="2139" ht="14.1" customHeight="1"/>
    <row r="2140" ht="14.1" customHeight="1"/>
    <row r="2141" ht="14.1" customHeight="1"/>
    <row r="2142" ht="14.1" customHeight="1"/>
    <row r="2143" ht="14.1" customHeight="1"/>
    <row r="2144" ht="14.1" customHeight="1"/>
    <row r="2145" ht="14.1" customHeight="1"/>
    <row r="2146" ht="14.1" customHeight="1"/>
    <row r="2147" ht="14.1" customHeight="1"/>
    <row r="2148" ht="14.1" customHeight="1"/>
    <row r="2149" ht="14.1" customHeight="1"/>
    <row r="2150" ht="14.1" customHeight="1"/>
    <row r="2151" ht="14.1" customHeight="1"/>
    <row r="2152" ht="14.1" customHeight="1"/>
    <row r="2153" ht="14.1" customHeight="1"/>
    <row r="2154" ht="14.1" customHeight="1"/>
    <row r="2155" ht="14.1" customHeight="1"/>
    <row r="2156" ht="14.1" customHeight="1"/>
    <row r="2157" ht="14.1" customHeight="1"/>
    <row r="2158" ht="14.1" customHeight="1"/>
    <row r="2159" ht="14.1" customHeight="1"/>
    <row r="2160" ht="14.1" customHeight="1"/>
    <row r="2161" ht="14.1" customHeight="1"/>
    <row r="2162" ht="14.1" customHeight="1"/>
    <row r="2163" ht="14.1" customHeight="1"/>
    <row r="2164" ht="14.1" customHeight="1"/>
    <row r="2165" ht="14.1" customHeight="1"/>
    <row r="2166" ht="14.1" customHeight="1"/>
    <row r="2167" ht="14.1" customHeight="1"/>
    <row r="2168" ht="14.1" customHeight="1"/>
    <row r="2169" ht="14.1" customHeight="1"/>
    <row r="2170" ht="14.1" customHeight="1"/>
    <row r="2171" ht="14.1" customHeight="1"/>
    <row r="2172" ht="14.1" customHeight="1"/>
    <row r="2173" ht="14.1" customHeight="1"/>
    <row r="2174" ht="14.1" customHeight="1"/>
    <row r="2175" ht="14.1" customHeight="1"/>
    <row r="2176" ht="14.1" customHeight="1"/>
    <row r="2177" ht="14.1" customHeight="1"/>
    <row r="2178" ht="14.1" customHeight="1"/>
    <row r="2179" ht="14.1" customHeight="1"/>
    <row r="2180" ht="14.1" customHeight="1"/>
    <row r="2181" ht="14.1" customHeight="1"/>
    <row r="2182" ht="14.1" customHeight="1"/>
    <row r="2183" ht="14.1" customHeight="1"/>
    <row r="2184" ht="14.1" customHeight="1"/>
    <row r="2185" ht="14.1" customHeight="1"/>
    <row r="2186" ht="14.1" customHeight="1"/>
    <row r="2187" ht="14.1" customHeight="1"/>
    <row r="2188" ht="14.1" customHeight="1"/>
    <row r="2189" ht="14.1" customHeight="1"/>
    <row r="2190" ht="14.1" customHeight="1"/>
    <row r="2191" ht="14.1" customHeight="1"/>
    <row r="2192" ht="14.1" customHeight="1"/>
    <row r="2193" ht="14.1" customHeight="1"/>
    <row r="2194" ht="14.1" customHeight="1"/>
    <row r="2195" ht="14.1" customHeight="1"/>
    <row r="2196" ht="14.1" customHeight="1"/>
    <row r="2197" ht="14.1" customHeight="1"/>
    <row r="2198" ht="14.1" customHeight="1"/>
    <row r="2199" ht="14.1" customHeight="1"/>
    <row r="2200" ht="14.1" customHeight="1"/>
    <row r="2201" ht="14.1" customHeight="1"/>
    <row r="2202" ht="14.1" customHeight="1"/>
    <row r="2203" ht="14.1" customHeight="1"/>
    <row r="2204" ht="14.1" customHeight="1"/>
    <row r="2205" ht="14.1" customHeight="1"/>
    <row r="2206" ht="14.1" customHeight="1"/>
    <row r="2207" ht="14.1" customHeight="1"/>
    <row r="2208" ht="14.1" customHeight="1"/>
    <row r="2209" ht="14.1" customHeight="1"/>
    <row r="2210" ht="14.1" customHeight="1"/>
    <row r="2211" ht="14.1" customHeight="1"/>
    <row r="2212" ht="14.1" customHeight="1"/>
    <row r="2213" ht="14.1" customHeight="1"/>
    <row r="2214" ht="14.1" customHeight="1"/>
    <row r="2215" ht="14.1" customHeight="1"/>
    <row r="2216" ht="14.1" customHeight="1"/>
    <row r="2217" ht="14.1" customHeight="1"/>
    <row r="2218" ht="14.1" customHeight="1"/>
    <row r="2219" ht="14.1" customHeight="1"/>
    <row r="2220" ht="14.1" customHeight="1"/>
    <row r="2221" ht="14.1" customHeight="1"/>
    <row r="2222" ht="14.1" customHeight="1"/>
    <row r="2223" ht="14.1" customHeight="1"/>
    <row r="2224" ht="14.1" customHeight="1"/>
    <row r="2225" ht="14.1" customHeight="1"/>
    <row r="2226" ht="14.1" customHeight="1"/>
    <row r="2227" ht="14.1" customHeight="1"/>
    <row r="2228" ht="14.1" customHeight="1"/>
    <row r="2229" ht="14.1" customHeight="1"/>
    <row r="2230" ht="14.1" customHeight="1"/>
    <row r="2231" ht="14.1" customHeight="1"/>
    <row r="2232" ht="14.1" customHeight="1"/>
    <row r="2233" ht="14.1" customHeight="1"/>
    <row r="2234" ht="14.1" customHeight="1"/>
    <row r="2235" ht="14.1" customHeight="1"/>
    <row r="2236" ht="14.1" customHeight="1"/>
    <row r="2237" ht="14.1" customHeight="1"/>
    <row r="2238" ht="14.1" customHeight="1"/>
    <row r="2239" ht="14.1" customHeight="1"/>
    <row r="2240" ht="14.1" customHeight="1"/>
    <row r="2241" ht="14.1" customHeight="1"/>
    <row r="2242" ht="14.1" customHeight="1"/>
    <row r="2243" ht="14.1" customHeight="1"/>
    <row r="2244" ht="14.1" customHeight="1"/>
    <row r="2245" ht="14.1" customHeight="1"/>
    <row r="2246" ht="14.1" customHeight="1"/>
    <row r="2247" ht="14.1" customHeight="1"/>
    <row r="2248" ht="14.1" customHeight="1"/>
    <row r="2249" ht="14.1" customHeight="1"/>
    <row r="2250" ht="14.1" customHeight="1"/>
    <row r="2251" ht="14.1" customHeight="1"/>
    <row r="2252" ht="14.1" customHeight="1"/>
    <row r="2253" ht="14.1" customHeight="1"/>
    <row r="2254" ht="14.1" customHeight="1"/>
    <row r="2255" ht="14.1" customHeight="1"/>
    <row r="2256" ht="14.1" customHeight="1"/>
    <row r="2257" ht="14.1" customHeight="1"/>
    <row r="2258" ht="14.1" customHeight="1"/>
    <row r="2259" ht="14.1" customHeight="1"/>
    <row r="2260" ht="14.1" customHeight="1"/>
    <row r="2261" ht="14.1" customHeight="1"/>
    <row r="2262" ht="14.1" customHeight="1"/>
    <row r="2263" ht="14.1" customHeight="1"/>
    <row r="2264" ht="14.1" customHeight="1"/>
    <row r="2265" ht="14.1" customHeight="1"/>
    <row r="2266" ht="14.1" customHeight="1"/>
    <row r="2267" ht="14.1" customHeight="1"/>
    <row r="2268" ht="14.1" customHeight="1"/>
    <row r="2269" ht="14.1" customHeight="1"/>
    <row r="2270" ht="14.1" customHeight="1"/>
    <row r="2271" ht="14.1" customHeight="1"/>
    <row r="2272" ht="14.1" customHeight="1"/>
    <row r="2273" ht="14.1" customHeight="1"/>
    <row r="2274" ht="14.1" customHeight="1"/>
    <row r="2275" ht="14.1" customHeight="1"/>
    <row r="2276" ht="14.1" customHeight="1"/>
    <row r="2277" ht="14.1" customHeight="1"/>
    <row r="2278" ht="14.1" customHeight="1"/>
    <row r="2279" ht="14.1" customHeight="1"/>
    <row r="2280" ht="14.1" customHeight="1"/>
    <row r="2281" ht="14.1" customHeight="1"/>
    <row r="2282" ht="14.1" customHeight="1"/>
    <row r="2283" ht="14.1" customHeight="1"/>
    <row r="2284" ht="14.1" customHeight="1"/>
    <row r="2285" ht="14.1" customHeight="1"/>
    <row r="2286" ht="14.1" customHeight="1"/>
    <row r="2287" ht="14.1" customHeight="1"/>
    <row r="2288" ht="14.1" customHeight="1"/>
    <row r="2289" ht="14.1" customHeight="1"/>
    <row r="2290" ht="14.1" customHeight="1"/>
    <row r="2291" ht="14.1" customHeight="1"/>
    <row r="2292" ht="14.1" customHeight="1"/>
    <row r="2293" ht="14.1" customHeight="1"/>
    <row r="2294" ht="14.1" customHeight="1"/>
    <row r="2295" ht="14.1" customHeight="1"/>
    <row r="2296" ht="14.1" customHeight="1"/>
    <row r="2297" ht="14.1" customHeight="1"/>
    <row r="2298" ht="14.1" customHeight="1"/>
    <row r="2299" ht="14.1" customHeight="1"/>
    <row r="2300" ht="14.1" customHeight="1"/>
    <row r="2301" ht="14.1" customHeight="1"/>
    <row r="2302" ht="14.1" customHeight="1"/>
    <row r="2303" ht="14.1" customHeight="1"/>
    <row r="2304" ht="14.1" customHeight="1"/>
    <row r="2305" ht="14.1" customHeight="1"/>
    <row r="2306" ht="14.1" customHeight="1"/>
    <row r="2307" ht="14.1" customHeight="1"/>
    <row r="2308" ht="14.1" customHeight="1"/>
    <row r="2309" ht="14.1" customHeight="1"/>
    <row r="2310" ht="14.1" customHeight="1"/>
    <row r="2311" ht="14.1" customHeight="1"/>
    <row r="2312" ht="14.1" customHeight="1"/>
    <row r="2313" ht="14.1" customHeight="1"/>
    <row r="2314" ht="14.1" customHeight="1"/>
    <row r="2315" ht="14.1" customHeight="1"/>
    <row r="2316" ht="14.1" customHeight="1"/>
    <row r="2317" ht="14.1" customHeight="1"/>
    <row r="2318" ht="14.1" customHeight="1"/>
    <row r="2319" ht="14.1" customHeight="1"/>
    <row r="2320" ht="14.1" customHeight="1"/>
    <row r="2321" ht="14.1" customHeight="1"/>
    <row r="2322" ht="14.1" customHeight="1"/>
    <row r="2323" ht="14.1" customHeight="1"/>
    <row r="2324" ht="14.1" customHeight="1"/>
    <row r="2325" ht="14.1" customHeight="1"/>
    <row r="2326" ht="14.1" customHeight="1"/>
    <row r="2327" ht="14.1" customHeight="1"/>
    <row r="2328" ht="14.1" customHeight="1"/>
    <row r="2329" ht="14.1" customHeight="1"/>
    <row r="2330" ht="14.1" customHeight="1"/>
    <row r="2331" ht="14.1" customHeight="1"/>
    <row r="2332" ht="14.1" customHeight="1"/>
    <row r="2333" ht="14.1" customHeight="1"/>
    <row r="2334" ht="14.1" customHeight="1"/>
    <row r="2335" ht="14.1" customHeight="1"/>
    <row r="2336" ht="14.1" customHeight="1"/>
    <row r="2337" ht="14.1" customHeight="1"/>
    <row r="2338" ht="14.1" customHeight="1"/>
    <row r="2339" ht="14.1" customHeight="1"/>
    <row r="2340" ht="14.1" customHeight="1"/>
    <row r="2341" ht="14.1" customHeight="1"/>
    <row r="2342" ht="14.1" customHeight="1"/>
    <row r="2343" ht="14.1" customHeight="1"/>
    <row r="2344" ht="14.1" customHeight="1"/>
    <row r="2345" ht="14.1" customHeight="1"/>
    <row r="2346" ht="14.1" customHeight="1"/>
    <row r="2347" ht="14.1" customHeight="1"/>
    <row r="2348" ht="14.1" customHeight="1"/>
    <row r="2349" ht="14.1" customHeight="1"/>
    <row r="2350" ht="14.1" customHeight="1"/>
    <row r="2351" ht="14.1" customHeight="1"/>
    <row r="2352" ht="14.1" customHeight="1"/>
    <row r="2353" ht="14.1" customHeight="1"/>
    <row r="2354" ht="14.1" customHeight="1"/>
    <row r="2355" ht="14.1" customHeight="1"/>
    <row r="2356" ht="14.1" customHeight="1"/>
    <row r="2357" ht="14.1" customHeight="1"/>
    <row r="2358" ht="14.1" customHeight="1"/>
    <row r="2359" ht="14.1" customHeight="1"/>
    <row r="2360" ht="14.1" customHeight="1"/>
    <row r="2361" ht="14.1" customHeight="1"/>
    <row r="2362" ht="14.1" customHeight="1"/>
    <row r="2363" ht="14.1" customHeight="1"/>
    <row r="2364" ht="14.1" customHeight="1"/>
    <row r="2365" ht="14.1" customHeight="1"/>
    <row r="2366" ht="14.1" customHeight="1"/>
    <row r="2367" ht="14.1" customHeight="1"/>
    <row r="2368" ht="14.1" customHeight="1"/>
    <row r="2369" ht="14.1" customHeight="1"/>
    <row r="2370" ht="14.1" customHeight="1"/>
    <row r="2371" ht="14.1" customHeight="1"/>
    <row r="2372" ht="14.1" customHeight="1"/>
    <row r="2373" ht="14.1" customHeight="1"/>
    <row r="2374" ht="14.1" customHeight="1"/>
    <row r="2375" ht="14.1" customHeight="1"/>
    <row r="2376" ht="14.1" customHeight="1"/>
    <row r="2377" ht="14.1" customHeight="1"/>
    <row r="2378" ht="14.1" customHeight="1"/>
    <row r="2379" ht="14.1" customHeight="1"/>
    <row r="2380" ht="14.1" customHeight="1"/>
    <row r="2381" ht="14.1" customHeight="1"/>
    <row r="2382" ht="14.1" customHeight="1"/>
    <row r="2383" ht="14.1" customHeight="1"/>
    <row r="2384" ht="14.1" customHeight="1"/>
    <row r="2385" ht="14.1" customHeight="1"/>
    <row r="2386" ht="14.1" customHeight="1"/>
    <row r="2387" ht="14.1" customHeight="1"/>
    <row r="2388" ht="14.1" customHeight="1"/>
    <row r="2389" ht="14.1" customHeight="1"/>
    <row r="2390" ht="14.1" customHeight="1"/>
    <row r="2391" ht="14.1" customHeight="1"/>
    <row r="2392" ht="14.1" customHeight="1"/>
    <row r="2393" ht="14.1" customHeight="1"/>
    <row r="2394" ht="14.1" customHeight="1"/>
    <row r="2395" ht="14.1" customHeight="1"/>
    <row r="2396" ht="14.1" customHeight="1"/>
    <row r="2397" ht="14.1" customHeight="1"/>
    <row r="2398" ht="14.1" customHeight="1"/>
    <row r="2399" ht="14.1" customHeight="1"/>
    <row r="2400" ht="14.1" customHeight="1"/>
    <row r="2401" ht="14.1" customHeight="1"/>
    <row r="2402" ht="14.1" customHeight="1"/>
    <row r="2403" ht="14.1" customHeight="1"/>
    <row r="2404" ht="14.1" customHeight="1"/>
    <row r="2405" ht="14.1" customHeight="1"/>
    <row r="2406" ht="14.1" customHeight="1"/>
    <row r="2407" ht="14.1" customHeight="1"/>
    <row r="2408" ht="14.1" customHeight="1"/>
    <row r="2409" ht="14.1" customHeight="1"/>
    <row r="2410" ht="14.1" customHeight="1"/>
    <row r="2411" ht="14.1" customHeight="1"/>
    <row r="2412" ht="14.1" customHeight="1"/>
    <row r="2413" ht="14.1" customHeight="1"/>
    <row r="2414" ht="14.1" customHeight="1"/>
    <row r="2415" ht="14.1" customHeight="1"/>
    <row r="2416" ht="14.1" customHeight="1"/>
    <row r="2417" ht="14.1" customHeight="1"/>
    <row r="2418" ht="14.1" customHeight="1"/>
    <row r="2419" ht="14.1" customHeight="1"/>
    <row r="2420" ht="14.1" customHeight="1"/>
    <row r="2421" ht="14.1" customHeight="1"/>
    <row r="2422" ht="14.1" customHeight="1"/>
    <row r="2423" ht="14.1" customHeight="1"/>
    <row r="2424" ht="14.1" customHeight="1"/>
    <row r="2425" ht="14.1" customHeight="1"/>
    <row r="2426" ht="14.1" customHeight="1"/>
    <row r="2427" ht="14.1" customHeight="1"/>
    <row r="2428" ht="14.1" customHeight="1"/>
    <row r="2429" ht="14.1" customHeight="1"/>
    <row r="2430" ht="14.1" customHeight="1"/>
    <row r="2431" ht="14.1" customHeight="1"/>
    <row r="2432" ht="14.1" customHeight="1"/>
    <row r="2433" ht="14.1" customHeight="1"/>
    <row r="2434" ht="14.1" customHeight="1"/>
    <row r="2435" ht="14.1" customHeight="1"/>
    <row r="2436" ht="14.1" customHeight="1"/>
    <row r="2437" ht="14.1" customHeight="1"/>
    <row r="2438" ht="14.1" customHeight="1"/>
    <row r="2439" ht="14.1" customHeight="1"/>
    <row r="2440" ht="14.1" customHeight="1"/>
    <row r="2441" ht="14.1" customHeight="1"/>
    <row r="2442" ht="14.1" customHeight="1"/>
    <row r="2443" ht="14.1" customHeight="1"/>
    <row r="2444" ht="14.1" customHeight="1"/>
    <row r="2445" ht="14.1" customHeight="1"/>
    <row r="2446" ht="14.1" customHeight="1"/>
    <row r="2447" ht="14.1" customHeight="1"/>
    <row r="2448" ht="14.1" customHeight="1"/>
    <row r="2449" ht="14.1" customHeight="1"/>
    <row r="2450" ht="14.1" customHeight="1"/>
    <row r="2451" ht="14.1" customHeight="1"/>
    <row r="2452" ht="14.1" customHeight="1"/>
    <row r="2453" ht="14.1" customHeight="1"/>
    <row r="2454" ht="14.1" customHeight="1"/>
    <row r="2455" ht="14.1" customHeight="1"/>
    <row r="2456" ht="14.1" customHeight="1"/>
    <row r="2457" ht="14.1" customHeight="1"/>
    <row r="2458" ht="14.1" customHeight="1"/>
    <row r="2459" ht="14.1" customHeight="1"/>
    <row r="2460" ht="14.1" customHeight="1"/>
    <row r="2461" ht="14.1" customHeight="1"/>
    <row r="2462" ht="14.1" customHeight="1"/>
    <row r="2463" ht="14.1" customHeight="1"/>
    <row r="2464" ht="14.1" customHeight="1"/>
    <row r="2465" ht="14.1" customHeight="1"/>
    <row r="2466" ht="14.1" customHeight="1"/>
    <row r="2467" ht="14.1" customHeight="1"/>
    <row r="2468" ht="14.1" customHeight="1"/>
    <row r="2469" ht="14.1" customHeight="1"/>
    <row r="2470" ht="14.1" customHeight="1"/>
    <row r="2471" ht="14.1" customHeight="1"/>
    <row r="2472" ht="14.1" customHeight="1"/>
    <row r="2473" ht="14.1" customHeight="1"/>
    <row r="2474" ht="14.1" customHeight="1"/>
    <row r="2475" ht="14.1" customHeight="1"/>
    <row r="2476" ht="14.1" customHeight="1"/>
    <row r="2477" ht="14.1" customHeight="1"/>
    <row r="2478" ht="14.1" customHeight="1"/>
    <row r="2479" ht="14.1" customHeight="1"/>
    <row r="2480" ht="14.1" customHeight="1"/>
    <row r="2481" ht="14.1" customHeight="1"/>
    <row r="2482" ht="14.1" customHeight="1"/>
    <row r="2483" ht="14.1" customHeight="1"/>
    <row r="2484" ht="14.1" customHeight="1"/>
    <row r="2485" ht="14.1" customHeight="1"/>
    <row r="2486" ht="14.1" customHeight="1"/>
    <row r="2487" ht="14.1" customHeight="1"/>
    <row r="2488" ht="14.1" customHeight="1"/>
    <row r="2489" ht="14.1" customHeight="1"/>
    <row r="2490" ht="14.1" customHeight="1"/>
    <row r="2491" ht="14.1" customHeight="1"/>
    <row r="2492" ht="14.1" customHeight="1"/>
    <row r="2493" ht="14.1" customHeight="1"/>
    <row r="2494" ht="14.1" customHeight="1"/>
    <row r="2495" ht="14.1" customHeight="1"/>
    <row r="2496" ht="14.1" customHeight="1"/>
    <row r="2497" ht="14.1" customHeight="1"/>
    <row r="2498" ht="14.1" customHeight="1"/>
    <row r="2499" ht="14.1" customHeight="1"/>
    <row r="2500" ht="14.1" customHeight="1"/>
    <row r="2501" ht="14.1" customHeight="1"/>
    <row r="2502" ht="14.1" customHeight="1"/>
    <row r="2503" ht="14.1" customHeight="1"/>
    <row r="2504" ht="14.1" customHeight="1"/>
    <row r="2505" ht="14.1" customHeight="1"/>
    <row r="2506" ht="14.1" customHeight="1"/>
    <row r="2507" ht="14.1" customHeight="1"/>
    <row r="2508" ht="14.1" customHeight="1"/>
    <row r="2509" ht="14.1" customHeight="1"/>
    <row r="2510" ht="14.1" customHeight="1"/>
    <row r="2511" ht="14.1" customHeight="1"/>
    <row r="2512" ht="14.1" customHeight="1"/>
    <row r="2513" ht="14.1" customHeight="1"/>
    <row r="2514" ht="14.1" customHeight="1"/>
    <row r="2515" ht="14.1" customHeight="1"/>
    <row r="2516" ht="14.1" customHeight="1"/>
    <row r="2517" ht="14.1" customHeight="1"/>
    <row r="2518" ht="14.1" customHeight="1"/>
    <row r="2519" ht="14.1" customHeight="1"/>
    <row r="2520" ht="14.1" customHeight="1"/>
    <row r="2521" ht="14.1" customHeight="1"/>
    <row r="2522" ht="14.1" customHeight="1"/>
    <row r="2523" ht="14.1" customHeight="1"/>
    <row r="2524" ht="14.1" customHeight="1"/>
    <row r="2525" ht="14.1" customHeight="1"/>
    <row r="2526" ht="14.1" customHeight="1"/>
    <row r="2527" ht="14.1" customHeight="1"/>
    <row r="2528" ht="14.1" customHeight="1"/>
    <row r="2529" ht="14.1" customHeight="1"/>
    <row r="2530" ht="14.1" customHeight="1"/>
    <row r="2531" ht="14.1" customHeight="1"/>
    <row r="2532" ht="14.1" customHeight="1"/>
    <row r="2533" ht="14.1" customHeight="1"/>
    <row r="2534" ht="14.1" customHeight="1"/>
    <row r="2535" ht="14.1" customHeight="1"/>
    <row r="2536" ht="14.1" customHeight="1"/>
    <row r="2537" ht="14.1" customHeight="1"/>
    <row r="2538" ht="14.1" customHeight="1"/>
    <row r="2539" ht="14.1" customHeight="1"/>
    <row r="2540" ht="14.1" customHeight="1"/>
    <row r="2541" ht="14.1" customHeight="1"/>
    <row r="2542" ht="14.1" customHeight="1"/>
    <row r="2543" ht="14.1" customHeight="1"/>
    <row r="2544" ht="14.1" customHeight="1"/>
    <row r="2545" ht="14.1" customHeight="1"/>
    <row r="2546" ht="14.1" customHeight="1"/>
    <row r="2547" ht="14.1" customHeight="1"/>
    <row r="2548" ht="14.1" customHeight="1"/>
    <row r="2549" ht="14.1" customHeight="1"/>
    <row r="2550" ht="14.1" customHeight="1"/>
    <row r="2551" ht="14.1" customHeight="1"/>
    <row r="2552" ht="14.1" customHeight="1"/>
    <row r="2553" ht="14.1" customHeight="1"/>
    <row r="2554" ht="14.1" customHeight="1"/>
    <row r="2555" ht="14.1" customHeight="1"/>
    <row r="2556" ht="14.1" customHeight="1"/>
    <row r="2557" ht="14.1" customHeight="1"/>
    <row r="2558" ht="14.1" customHeight="1"/>
    <row r="2559" ht="14.1" customHeight="1"/>
    <row r="2560" ht="14.1" customHeight="1"/>
    <row r="2561" ht="14.1" customHeight="1"/>
    <row r="2562" ht="14.1" customHeight="1"/>
    <row r="2563" ht="14.1" customHeight="1"/>
    <row r="2564" ht="14.1" customHeight="1"/>
    <row r="2565" ht="14.1" customHeight="1"/>
    <row r="2566" ht="14.1" customHeight="1"/>
    <row r="2567" ht="14.1" customHeight="1"/>
    <row r="2568" ht="14.1" customHeight="1"/>
    <row r="2569" ht="14.1" customHeight="1"/>
    <row r="2570" ht="14.1" customHeight="1"/>
    <row r="2571" ht="14.1" customHeight="1"/>
    <row r="2572" ht="14.1" customHeight="1"/>
    <row r="2573" ht="14.1" customHeight="1"/>
    <row r="2574" ht="14.1" customHeight="1"/>
    <row r="2575" ht="14.1" customHeight="1"/>
    <row r="2576" ht="14.1" customHeight="1"/>
    <row r="2577" ht="14.1" customHeight="1"/>
    <row r="2578" ht="14.1" customHeight="1"/>
    <row r="2579" ht="14.1" customHeight="1"/>
    <row r="2580" ht="14.1" customHeight="1"/>
    <row r="2581" ht="14.1" customHeight="1"/>
    <row r="2582" ht="14.1" customHeight="1"/>
    <row r="2583" ht="14.1" customHeight="1"/>
    <row r="2584" ht="14.1" customHeight="1"/>
    <row r="2585" ht="14.1" customHeight="1"/>
    <row r="2586" ht="14.1" customHeight="1"/>
    <row r="2587" ht="14.1" customHeight="1"/>
    <row r="2588" ht="14.1" customHeight="1"/>
    <row r="2589" ht="14.1" customHeight="1"/>
    <row r="2590" ht="14.1" customHeight="1"/>
    <row r="2591" ht="14.1" customHeight="1"/>
    <row r="2592" ht="14.1" customHeight="1"/>
    <row r="2593" ht="14.1" customHeight="1"/>
    <row r="2594" ht="14.1" customHeight="1"/>
    <row r="2595" ht="14.1" customHeight="1"/>
    <row r="2596" ht="14.1" customHeight="1"/>
    <row r="2597" ht="14.1" customHeight="1"/>
    <row r="2598" ht="14.1" customHeight="1"/>
    <row r="2599" ht="14.1" customHeight="1"/>
    <row r="2600" ht="14.1" customHeight="1"/>
    <row r="2601" ht="14.1" customHeight="1"/>
    <row r="2602" ht="14.1" customHeight="1"/>
    <row r="2603" ht="14.1" customHeight="1"/>
    <row r="2604" ht="14.1" customHeight="1"/>
    <row r="2605" ht="14.1" customHeight="1"/>
    <row r="2606" ht="14.1" customHeight="1"/>
    <row r="2607" ht="14.1" customHeight="1"/>
    <row r="2608" ht="14.1" customHeight="1"/>
    <row r="2609" ht="14.1" customHeight="1"/>
    <row r="2610" ht="14.1" customHeight="1"/>
    <row r="2611" ht="14.1" customHeight="1"/>
    <row r="2612" ht="14.1" customHeight="1"/>
    <row r="2613" ht="14.1" customHeight="1"/>
    <row r="2614" ht="14.1" customHeight="1"/>
    <row r="2615" ht="14.1" customHeight="1"/>
    <row r="2616" ht="14.1" customHeight="1"/>
    <row r="2617" ht="14.1" customHeight="1"/>
    <row r="2618" ht="14.1" customHeight="1"/>
    <row r="2619" ht="14.1" customHeight="1"/>
    <row r="2620" ht="14.1" customHeight="1"/>
    <row r="2621" ht="14.1" customHeight="1"/>
    <row r="2622" ht="14.1" customHeight="1"/>
    <row r="2623" ht="14.1" customHeight="1"/>
    <row r="2624" ht="14.1" customHeight="1"/>
    <row r="2625" ht="14.1" customHeight="1"/>
    <row r="2626" ht="14.1" customHeight="1"/>
    <row r="2627" ht="14.1" customHeight="1"/>
    <row r="2628" ht="14.1" customHeight="1"/>
    <row r="2629" ht="14.1" customHeight="1"/>
    <row r="2630" ht="14.1" customHeight="1"/>
    <row r="2631" ht="14.1" customHeight="1"/>
    <row r="2632" ht="14.1" customHeight="1"/>
    <row r="2633" ht="14.1" customHeight="1"/>
    <row r="2634" ht="14.1" customHeight="1"/>
    <row r="2635" ht="14.1" customHeight="1"/>
    <row r="2636" ht="14.1" customHeight="1"/>
    <row r="2637" ht="14.1" customHeight="1"/>
    <row r="2638" ht="14.1" customHeight="1"/>
    <row r="2639" ht="14.1" customHeight="1"/>
    <row r="2640" ht="14.1" customHeight="1"/>
    <row r="2641" ht="14.1" customHeight="1"/>
    <row r="2642" ht="14.1" customHeight="1"/>
    <row r="2643" ht="14.1" customHeight="1"/>
    <row r="2644" ht="14.1" customHeight="1"/>
    <row r="2645" ht="14.1" customHeight="1"/>
    <row r="2646" ht="14.1" customHeight="1"/>
    <row r="2647" ht="14.1" customHeight="1"/>
    <row r="2648" ht="14.1" customHeight="1"/>
    <row r="2649" ht="14.1" customHeight="1"/>
    <row r="2650" ht="14.1" customHeight="1"/>
    <row r="2651" ht="14.1" customHeight="1"/>
    <row r="2652" ht="14.1" customHeight="1"/>
    <row r="2653" ht="14.1" customHeight="1"/>
    <row r="2654" ht="14.1" customHeight="1"/>
    <row r="2655" ht="14.1" customHeight="1"/>
    <row r="2656" ht="14.1" customHeight="1"/>
    <row r="2657" ht="14.1" customHeight="1"/>
    <row r="2658" ht="14.1" customHeight="1"/>
    <row r="2659" ht="14.1" customHeight="1"/>
    <row r="2660" ht="14.1" customHeight="1"/>
    <row r="2661" ht="14.1" customHeight="1"/>
    <row r="2662" ht="14.1" customHeight="1"/>
    <row r="2663" ht="14.1" customHeight="1"/>
    <row r="2664" ht="14.1" customHeight="1"/>
    <row r="2665" ht="14.1" customHeight="1"/>
    <row r="2666" ht="14.1" customHeight="1"/>
    <row r="2667" ht="14.1" customHeight="1"/>
    <row r="2668" ht="14.1" customHeight="1"/>
    <row r="2669" ht="14.1" customHeight="1"/>
    <row r="2670" ht="14.1" customHeight="1"/>
    <row r="2671" ht="14.1" customHeight="1"/>
    <row r="2672" ht="14.1" customHeight="1"/>
    <row r="2673" ht="14.1" customHeight="1"/>
    <row r="2674" ht="14.1" customHeight="1"/>
    <row r="2675" ht="14.1" customHeight="1"/>
    <row r="2676" ht="14.1" customHeight="1"/>
    <row r="2677" ht="14.1" customHeight="1"/>
    <row r="2678" ht="14.1" customHeight="1"/>
    <row r="2679" ht="14.1" customHeight="1"/>
    <row r="2680" ht="14.1" customHeight="1"/>
    <row r="2681" ht="14.1" customHeight="1"/>
    <row r="2682" ht="14.1" customHeight="1"/>
    <row r="2683" ht="14.1" customHeight="1"/>
    <row r="2684" ht="14.1" customHeight="1"/>
    <row r="2685" ht="14.1" customHeight="1"/>
    <row r="2686" ht="14.1" customHeight="1"/>
    <row r="2687" ht="14.1" customHeight="1"/>
    <row r="2688" ht="14.1" customHeight="1"/>
    <row r="2689" ht="14.1" customHeight="1"/>
    <row r="2690" ht="14.1" customHeight="1"/>
    <row r="2691" ht="14.1" customHeight="1"/>
    <row r="2692" ht="14.1" customHeight="1"/>
    <row r="2693" ht="14.1" customHeight="1"/>
    <row r="2694" ht="14.1" customHeight="1"/>
    <row r="2695" ht="14.1" customHeight="1"/>
    <row r="2696" ht="14.1" customHeight="1"/>
    <row r="2697" ht="14.1" customHeight="1"/>
    <row r="2698" ht="14.1" customHeight="1"/>
    <row r="2699" ht="14.1" customHeight="1"/>
    <row r="2700" ht="14.1" customHeight="1"/>
    <row r="2701" ht="14.1" customHeight="1"/>
    <row r="2702" ht="14.1" customHeight="1"/>
    <row r="2703" ht="14.1" customHeight="1"/>
    <row r="2704" ht="14.1" customHeight="1"/>
    <row r="2705" ht="14.1" customHeight="1"/>
    <row r="2706" ht="14.1" customHeight="1"/>
    <row r="2707" ht="14.1" customHeight="1"/>
    <row r="2708" ht="14.1" customHeight="1"/>
    <row r="2709" ht="14.1" customHeight="1"/>
    <row r="2710" ht="14.1" customHeight="1"/>
    <row r="2711" ht="14.1" customHeight="1"/>
    <row r="2712" ht="14.1" customHeight="1"/>
    <row r="2713" ht="14.1" customHeight="1"/>
    <row r="2714" ht="14.1" customHeight="1"/>
    <row r="2715" ht="14.1" customHeight="1"/>
    <row r="2716" ht="14.1" customHeight="1"/>
    <row r="2717" ht="14.1" customHeight="1"/>
    <row r="2718" ht="14.1" customHeight="1"/>
    <row r="2719" ht="14.1" customHeight="1"/>
    <row r="2720" ht="14.1" customHeight="1"/>
    <row r="2721" ht="14.1" customHeight="1"/>
    <row r="2722" ht="14.1" customHeight="1"/>
    <row r="2723" ht="14.1" customHeight="1"/>
    <row r="2724" ht="14.1" customHeight="1"/>
    <row r="2725" ht="14.1" customHeight="1"/>
    <row r="2726" ht="14.1" customHeight="1"/>
    <row r="2727" ht="14.1" customHeight="1"/>
    <row r="2728" ht="14.1" customHeight="1"/>
    <row r="2729" ht="14.1" customHeight="1"/>
    <row r="2730" ht="14.1" customHeight="1"/>
    <row r="2731" ht="14.1" customHeight="1"/>
    <row r="2732" ht="14.1" customHeight="1"/>
    <row r="2733" ht="14.1" customHeight="1"/>
    <row r="2734" ht="14.1" customHeight="1"/>
    <row r="2735" ht="14.1" customHeight="1"/>
    <row r="2736" ht="14.1" customHeight="1"/>
    <row r="2737" ht="14.1" customHeight="1"/>
    <row r="2738" ht="14.1" customHeight="1"/>
    <row r="2739" ht="14.1" customHeight="1"/>
    <row r="2740" ht="14.1" customHeight="1"/>
    <row r="2741" ht="14.1" customHeight="1"/>
    <row r="2742" ht="14.1" customHeight="1"/>
    <row r="2743" ht="14.1" customHeight="1"/>
    <row r="2744" ht="14.1" customHeight="1"/>
    <row r="2745" ht="14.1" customHeight="1"/>
    <row r="2746" ht="14.1" customHeight="1"/>
    <row r="2747" ht="14.1" customHeight="1"/>
    <row r="2748" ht="14.1" customHeight="1"/>
    <row r="2749" ht="14.1" customHeight="1"/>
    <row r="2750" ht="14.1" customHeight="1"/>
    <row r="2751" ht="14.1" customHeight="1"/>
    <row r="2752" ht="14.1" customHeight="1"/>
    <row r="2753" ht="14.1" customHeight="1"/>
    <row r="2754" ht="14.1" customHeight="1"/>
    <row r="2755" ht="14.1" customHeight="1"/>
    <row r="2756" ht="14.1" customHeight="1"/>
    <row r="2757" ht="14.1" customHeight="1"/>
    <row r="2758" ht="14.1" customHeight="1"/>
    <row r="2759" ht="14.1" customHeight="1"/>
    <row r="2760" ht="14.1" customHeight="1"/>
    <row r="2761" ht="14.1" customHeight="1"/>
    <row r="2762" ht="14.1" customHeight="1"/>
    <row r="2763" ht="14.1" customHeight="1"/>
    <row r="2764" ht="14.1" customHeight="1"/>
    <row r="2765" ht="14.1" customHeight="1"/>
    <row r="2766" ht="14.1" customHeight="1"/>
    <row r="2767" ht="14.1" customHeight="1"/>
    <row r="2768" ht="14.1" customHeight="1"/>
    <row r="2769" ht="14.1" customHeight="1"/>
    <row r="2770" ht="14.1" customHeight="1"/>
    <row r="2771" ht="14.1" customHeight="1"/>
    <row r="2772" ht="14.1" customHeight="1"/>
    <row r="2773" ht="14.1" customHeight="1"/>
    <row r="2774" ht="14.1" customHeight="1"/>
    <row r="2775" ht="14.1" customHeight="1"/>
    <row r="2776" ht="14.1" customHeight="1"/>
    <row r="2777" ht="14.1" customHeight="1"/>
    <row r="2778" ht="14.1" customHeight="1"/>
    <row r="2779" ht="14.1" customHeight="1"/>
    <row r="2780" ht="14.1" customHeight="1"/>
    <row r="2781" ht="14.1" customHeight="1"/>
    <row r="2782" ht="14.1" customHeight="1"/>
    <row r="2783" ht="14.1" customHeight="1"/>
    <row r="2784" ht="14.1" customHeight="1"/>
    <row r="2785" ht="14.1" customHeight="1"/>
    <row r="2786" ht="14.1" customHeight="1"/>
    <row r="2787" ht="14.1" customHeight="1"/>
    <row r="2788" ht="14.1" customHeight="1"/>
    <row r="2789" ht="14.1" customHeight="1"/>
    <row r="2790" ht="14.1" customHeight="1"/>
    <row r="2791" ht="14.1" customHeight="1"/>
    <row r="2792" ht="14.1" customHeight="1"/>
    <row r="2793" ht="14.1" customHeight="1"/>
    <row r="2794" ht="14.1" customHeight="1"/>
    <row r="2795" ht="14.1" customHeight="1"/>
    <row r="2796" ht="14.1" customHeight="1"/>
    <row r="2797" ht="14.1" customHeight="1"/>
    <row r="2798" ht="14.1" customHeight="1"/>
    <row r="2799" ht="14.1" customHeight="1"/>
    <row r="2800" ht="14.1" customHeight="1"/>
    <row r="2801" ht="14.1" customHeight="1"/>
    <row r="2802" ht="14.1" customHeight="1"/>
    <row r="2803" ht="14.1" customHeight="1"/>
    <row r="2804" ht="14.1" customHeight="1"/>
    <row r="2805" ht="14.1" customHeight="1"/>
    <row r="2806" ht="14.1" customHeight="1"/>
    <row r="2807" ht="14.1" customHeight="1"/>
    <row r="2808" ht="14.1" customHeight="1"/>
    <row r="2809" ht="14.1" customHeight="1"/>
    <row r="2810" ht="14.1" customHeight="1"/>
    <row r="2811" ht="14.1" customHeight="1"/>
    <row r="2812" ht="14.1" customHeight="1"/>
    <row r="2813" ht="14.1" customHeight="1"/>
    <row r="2814" ht="14.1" customHeight="1"/>
    <row r="2815" ht="14.1" customHeight="1"/>
    <row r="2816" ht="14.1" customHeight="1"/>
    <row r="2817" ht="14.1" customHeight="1"/>
    <row r="2818" ht="14.1" customHeight="1"/>
    <row r="2819" ht="14.1" customHeight="1"/>
    <row r="2820" ht="14.1" customHeight="1"/>
    <row r="2821" ht="14.1" customHeight="1"/>
    <row r="2822" ht="14.1" customHeight="1"/>
    <row r="2823" ht="14.1" customHeight="1"/>
    <row r="2824" ht="14.1" customHeight="1"/>
    <row r="2825" ht="14.1" customHeight="1"/>
    <row r="2826" ht="14.1" customHeight="1"/>
    <row r="2827" ht="14.1" customHeight="1"/>
    <row r="2828" ht="14.1" customHeight="1"/>
    <row r="2829" ht="14.1" customHeight="1"/>
    <row r="2830" ht="14.1" customHeight="1"/>
    <row r="2831" ht="14.1" customHeight="1"/>
    <row r="2832" ht="14.1" customHeight="1"/>
    <row r="2833" ht="14.1" customHeight="1"/>
    <row r="2834" ht="14.1" customHeight="1"/>
    <row r="2835" ht="14.1" customHeight="1"/>
    <row r="2836" ht="14.1" customHeight="1"/>
    <row r="2837" ht="14.1" customHeight="1"/>
    <row r="2838" ht="14.1" customHeight="1"/>
    <row r="2839" ht="14.1" customHeight="1"/>
    <row r="2840" ht="14.1" customHeight="1"/>
    <row r="2841" ht="14.1" customHeight="1"/>
    <row r="2842" ht="14.1" customHeight="1"/>
    <row r="2843" ht="14.1" customHeight="1"/>
    <row r="2844" ht="14.1" customHeight="1"/>
    <row r="2845" ht="14.1" customHeight="1"/>
    <row r="2846" ht="14.1" customHeight="1"/>
    <row r="2847" ht="14.1" customHeight="1"/>
    <row r="2848" ht="14.1" customHeight="1"/>
    <row r="2849" ht="14.1" customHeight="1"/>
    <row r="2850" ht="14.1" customHeight="1"/>
    <row r="2851" ht="14.1" customHeight="1"/>
    <row r="2852" ht="14.1" customHeight="1"/>
    <row r="2853" ht="14.1" customHeight="1"/>
    <row r="2854" ht="14.1" customHeight="1"/>
    <row r="2855" ht="14.1" customHeight="1"/>
    <row r="2856" ht="14.1" customHeight="1"/>
    <row r="2857" ht="14.1" customHeight="1"/>
    <row r="2858" ht="14.1" customHeight="1"/>
    <row r="2859" ht="14.1" customHeight="1"/>
    <row r="2860" ht="14.1" customHeight="1"/>
    <row r="2861" ht="14.1" customHeight="1"/>
    <row r="2862" ht="14.1" customHeight="1"/>
    <row r="2863" ht="14.1" customHeight="1"/>
    <row r="2864" ht="14.1" customHeight="1"/>
    <row r="2865" ht="14.1" customHeight="1"/>
    <row r="2866" ht="14.1" customHeight="1"/>
    <row r="2867" ht="14.1" customHeight="1"/>
    <row r="2868" ht="14.1" customHeight="1"/>
    <row r="2869" ht="14.1" customHeight="1"/>
    <row r="2870" ht="14.1" customHeight="1"/>
    <row r="2871" ht="14.1" customHeight="1"/>
    <row r="2872" ht="14.1" customHeight="1"/>
    <row r="2873" ht="14.1" customHeight="1"/>
    <row r="2874" ht="14.1" customHeight="1"/>
    <row r="2875" ht="14.1" customHeight="1"/>
    <row r="2876" ht="14.1" customHeight="1"/>
    <row r="2877" ht="14.1" customHeight="1"/>
    <row r="2878" ht="14.1" customHeight="1"/>
    <row r="2879" ht="14.1" customHeight="1"/>
    <row r="2880" ht="14.1" customHeight="1"/>
    <row r="2881" ht="14.1" customHeight="1"/>
    <row r="2882" ht="14.1" customHeight="1"/>
    <row r="2883" ht="14.1" customHeight="1"/>
    <row r="2884" ht="14.1" customHeight="1"/>
    <row r="2885" ht="14.1" customHeight="1"/>
    <row r="2886" ht="14.1" customHeight="1"/>
    <row r="2887" ht="14.1" customHeight="1"/>
    <row r="2888" ht="14.1" customHeight="1"/>
    <row r="2889" ht="14.1" customHeight="1"/>
    <row r="2890" ht="14.1" customHeight="1"/>
    <row r="2891" ht="14.1" customHeight="1"/>
    <row r="2892" ht="14.1" customHeight="1"/>
    <row r="2893" ht="14.1" customHeight="1"/>
    <row r="2894" ht="14.1" customHeight="1"/>
    <row r="2895" ht="14.1" customHeight="1"/>
    <row r="2896" ht="14.1" customHeight="1"/>
    <row r="2897" ht="14.1" customHeight="1"/>
    <row r="2898" ht="14.1" customHeight="1"/>
    <row r="2899" ht="14.1" customHeight="1"/>
    <row r="2900" ht="14.1" customHeight="1"/>
    <row r="2901" ht="14.1" customHeight="1"/>
    <row r="2902" ht="14.1" customHeight="1"/>
    <row r="2903" ht="14.1" customHeight="1"/>
    <row r="2904" ht="14.1" customHeight="1"/>
    <row r="2905" ht="14.1" customHeight="1"/>
    <row r="2906" ht="14.1" customHeight="1"/>
    <row r="2907" ht="14.1" customHeight="1"/>
    <row r="2908" ht="14.1" customHeight="1"/>
    <row r="2909" ht="14.1" customHeight="1"/>
    <row r="2910" ht="14.1" customHeight="1"/>
    <row r="2911" ht="14.1" customHeight="1"/>
    <row r="2912" ht="14.1" customHeight="1"/>
    <row r="2913" ht="14.1" customHeight="1"/>
    <row r="2914" ht="14.1" customHeight="1"/>
    <row r="2915" ht="14.1" customHeight="1"/>
    <row r="2916" ht="14.1" customHeight="1"/>
    <row r="2917" ht="14.1" customHeight="1"/>
    <row r="2918" ht="14.1" customHeight="1"/>
    <row r="2919" ht="14.1" customHeight="1"/>
    <row r="2920" ht="14.1" customHeight="1"/>
    <row r="2921" ht="14.1" customHeight="1"/>
    <row r="2922" ht="14.1" customHeight="1"/>
    <row r="2923" ht="14.1" customHeight="1"/>
    <row r="2924" ht="14.1" customHeight="1"/>
    <row r="2925" ht="14.1" customHeight="1"/>
    <row r="2926" ht="14.1" customHeight="1"/>
    <row r="2927" ht="14.1" customHeight="1"/>
    <row r="2928" ht="14.1" customHeight="1"/>
    <row r="2929" ht="14.1" customHeight="1"/>
    <row r="2930" ht="14.1" customHeight="1"/>
    <row r="2931" ht="14.1" customHeight="1"/>
    <row r="2932" ht="14.1" customHeight="1"/>
    <row r="2933" ht="14.1" customHeight="1"/>
    <row r="2934" ht="14.1" customHeight="1"/>
    <row r="2935" ht="14.1" customHeight="1"/>
    <row r="2936" ht="14.1" customHeight="1"/>
    <row r="2937" ht="14.1" customHeight="1"/>
    <row r="2938" ht="14.1" customHeight="1"/>
    <row r="2939" ht="14.1" customHeight="1"/>
    <row r="2940" ht="14.1" customHeight="1"/>
    <row r="2941" ht="14.1" customHeight="1"/>
    <row r="2942" ht="14.1" customHeight="1"/>
    <row r="2943" ht="14.1" customHeight="1"/>
    <row r="2944" ht="14.1" customHeight="1"/>
    <row r="2945" ht="14.1" customHeight="1"/>
    <row r="2946" ht="14.1" customHeight="1"/>
    <row r="2947" ht="14.1" customHeight="1"/>
    <row r="2948" ht="14.1" customHeight="1"/>
    <row r="2949" ht="14.1" customHeight="1"/>
    <row r="2950" ht="14.1" customHeight="1"/>
    <row r="2951" ht="14.1" customHeight="1"/>
    <row r="2952" ht="14.1" customHeight="1"/>
    <row r="2953" ht="14.1" customHeight="1"/>
    <row r="2954" ht="14.1" customHeight="1"/>
    <row r="2955" ht="14.1" customHeight="1"/>
    <row r="2956" ht="14.1" customHeight="1"/>
    <row r="2957" ht="14.1" customHeight="1"/>
    <row r="2958" ht="14.1" customHeight="1"/>
    <row r="2959" ht="14.1" customHeight="1"/>
    <row r="2960" ht="14.1" customHeight="1"/>
    <row r="2961" ht="14.1" customHeight="1"/>
    <row r="2962" ht="14.1" customHeight="1"/>
    <row r="2963" ht="14.1" customHeight="1"/>
    <row r="2964" ht="14.1" customHeight="1"/>
    <row r="2965" ht="14.1" customHeight="1"/>
    <row r="2966" ht="14.1" customHeight="1"/>
    <row r="2967" ht="14.1" customHeight="1"/>
    <row r="2968" ht="14.1" customHeight="1"/>
    <row r="2969" ht="14.1" customHeight="1"/>
    <row r="2970" ht="14.1" customHeight="1"/>
    <row r="2971" ht="14.1" customHeight="1"/>
    <row r="2972" ht="14.1" customHeight="1"/>
    <row r="2973" ht="14.1" customHeight="1"/>
    <row r="2974" ht="14.1" customHeight="1"/>
    <row r="2975" ht="14.1" customHeight="1"/>
    <row r="2976" ht="14.1" customHeight="1"/>
    <row r="2977" ht="14.1" customHeight="1"/>
    <row r="2978" ht="14.1" customHeight="1"/>
    <row r="2979" ht="14.1" customHeight="1"/>
    <row r="2980" ht="14.1" customHeight="1"/>
    <row r="2981" ht="14.1" customHeight="1"/>
    <row r="2982" ht="14.1" customHeight="1"/>
    <row r="2983" ht="14.1" customHeight="1"/>
    <row r="2984" ht="14.1" customHeight="1"/>
    <row r="2985" ht="14.1" customHeight="1"/>
    <row r="2986" ht="14.1" customHeight="1"/>
    <row r="2987" ht="14.1" customHeight="1"/>
    <row r="2988" ht="14.1" customHeight="1"/>
    <row r="2989" ht="14.1" customHeight="1"/>
    <row r="2990" ht="14.1" customHeight="1"/>
    <row r="2991" ht="14.1" customHeight="1"/>
    <row r="2992" ht="14.1" customHeight="1"/>
    <row r="2993" ht="14.1" customHeight="1"/>
    <row r="2994" ht="14.1" customHeight="1"/>
    <row r="2995" ht="14.1" customHeight="1"/>
    <row r="2996" ht="14.1" customHeight="1"/>
    <row r="2997" ht="14.1" customHeight="1"/>
    <row r="2998" ht="14.1" customHeight="1"/>
    <row r="2999" ht="14.1" customHeight="1"/>
    <row r="3000" ht="14.1" customHeight="1"/>
    <row r="3001" ht="14.1" customHeight="1"/>
    <row r="3002" ht="14.1" customHeight="1"/>
    <row r="3003" ht="14.1" customHeight="1"/>
    <row r="3004" ht="14.1" customHeight="1"/>
    <row r="3005" ht="14.1" customHeight="1"/>
    <row r="3006" ht="14.1" customHeight="1"/>
    <row r="3007" ht="14.1" customHeight="1"/>
    <row r="3008" ht="14.1" customHeight="1"/>
    <row r="3009" ht="14.1" customHeight="1"/>
    <row r="3010" ht="14.1" customHeight="1"/>
    <row r="3011" ht="14.1" customHeight="1"/>
    <row r="3012" ht="14.1" customHeight="1"/>
    <row r="3013" ht="14.1" customHeight="1"/>
    <row r="3014" ht="14.1" customHeight="1"/>
    <row r="3015" ht="14.1" customHeight="1"/>
    <row r="3016" ht="14.1" customHeight="1"/>
    <row r="3017" ht="14.1" customHeight="1"/>
    <row r="3018" ht="14.1" customHeight="1"/>
    <row r="3019" ht="14.1" customHeight="1"/>
    <row r="3020" ht="14.1" customHeight="1"/>
    <row r="3021" ht="14.1" customHeight="1"/>
    <row r="3022" ht="14.1" customHeight="1"/>
    <row r="3023" ht="14.1" customHeight="1"/>
    <row r="3024" ht="14.1" customHeight="1"/>
    <row r="3025" ht="14.1" customHeight="1"/>
    <row r="3026" ht="14.1" customHeight="1"/>
    <row r="3027" ht="14.1" customHeight="1"/>
    <row r="3028" ht="14.1" customHeight="1"/>
    <row r="3029" ht="14.1" customHeight="1"/>
    <row r="3030" ht="14.1" customHeight="1"/>
    <row r="3031" ht="14.1" customHeight="1"/>
    <row r="3032" ht="14.1" customHeight="1"/>
    <row r="3033" ht="14.1" customHeight="1"/>
    <row r="3034" ht="14.1" customHeight="1"/>
    <row r="3035" ht="14.1" customHeight="1"/>
    <row r="3036" ht="14.1" customHeight="1"/>
    <row r="3037" ht="14.1" customHeight="1"/>
    <row r="3038" ht="14.1" customHeight="1"/>
    <row r="3039" ht="14.1" customHeight="1"/>
    <row r="3040" ht="14.1" customHeight="1"/>
    <row r="3041" ht="14.1" customHeight="1"/>
    <row r="3042" ht="14.1" customHeight="1"/>
    <row r="3043" ht="14.1" customHeight="1"/>
    <row r="3044" ht="14.1" customHeight="1"/>
    <row r="3045" ht="14.1" customHeight="1"/>
    <row r="3046" ht="14.1" customHeight="1"/>
    <row r="3047" ht="14.1" customHeight="1"/>
    <row r="3048" ht="14.1" customHeight="1"/>
    <row r="3049" ht="14.1" customHeight="1"/>
    <row r="3050" ht="14.1" customHeight="1"/>
    <row r="3051" ht="14.1" customHeight="1"/>
    <row r="3052" ht="14.1" customHeight="1"/>
    <row r="3053" ht="14.1" customHeight="1"/>
    <row r="3054" ht="14.1" customHeight="1"/>
    <row r="3055" ht="14.1" customHeight="1"/>
    <row r="3056" ht="14.1" customHeight="1"/>
    <row r="3057" ht="14.1" customHeight="1"/>
    <row r="3058" ht="14.1" customHeight="1"/>
    <row r="3059" ht="14.1" customHeight="1"/>
    <row r="3060" ht="14.1" customHeight="1"/>
    <row r="3061" ht="14.1" customHeight="1"/>
    <row r="3062" ht="14.1" customHeight="1"/>
    <row r="3063" ht="14.1" customHeight="1"/>
    <row r="3064" ht="14.1" customHeight="1"/>
    <row r="3065" ht="14.1" customHeight="1"/>
    <row r="3066" ht="14.1" customHeight="1"/>
    <row r="3067" ht="14.1" customHeight="1"/>
    <row r="3068" ht="14.1" customHeight="1"/>
    <row r="3069" ht="14.1" customHeight="1"/>
    <row r="3070" ht="14.1" customHeight="1"/>
    <row r="3071" ht="14.1" customHeight="1"/>
    <row r="3072" ht="14.1" customHeight="1"/>
    <row r="3073" ht="14.1" customHeight="1"/>
    <row r="3074" ht="14.1" customHeight="1"/>
    <row r="3075" ht="14.1" customHeight="1"/>
    <row r="3076" ht="14.1" customHeight="1"/>
    <row r="3077" ht="14.1" customHeight="1"/>
    <row r="3078" ht="14.1" customHeight="1"/>
    <row r="3079" ht="14.1" customHeight="1"/>
    <row r="3080" ht="14.1" customHeight="1"/>
    <row r="3081" ht="14.1" customHeight="1"/>
    <row r="3082" ht="14.1" customHeight="1"/>
    <row r="3083" ht="14.1" customHeight="1"/>
    <row r="3084" ht="14.1" customHeight="1"/>
    <row r="3085" ht="14.1" customHeight="1"/>
    <row r="3086" ht="14.1" customHeight="1"/>
    <row r="3087" ht="14.1" customHeight="1"/>
    <row r="3088" ht="14.1" customHeight="1"/>
    <row r="3089" ht="14.1" customHeight="1"/>
    <row r="3090" ht="14.1" customHeight="1"/>
    <row r="3091" ht="14.1" customHeight="1"/>
    <row r="3092" ht="14.1" customHeight="1"/>
    <row r="3093" ht="14.1" customHeight="1"/>
    <row r="3094" ht="14.1" customHeight="1"/>
    <row r="3095" ht="14.1" customHeight="1"/>
    <row r="3096" ht="14.1" customHeight="1"/>
    <row r="3097" ht="14.1" customHeight="1"/>
    <row r="3098" ht="14.1" customHeight="1"/>
    <row r="3099" ht="14.1" customHeight="1"/>
    <row r="3100" ht="14.1" customHeight="1"/>
    <row r="3101" ht="14.1" customHeight="1"/>
    <row r="3102" ht="14.1" customHeight="1"/>
    <row r="3103" ht="14.1" customHeight="1"/>
    <row r="3104" ht="14.1" customHeight="1"/>
    <row r="3105" ht="14.1" customHeight="1"/>
    <row r="3106" ht="14.1" customHeight="1"/>
    <row r="3107" ht="14.1" customHeight="1"/>
    <row r="3108" ht="14.1" customHeight="1"/>
    <row r="3109" ht="14.1" customHeight="1"/>
    <row r="3110" ht="14.1" customHeight="1"/>
    <row r="3111" ht="14.1" customHeight="1"/>
    <row r="3112" ht="14.1" customHeight="1"/>
    <row r="3113" ht="14.1" customHeight="1"/>
    <row r="3114" ht="14.1" customHeight="1"/>
    <row r="3115" ht="14.1" customHeight="1"/>
    <row r="3116" ht="14.1" customHeight="1"/>
    <row r="3117" ht="14.1" customHeight="1"/>
    <row r="3118" ht="14.1" customHeight="1"/>
    <row r="3119" ht="14.1" customHeight="1"/>
    <row r="3120" ht="14.1" customHeight="1"/>
    <row r="3121" ht="14.1" customHeight="1"/>
    <row r="3122" ht="14.1" customHeight="1"/>
    <row r="3123" ht="14.1" customHeight="1"/>
    <row r="3124" ht="14.1" customHeight="1"/>
    <row r="3125" ht="14.1" customHeight="1"/>
    <row r="3126" ht="14.1" customHeight="1"/>
    <row r="3127" ht="14.1" customHeight="1"/>
    <row r="3128" ht="14.1" customHeight="1"/>
    <row r="3129" ht="14.1" customHeight="1"/>
    <row r="3130" ht="14.1" customHeight="1"/>
    <row r="3131" ht="14.1" customHeight="1"/>
    <row r="3132" ht="14.1" customHeight="1"/>
    <row r="3133" ht="14.1" customHeight="1"/>
    <row r="3134" ht="14.1" customHeight="1"/>
    <row r="3135" ht="14.1" customHeight="1"/>
    <row r="3136" ht="14.1" customHeight="1"/>
    <row r="3137" ht="14.1" customHeight="1"/>
    <row r="3138" ht="14.1" customHeight="1"/>
    <row r="3139" ht="14.1" customHeight="1"/>
    <row r="3140" ht="14.1" customHeight="1"/>
    <row r="3141" ht="14.1" customHeight="1"/>
    <row r="3142" ht="14.1" customHeight="1"/>
    <row r="3143" ht="14.1" customHeight="1"/>
    <row r="3144" ht="14.1" customHeight="1"/>
    <row r="3145" ht="14.1" customHeight="1"/>
    <row r="3146" ht="14.1" customHeight="1"/>
    <row r="3147" ht="14.1" customHeight="1"/>
    <row r="3148" ht="14.1" customHeight="1"/>
    <row r="3149" ht="14.1" customHeight="1"/>
    <row r="3150" ht="14.1" customHeight="1"/>
    <row r="3151" ht="14.1" customHeight="1"/>
    <row r="3152" ht="14.1" customHeight="1"/>
    <row r="3153" ht="14.1" customHeight="1"/>
    <row r="3154" ht="14.1" customHeight="1"/>
    <row r="3155" ht="14.1" customHeight="1"/>
    <row r="3156" ht="14.1" customHeight="1"/>
    <row r="3157" ht="14.1" customHeight="1"/>
    <row r="3158" ht="14.1" customHeight="1"/>
    <row r="3159" ht="14.1" customHeight="1"/>
    <row r="3160" ht="14.1" customHeight="1"/>
    <row r="3161" ht="14.1" customHeight="1"/>
    <row r="3162" ht="14.1" customHeight="1"/>
    <row r="3163" ht="14.1" customHeight="1"/>
    <row r="3164" ht="14.1" customHeight="1"/>
    <row r="3165" ht="14.1" customHeight="1"/>
    <row r="3166" ht="14.1" customHeight="1"/>
    <row r="3167" ht="14.1" customHeight="1"/>
    <row r="3168" ht="14.1" customHeight="1"/>
    <row r="3169" ht="14.1" customHeight="1"/>
    <row r="3170" ht="14.1" customHeight="1"/>
    <row r="3171" ht="14.1" customHeight="1"/>
    <row r="3172" ht="14.1" customHeight="1"/>
    <row r="3173" ht="14.1" customHeight="1"/>
    <row r="3174" ht="14.1" customHeight="1"/>
    <row r="3175" ht="14.1" customHeight="1"/>
    <row r="3176" ht="14.1" customHeight="1"/>
    <row r="3177" ht="14.1" customHeight="1"/>
    <row r="3178" ht="14.1" customHeight="1"/>
    <row r="3179" ht="14.1" customHeight="1"/>
    <row r="3180" ht="14.1" customHeight="1"/>
    <row r="3181" ht="14.1" customHeight="1"/>
    <row r="3182" ht="14.1" customHeight="1"/>
    <row r="3183" ht="14.1" customHeight="1"/>
    <row r="3184" ht="14.1" customHeight="1"/>
    <row r="3185" ht="14.1" customHeight="1"/>
    <row r="3186" ht="14.1" customHeight="1"/>
    <row r="3187" ht="14.1" customHeight="1"/>
    <row r="3188" ht="14.1" customHeight="1"/>
    <row r="3189" ht="14.1" customHeight="1"/>
    <row r="3190" ht="14.1" customHeight="1"/>
    <row r="3191" ht="14.1" customHeight="1"/>
    <row r="3192" ht="14.1" customHeight="1"/>
    <row r="3193" ht="14.1" customHeight="1"/>
    <row r="3194" ht="14.1" customHeight="1"/>
    <row r="3195" ht="14.1" customHeight="1"/>
    <row r="3196" ht="14.1" customHeight="1"/>
    <row r="3197" ht="14.1" customHeight="1"/>
    <row r="3198" ht="14.1" customHeight="1"/>
    <row r="3199" ht="14.1" customHeight="1"/>
    <row r="3200" ht="14.1" customHeight="1"/>
    <row r="3201" ht="14.1" customHeight="1"/>
    <row r="3202" ht="14.1" customHeight="1"/>
    <row r="3203" ht="14.1" customHeight="1"/>
    <row r="3204" ht="14.1" customHeight="1"/>
    <row r="3205" ht="14.1" customHeight="1"/>
    <row r="3206" ht="14.1" customHeight="1"/>
    <row r="3207" ht="14.1" customHeight="1"/>
    <row r="3208" ht="14.1" customHeight="1"/>
    <row r="3209" ht="14.1" customHeight="1"/>
    <row r="3210" ht="14.1" customHeight="1"/>
    <row r="3211" ht="14.1" customHeight="1"/>
    <row r="3212" ht="14.1" customHeight="1"/>
    <row r="3213" ht="14.1" customHeight="1"/>
    <row r="3214" ht="14.1" customHeight="1"/>
    <row r="3215" ht="14.1" customHeight="1"/>
    <row r="3216" ht="14.1" customHeight="1"/>
    <row r="3217" ht="14.1" customHeight="1"/>
    <row r="3218" ht="14.1" customHeight="1"/>
    <row r="3219" ht="14.1" customHeight="1"/>
    <row r="3220" ht="14.1" customHeight="1"/>
    <row r="3221" ht="14.1" customHeight="1"/>
    <row r="3222" ht="14.1" customHeight="1"/>
    <row r="3223" ht="14.1" customHeight="1"/>
    <row r="3224" ht="14.1" customHeight="1"/>
    <row r="3225" ht="14.1" customHeight="1"/>
    <row r="3226" ht="14.1" customHeight="1"/>
    <row r="3227" ht="14.1" customHeight="1"/>
    <row r="3228" ht="14.1" customHeight="1"/>
    <row r="3229" ht="14.1" customHeight="1"/>
    <row r="3230" ht="14.1" customHeight="1"/>
    <row r="3231" ht="14.1" customHeight="1"/>
    <row r="3232" ht="14.1" customHeight="1"/>
    <row r="3233" ht="14.1" customHeight="1"/>
    <row r="3234" ht="14.1" customHeight="1"/>
    <row r="3235" ht="14.1" customHeight="1"/>
    <row r="3236" ht="14.1" customHeight="1"/>
    <row r="3237" ht="14.1" customHeight="1"/>
    <row r="3238" ht="14.1" customHeight="1"/>
    <row r="3239" ht="14.1" customHeight="1"/>
    <row r="3240" ht="14.1" customHeight="1"/>
    <row r="3241" ht="14.1" customHeight="1"/>
    <row r="3242" ht="14.1" customHeight="1"/>
    <row r="3243" ht="14.1" customHeight="1"/>
    <row r="3244" ht="14.1" customHeight="1"/>
    <row r="3245" ht="14.1" customHeight="1"/>
    <row r="3246" ht="14.1" customHeight="1"/>
    <row r="3247" ht="14.1" customHeight="1"/>
    <row r="3248" ht="14.1" customHeight="1"/>
    <row r="3249" ht="14.1" customHeight="1"/>
    <row r="3250" ht="14.1" customHeight="1"/>
    <row r="3251" ht="14.1" customHeight="1"/>
    <row r="3252" ht="14.1" customHeight="1"/>
    <row r="3253" ht="14.1" customHeight="1"/>
    <row r="3254" ht="14.1" customHeight="1"/>
    <row r="3255" ht="14.1" customHeight="1"/>
    <row r="3256" ht="14.1" customHeight="1"/>
    <row r="3257" ht="14.1" customHeight="1"/>
    <row r="3258" ht="14.1" customHeight="1"/>
    <row r="3259" ht="14.1" customHeight="1"/>
    <row r="3260" ht="14.1" customHeight="1"/>
    <row r="3261" ht="14.1" customHeight="1"/>
    <row r="3262" ht="14.1" customHeight="1"/>
    <row r="3263" ht="14.1" customHeight="1"/>
    <row r="3264" ht="14.1" customHeight="1"/>
    <row r="3265" ht="14.1" customHeight="1"/>
    <row r="3266" ht="14.1" customHeight="1"/>
    <row r="3267" ht="14.1" customHeight="1"/>
    <row r="3268" ht="14.1" customHeight="1"/>
    <row r="3269" ht="14.1" customHeight="1"/>
    <row r="3270" ht="14.1" customHeight="1"/>
    <row r="3271" ht="14.1" customHeight="1"/>
    <row r="3272" ht="14.1" customHeight="1"/>
    <row r="3273" ht="14.1" customHeight="1"/>
    <row r="3274" ht="14.1" customHeight="1"/>
    <row r="3275" ht="14.1" customHeight="1"/>
    <row r="3276" ht="14.1" customHeight="1"/>
    <row r="3277" ht="14.1" customHeight="1"/>
    <row r="3278" ht="14.1" customHeight="1"/>
    <row r="3279" ht="14.1" customHeight="1"/>
    <row r="3280" ht="14.1" customHeight="1"/>
    <row r="3281" ht="14.1" customHeight="1"/>
    <row r="3282" ht="14.1" customHeight="1"/>
    <row r="3283" ht="14.1" customHeight="1"/>
    <row r="3284" ht="14.1" customHeight="1"/>
    <row r="3285" ht="14.1" customHeight="1"/>
    <row r="3286" ht="14.1" customHeight="1"/>
    <row r="3287" ht="14.1" customHeight="1"/>
    <row r="3288" ht="14.1" customHeight="1"/>
    <row r="3289" ht="14.1" customHeight="1"/>
    <row r="3290" ht="14.1" customHeight="1"/>
    <row r="3291" ht="14.1" customHeight="1"/>
    <row r="3292" ht="14.1" customHeight="1"/>
    <row r="3293" ht="14.1" customHeight="1"/>
    <row r="3294" ht="14.1" customHeight="1"/>
    <row r="3295" ht="14.1" customHeight="1"/>
    <row r="3296" ht="14.1" customHeight="1"/>
    <row r="3297" ht="14.1" customHeight="1"/>
    <row r="3298" ht="14.1" customHeight="1"/>
    <row r="3299" ht="14.1" customHeight="1"/>
    <row r="3300" ht="14.1" customHeight="1"/>
    <row r="3301" ht="14.1" customHeight="1"/>
    <row r="3302" ht="14.1" customHeight="1"/>
    <row r="3303" ht="14.1" customHeight="1"/>
    <row r="3304" ht="14.1" customHeight="1"/>
    <row r="3305" ht="14.1" customHeight="1"/>
    <row r="3306" ht="14.1" customHeight="1"/>
    <row r="3307" ht="14.1" customHeight="1"/>
    <row r="3308" ht="14.1" customHeight="1"/>
    <row r="3309" ht="14.1" customHeight="1"/>
    <row r="3310" ht="14.1" customHeight="1"/>
    <row r="3311" ht="14.1" customHeight="1"/>
    <row r="3312" ht="14.1" customHeight="1"/>
    <row r="3313" ht="14.1" customHeight="1"/>
    <row r="3314" ht="14.1" customHeight="1"/>
    <row r="3315" ht="14.1" customHeight="1"/>
    <row r="3316" ht="14.1" customHeight="1"/>
    <row r="3317" ht="14.1" customHeight="1"/>
    <row r="3318" ht="14.1" customHeight="1"/>
    <row r="3319" ht="14.1" customHeight="1"/>
    <row r="3320" ht="14.1" customHeight="1"/>
    <row r="3321" ht="14.1" customHeight="1"/>
    <row r="3322" ht="14.1" customHeight="1"/>
    <row r="3323" ht="14.1" customHeight="1"/>
    <row r="3324" ht="14.1" customHeight="1"/>
    <row r="3325" ht="14.1" customHeight="1"/>
    <row r="3326" ht="14.1" customHeight="1"/>
    <row r="3327" ht="14.1" customHeight="1"/>
    <row r="3328" ht="14.1" customHeight="1"/>
    <row r="3329" ht="14.1" customHeight="1"/>
    <row r="3330" ht="14.1" customHeight="1"/>
    <row r="3331" ht="14.1" customHeight="1"/>
    <row r="3332" ht="14.1" customHeight="1"/>
    <row r="3333" ht="14.1" customHeight="1"/>
    <row r="3334" ht="14.1" customHeight="1"/>
    <row r="3335" ht="14.1" customHeight="1"/>
    <row r="3336" ht="14.1" customHeight="1"/>
    <row r="3337" ht="14.1" customHeight="1"/>
    <row r="3338" ht="14.1" customHeight="1"/>
    <row r="3339" ht="14.1" customHeight="1"/>
    <row r="3340" ht="14.1" customHeight="1"/>
    <row r="3341" ht="14.1" customHeight="1"/>
    <row r="3342" ht="14.1" customHeight="1"/>
    <row r="3343" ht="14.1" customHeight="1"/>
    <row r="3344" ht="14.1" customHeight="1"/>
    <row r="3345" ht="14.1" customHeight="1"/>
    <row r="3346" ht="14.1" customHeight="1"/>
    <row r="3347" ht="14.1" customHeight="1"/>
    <row r="3348" ht="14.1" customHeight="1"/>
    <row r="3349" ht="14.1" customHeight="1"/>
    <row r="3350" ht="14.1" customHeight="1"/>
    <row r="3351" ht="14.1" customHeight="1"/>
    <row r="3352" ht="14.1" customHeight="1"/>
    <row r="3353" ht="14.1" customHeight="1"/>
    <row r="3354" ht="14.1" customHeight="1"/>
    <row r="3355" ht="14.1" customHeight="1"/>
    <row r="3356" ht="14.1" customHeight="1"/>
    <row r="3357" ht="14.1" customHeight="1"/>
    <row r="3358" ht="14.1" customHeight="1"/>
    <row r="3359" ht="14.1" customHeight="1"/>
    <row r="3360" ht="14.1" customHeight="1"/>
    <row r="3361" ht="14.1" customHeight="1"/>
    <row r="3362" ht="14.1" customHeight="1"/>
    <row r="3363" ht="14.1" customHeight="1"/>
    <row r="3364" ht="14.1" customHeight="1"/>
    <row r="3365" ht="14.1" customHeight="1"/>
    <row r="3366" ht="14.1" customHeight="1"/>
    <row r="3367" ht="14.1" customHeight="1"/>
    <row r="3368" ht="14.1" customHeight="1"/>
    <row r="3369" ht="14.1" customHeight="1"/>
    <row r="3370" ht="14.1" customHeight="1"/>
    <row r="3371" ht="14.1" customHeight="1"/>
    <row r="3372" ht="14.1" customHeight="1"/>
    <row r="3373" ht="14.1" customHeight="1"/>
    <row r="3374" ht="14.1" customHeight="1"/>
    <row r="3375" ht="14.1" customHeight="1"/>
    <row r="3376" ht="14.1" customHeight="1"/>
    <row r="3377" ht="14.1" customHeight="1"/>
    <row r="3378" ht="14.1" customHeight="1"/>
    <row r="3379" ht="14.1" customHeight="1"/>
    <row r="3380" ht="14.1" customHeight="1"/>
    <row r="3381" ht="14.1" customHeight="1"/>
    <row r="3382" ht="14.1" customHeight="1"/>
    <row r="3383" ht="14.1" customHeight="1"/>
    <row r="3384" ht="14.1" customHeight="1"/>
    <row r="3385" ht="14.1" customHeight="1"/>
    <row r="3386" ht="14.1" customHeight="1"/>
    <row r="3387" ht="14.1" customHeight="1"/>
    <row r="3388" ht="14.1" customHeight="1"/>
    <row r="3389" ht="14.1" customHeight="1"/>
    <row r="3390" ht="14.1" customHeight="1"/>
    <row r="3391" ht="14.1" customHeight="1"/>
    <row r="3392" ht="14.1" customHeight="1"/>
    <row r="3393" ht="14.1" customHeight="1"/>
    <row r="3394" ht="14.1" customHeight="1"/>
    <row r="3395" ht="14.1" customHeight="1"/>
    <row r="3396" ht="14.1" customHeight="1"/>
    <row r="3397" ht="14.1" customHeight="1"/>
    <row r="3398" ht="14.1" customHeight="1"/>
    <row r="3399" ht="14.1" customHeight="1"/>
    <row r="3400" ht="14.1" customHeight="1"/>
    <row r="3401" ht="14.1" customHeight="1"/>
    <row r="3402" ht="14.1" customHeight="1"/>
    <row r="3403" ht="14.1" customHeight="1"/>
    <row r="3404" ht="14.1" customHeight="1"/>
    <row r="3405" ht="14.1" customHeight="1"/>
    <row r="3406" ht="14.1" customHeight="1"/>
    <row r="3407" ht="14.1" customHeight="1"/>
    <row r="3408" ht="14.1" customHeight="1"/>
    <row r="3409" ht="14.1" customHeight="1"/>
    <row r="3410" ht="14.1" customHeight="1"/>
    <row r="3411" ht="14.1" customHeight="1"/>
    <row r="3412" ht="14.1" customHeight="1"/>
    <row r="3413" ht="14.1" customHeight="1"/>
    <row r="3414" ht="14.1" customHeight="1"/>
    <row r="3415" ht="14.1" customHeight="1"/>
    <row r="3416" ht="14.1" customHeight="1"/>
    <row r="3417" ht="14.1" customHeight="1"/>
    <row r="3418" ht="14.1" customHeight="1"/>
    <row r="3419" ht="14.1" customHeight="1"/>
    <row r="3420" ht="14.1" customHeight="1"/>
    <row r="3421" ht="14.1" customHeight="1"/>
    <row r="3422" ht="14.1" customHeight="1"/>
    <row r="3423" ht="14.1" customHeight="1"/>
    <row r="3424" ht="14.1" customHeight="1"/>
    <row r="3425" ht="14.1" customHeight="1"/>
    <row r="3426" ht="14.1" customHeight="1"/>
    <row r="3427" ht="14.1" customHeight="1"/>
    <row r="3428" ht="14.1" customHeight="1"/>
    <row r="3429" ht="14.1" customHeight="1"/>
    <row r="3430" ht="14.1" customHeight="1"/>
    <row r="3431" ht="14.1" customHeight="1"/>
    <row r="3432" ht="14.1" customHeight="1"/>
    <row r="3433" ht="14.1" customHeight="1"/>
    <row r="3434" ht="14.1" customHeight="1"/>
    <row r="3435" ht="14.1" customHeight="1"/>
    <row r="3436" ht="14.1" customHeight="1"/>
    <row r="3437" ht="14.1" customHeight="1"/>
    <row r="3438" ht="14.1" customHeight="1"/>
    <row r="3439" ht="14.1" customHeight="1"/>
    <row r="3440" ht="14.1" customHeight="1"/>
    <row r="3441" ht="14.1" customHeight="1"/>
    <row r="3442" ht="14.1" customHeight="1"/>
    <row r="3443" ht="14.1" customHeight="1"/>
    <row r="3444" ht="14.1" customHeight="1"/>
    <row r="3445" ht="14.1" customHeight="1"/>
    <row r="3446" ht="14.1" customHeight="1"/>
    <row r="3447" ht="14.1" customHeight="1"/>
    <row r="3448" ht="14.1" customHeight="1"/>
    <row r="3449" ht="14.1" customHeight="1"/>
    <row r="3450" ht="14.1" customHeight="1"/>
    <row r="3451" ht="14.1" customHeight="1"/>
    <row r="3452" ht="14.1" customHeight="1"/>
    <row r="3453" ht="14.1" customHeight="1"/>
    <row r="3454" ht="14.1" customHeight="1"/>
    <row r="3455" ht="14.1" customHeight="1"/>
    <row r="3456" ht="14.1" customHeight="1"/>
    <row r="3457" ht="14.1" customHeight="1"/>
    <row r="3458" ht="14.1" customHeight="1"/>
    <row r="3459" ht="14.1" customHeight="1"/>
    <row r="3460" ht="14.1" customHeight="1"/>
    <row r="3461" ht="14.1" customHeight="1"/>
    <row r="3462" ht="14.1" customHeight="1"/>
    <row r="3463" ht="14.1" customHeight="1"/>
    <row r="3464" ht="14.1" customHeight="1"/>
    <row r="3465" ht="14.1" customHeight="1"/>
    <row r="3466" ht="14.1" customHeight="1"/>
    <row r="3467" ht="14.1" customHeight="1"/>
    <row r="3468" ht="14.1" customHeight="1"/>
    <row r="3469" ht="14.1" customHeight="1"/>
    <row r="3470" ht="14.1" customHeight="1"/>
    <row r="3471" ht="14.1" customHeight="1"/>
    <row r="3472" ht="14.1" customHeight="1"/>
    <row r="3473" ht="14.1" customHeight="1"/>
    <row r="3474" ht="14.1" customHeight="1"/>
    <row r="3475" ht="14.1" customHeight="1"/>
    <row r="3476" ht="14.1" customHeight="1"/>
    <row r="3477" ht="14.1" customHeight="1"/>
    <row r="3478" ht="14.1" customHeight="1"/>
    <row r="3479" ht="14.1" customHeight="1"/>
    <row r="3480" ht="14.1" customHeight="1"/>
    <row r="3481" ht="14.1" customHeight="1"/>
    <row r="3482" ht="14.1" customHeight="1"/>
    <row r="3483" ht="14.1" customHeight="1"/>
    <row r="3484" ht="14.1" customHeight="1"/>
    <row r="3485" ht="14.1" customHeight="1"/>
    <row r="3486" ht="14.1" customHeight="1"/>
    <row r="3487" ht="14.1" customHeight="1"/>
    <row r="3488" ht="14.1" customHeight="1"/>
    <row r="3489" ht="14.1" customHeight="1"/>
    <row r="3490" ht="14.1" customHeight="1"/>
    <row r="3491" ht="14.1" customHeight="1"/>
    <row r="3492" ht="14.1" customHeight="1"/>
    <row r="3493" ht="14.1" customHeight="1"/>
    <row r="3494" ht="14.1" customHeight="1"/>
    <row r="3495" ht="14.1" customHeight="1"/>
    <row r="3496" ht="14.1" customHeight="1"/>
    <row r="3497" ht="14.1" customHeight="1"/>
    <row r="3498" ht="14.1" customHeight="1"/>
    <row r="3499" ht="14.1" customHeight="1"/>
    <row r="3500" ht="14.1" customHeight="1"/>
    <row r="3501" ht="14.1" customHeight="1"/>
    <row r="3502" ht="14.1" customHeight="1"/>
    <row r="3503" ht="14.1" customHeight="1"/>
    <row r="3504" ht="14.1" customHeight="1"/>
    <row r="3505" ht="14.1" customHeight="1"/>
    <row r="3506" ht="14.1" customHeight="1"/>
    <row r="3507" ht="14.1" customHeight="1"/>
    <row r="3508" ht="14.1" customHeight="1"/>
    <row r="3509" ht="14.1" customHeight="1"/>
    <row r="3510" ht="14.1" customHeight="1"/>
    <row r="3511" ht="14.1" customHeight="1"/>
    <row r="3512" ht="14.1" customHeight="1"/>
    <row r="3513" ht="14.1" customHeight="1"/>
    <row r="3514" ht="14.1" customHeight="1"/>
    <row r="3515" ht="14.1" customHeight="1"/>
    <row r="3516" ht="14.1" customHeight="1"/>
    <row r="3517" ht="14.1" customHeight="1"/>
    <row r="3518" ht="14.1" customHeight="1"/>
    <row r="3519" ht="14.1" customHeight="1"/>
    <row r="3520" ht="14.1" customHeight="1"/>
    <row r="3521" ht="14.1" customHeight="1"/>
    <row r="3522" ht="14.1" customHeight="1"/>
    <row r="3523" ht="14.1" customHeight="1"/>
    <row r="3524" ht="14.1" customHeight="1"/>
    <row r="3525" ht="14.1" customHeight="1"/>
    <row r="3526" ht="14.1" customHeight="1"/>
    <row r="3527" ht="14.1" customHeight="1"/>
    <row r="3528" ht="14.1" customHeight="1"/>
    <row r="3529" ht="14.1" customHeight="1"/>
    <row r="3530" ht="14.1" customHeight="1"/>
    <row r="3531" ht="14.1" customHeight="1"/>
    <row r="3532" ht="14.1" customHeight="1"/>
    <row r="3533" ht="14.1" customHeight="1"/>
    <row r="3534" ht="14.1" customHeight="1"/>
    <row r="3535" ht="14.1" customHeight="1"/>
    <row r="3536" ht="14.1" customHeight="1"/>
    <row r="3537" ht="14.1" customHeight="1"/>
    <row r="3538" ht="14.1" customHeight="1"/>
    <row r="3539" ht="14.1" customHeight="1"/>
    <row r="3540" ht="14.1" customHeight="1"/>
    <row r="3541" ht="14.1" customHeight="1"/>
    <row r="3542" ht="14.1" customHeight="1"/>
    <row r="3543" ht="14.1" customHeight="1"/>
    <row r="3544" ht="14.1" customHeight="1"/>
    <row r="3545" ht="14.1" customHeight="1"/>
    <row r="3546" ht="14.1" customHeight="1"/>
    <row r="3547" ht="14.1" customHeight="1"/>
    <row r="3548" ht="14.1" customHeight="1"/>
    <row r="3549" ht="14.1" customHeight="1"/>
    <row r="3550" ht="14.1" customHeight="1"/>
    <row r="3551" ht="14.1" customHeight="1"/>
    <row r="3552" ht="14.1" customHeight="1"/>
    <row r="3553" ht="14.1" customHeight="1"/>
    <row r="3554" ht="14.1" customHeight="1"/>
    <row r="3555" ht="14.1" customHeight="1"/>
    <row r="3556" ht="14.1" customHeight="1"/>
    <row r="3557" ht="14.1" customHeight="1"/>
    <row r="3558" ht="14.1" customHeight="1"/>
    <row r="3559" ht="14.1" customHeight="1"/>
    <row r="3560" ht="14.1" customHeight="1"/>
    <row r="3561" ht="14.1" customHeight="1"/>
    <row r="3562" ht="14.1" customHeight="1"/>
    <row r="3563" ht="14.1" customHeight="1"/>
    <row r="3564" ht="14.1" customHeight="1"/>
    <row r="3565" ht="14.1" customHeight="1"/>
    <row r="3566" ht="14.1" customHeight="1"/>
    <row r="3567" ht="14.1" customHeight="1"/>
    <row r="3568" ht="14.1" customHeight="1"/>
    <row r="3569" ht="14.1" customHeight="1"/>
    <row r="3570" ht="14.1" customHeight="1"/>
    <row r="3571" ht="14.1" customHeight="1"/>
    <row r="3572" ht="14.1" customHeight="1"/>
    <row r="3573" ht="14.1" customHeight="1"/>
    <row r="3574" ht="14.1" customHeight="1"/>
    <row r="3575" ht="14.1" customHeight="1"/>
    <row r="3576" ht="14.1" customHeight="1"/>
    <row r="3577" ht="14.1" customHeight="1"/>
    <row r="3578" ht="14.1" customHeight="1"/>
    <row r="3579" ht="14.1" customHeight="1"/>
    <row r="3580" ht="14.1" customHeight="1"/>
    <row r="3581" ht="14.1" customHeight="1"/>
    <row r="3582" ht="14.1" customHeight="1"/>
    <row r="3583" ht="14.1" customHeight="1"/>
    <row r="3584" ht="14.1" customHeight="1"/>
    <row r="3585" ht="14.1" customHeight="1"/>
    <row r="3586" ht="14.1" customHeight="1"/>
    <row r="3587" ht="14.1" customHeight="1"/>
    <row r="3588" ht="14.1" customHeight="1"/>
    <row r="3589" ht="14.1" customHeight="1"/>
    <row r="3590" ht="14.1" customHeight="1"/>
    <row r="3591" ht="14.1" customHeight="1"/>
    <row r="3592" ht="14.1" customHeight="1"/>
    <row r="3593" ht="14.1" customHeight="1"/>
    <row r="3594" ht="14.1" customHeight="1"/>
    <row r="3595" ht="14.1" customHeight="1"/>
    <row r="3596" ht="14.1" customHeight="1"/>
    <row r="3597" ht="14.1" customHeight="1"/>
    <row r="3598" ht="14.1" customHeight="1"/>
    <row r="3599" ht="14.1" customHeight="1"/>
    <row r="3600" ht="14.1" customHeight="1"/>
    <row r="3601" ht="14.1" customHeight="1"/>
    <row r="3602" ht="14.1" customHeight="1"/>
    <row r="3603" ht="14.1" customHeight="1"/>
    <row r="3604" ht="14.1" customHeight="1"/>
    <row r="3605" ht="14.1" customHeight="1"/>
    <row r="3606" ht="14.1" customHeight="1"/>
    <row r="3607" ht="14.1" customHeight="1"/>
    <row r="3608" ht="14.1" customHeight="1"/>
    <row r="3609" ht="14.1" customHeight="1"/>
    <row r="3610" ht="14.1" customHeight="1"/>
    <row r="3611" ht="14.1" customHeight="1"/>
    <row r="3612" ht="14.1" customHeight="1"/>
    <row r="3613" ht="14.1" customHeight="1"/>
    <row r="3614" ht="14.1" customHeight="1"/>
    <row r="3615" ht="14.1" customHeight="1"/>
    <row r="3616" ht="14.1" customHeight="1"/>
    <row r="3617" ht="14.1" customHeight="1"/>
    <row r="3618" ht="14.1" customHeight="1"/>
    <row r="3619" ht="14.1" customHeight="1"/>
    <row r="3620" ht="14.1" customHeight="1"/>
    <row r="3621" ht="14.1" customHeight="1"/>
    <row r="3622" ht="14.1" customHeight="1"/>
    <row r="3623" ht="14.1" customHeight="1"/>
    <row r="3624" ht="14.1" customHeight="1"/>
    <row r="3625" ht="14.1" customHeight="1"/>
    <row r="3626" ht="14.1" customHeight="1"/>
    <row r="3627" ht="14.1" customHeight="1"/>
    <row r="3628" ht="14.1" customHeight="1"/>
    <row r="3629" ht="14.1" customHeight="1"/>
    <row r="3630" ht="14.1" customHeight="1"/>
    <row r="3631" ht="14.1" customHeight="1"/>
    <row r="3632" ht="14.1" customHeight="1"/>
    <row r="3633" ht="14.1" customHeight="1"/>
    <row r="3634" ht="14.1" customHeight="1"/>
    <row r="3635" ht="14.1" customHeight="1"/>
    <row r="3636" ht="14.1" customHeight="1"/>
    <row r="3637" ht="14.1" customHeight="1"/>
    <row r="3638" ht="14.1" customHeight="1"/>
    <row r="3639" ht="14.1" customHeight="1"/>
    <row r="3640" ht="14.1" customHeight="1"/>
    <row r="3641" ht="14.1" customHeight="1"/>
    <row r="3642" ht="14.1" customHeight="1"/>
    <row r="3643" ht="14.1" customHeight="1"/>
    <row r="3644" ht="14.1" customHeight="1"/>
    <row r="3645" ht="14.1" customHeight="1"/>
    <row r="3646" ht="14.1" customHeight="1"/>
    <row r="3647" ht="14.1" customHeight="1"/>
    <row r="3648" ht="14.1" customHeight="1"/>
    <row r="3649" ht="14.1" customHeight="1"/>
    <row r="3650" ht="14.1" customHeight="1"/>
    <row r="3651" ht="14.1" customHeight="1"/>
    <row r="3652" ht="14.1" customHeight="1"/>
    <row r="3653" ht="14.1" customHeight="1"/>
    <row r="3654" ht="14.1" customHeight="1"/>
    <row r="3655" ht="14.1" customHeight="1"/>
    <row r="3656" ht="14.1" customHeight="1"/>
    <row r="3657" ht="14.1" customHeight="1"/>
    <row r="3658" ht="14.1" customHeight="1"/>
    <row r="3659" ht="14.1" customHeight="1"/>
    <row r="3660" ht="14.1" customHeight="1"/>
    <row r="3661" ht="14.1" customHeight="1"/>
    <row r="3662" ht="14.1" customHeight="1"/>
    <row r="3663" ht="14.1" customHeight="1"/>
    <row r="3664" ht="14.1" customHeight="1"/>
    <row r="3665" ht="14.1" customHeight="1"/>
    <row r="3666" ht="14.1" customHeight="1"/>
    <row r="3667" ht="14.1" customHeight="1"/>
    <row r="3668" ht="14.1" customHeight="1"/>
    <row r="3669" ht="14.1" customHeight="1"/>
    <row r="3670" ht="14.1" customHeight="1"/>
    <row r="3671" ht="14.1" customHeight="1"/>
    <row r="3672" ht="14.1" customHeight="1"/>
    <row r="3673" ht="14.1" customHeight="1"/>
    <row r="3674" ht="14.1" customHeight="1"/>
    <row r="3675" ht="14.1" customHeight="1"/>
    <row r="3676" ht="14.1" customHeight="1"/>
    <row r="3677" ht="14.1" customHeight="1"/>
    <row r="3678" ht="14.1" customHeight="1"/>
    <row r="3679" ht="14.1" customHeight="1"/>
    <row r="3680" ht="14.1" customHeight="1"/>
    <row r="3681" ht="14.1" customHeight="1"/>
    <row r="3682" ht="14.1" customHeight="1"/>
    <row r="3683" ht="14.1" customHeight="1"/>
    <row r="3684" ht="14.1" customHeight="1"/>
    <row r="3685" ht="14.1" customHeight="1"/>
    <row r="3686" ht="14.1" customHeight="1"/>
    <row r="3687" ht="14.1" customHeight="1"/>
    <row r="3688" ht="14.1" customHeight="1"/>
    <row r="3689" ht="14.1" customHeight="1"/>
    <row r="3690" ht="14.1" customHeight="1"/>
    <row r="3691" ht="14.1" customHeight="1"/>
    <row r="3692" ht="14.1" customHeight="1"/>
    <row r="3693" ht="14.1" customHeight="1"/>
    <row r="3694" ht="14.1" customHeight="1"/>
    <row r="3695" ht="14.1" customHeight="1"/>
    <row r="3696" ht="14.1" customHeight="1"/>
    <row r="3697" ht="14.1" customHeight="1"/>
    <row r="3698" ht="14.1" customHeight="1"/>
    <row r="3699" ht="14.1" customHeight="1"/>
    <row r="3700" ht="14.1" customHeight="1"/>
    <row r="3701" ht="14.1" customHeight="1"/>
    <row r="3702" ht="14.1" customHeight="1"/>
    <row r="3703" ht="14.1" customHeight="1"/>
    <row r="3704" ht="14.1" customHeight="1"/>
    <row r="3705" ht="14.1" customHeight="1"/>
    <row r="3706" ht="14.1" customHeight="1"/>
    <row r="3707" ht="14.1" customHeight="1"/>
    <row r="3708" ht="14.1" customHeight="1"/>
    <row r="3709" ht="14.1" customHeight="1"/>
    <row r="3710" ht="14.1" customHeight="1"/>
    <row r="3711" ht="14.1" customHeight="1"/>
    <row r="3712" ht="14.1" customHeight="1"/>
    <row r="3713" ht="14.1" customHeight="1"/>
    <row r="3714" ht="14.1" customHeight="1"/>
    <row r="3715" ht="14.1" customHeight="1"/>
    <row r="3716" ht="14.1" customHeight="1"/>
    <row r="3717" ht="14.1" customHeight="1"/>
    <row r="3718" ht="14.1" customHeight="1"/>
    <row r="3719" ht="14.1" customHeight="1"/>
    <row r="3720" ht="14.1" customHeight="1"/>
    <row r="3721" ht="14.1" customHeight="1"/>
    <row r="3722" ht="14.1" customHeight="1"/>
    <row r="3723" ht="14.1" customHeight="1"/>
    <row r="3724" ht="14.1" customHeight="1"/>
    <row r="3725" ht="14.1" customHeight="1"/>
    <row r="3726" ht="14.1" customHeight="1"/>
    <row r="3727" ht="14.1" customHeight="1"/>
    <row r="3728" ht="14.1" customHeight="1"/>
    <row r="3729" ht="14.1" customHeight="1"/>
    <row r="3730" ht="14.1" customHeight="1"/>
    <row r="3731" ht="14.1" customHeight="1"/>
    <row r="3732" ht="14.1" customHeight="1"/>
    <row r="3733" ht="14.1" customHeight="1"/>
    <row r="3734" ht="14.1" customHeight="1"/>
    <row r="3735" ht="14.1" customHeight="1"/>
    <row r="3736" ht="14.1" customHeight="1"/>
    <row r="3737" ht="14.1" customHeight="1"/>
    <row r="3738" ht="14.1" customHeight="1"/>
    <row r="3739" ht="14.1" customHeight="1"/>
    <row r="3740" ht="14.1" customHeight="1"/>
    <row r="3741" ht="14.1" customHeight="1"/>
    <row r="3742" ht="14.1" customHeight="1"/>
    <row r="3743" ht="14.1" customHeight="1"/>
    <row r="3744" ht="14.1" customHeight="1"/>
    <row r="3745" ht="14.1" customHeight="1"/>
    <row r="3746" ht="14.1" customHeight="1"/>
    <row r="3747" ht="14.1" customHeight="1"/>
    <row r="3748" ht="14.1" customHeight="1"/>
    <row r="3749" ht="14.1" customHeight="1"/>
    <row r="3750" ht="14.1" customHeight="1"/>
    <row r="3751" ht="14.1" customHeight="1"/>
    <row r="3752" ht="14.1" customHeight="1"/>
    <row r="3753" ht="14.1" customHeight="1"/>
    <row r="3754" ht="14.1" customHeight="1"/>
    <row r="3755" ht="14.1" customHeight="1"/>
    <row r="3756" ht="14.1" customHeight="1"/>
    <row r="3757" ht="14.1" customHeight="1"/>
    <row r="3758" ht="14.1" customHeight="1"/>
    <row r="3759" ht="14.1" customHeight="1"/>
    <row r="3760" ht="14.1" customHeight="1"/>
    <row r="3761" ht="14.1" customHeight="1"/>
    <row r="3762" ht="14.1" customHeight="1"/>
    <row r="3763" ht="14.1" customHeight="1"/>
    <row r="3764" ht="14.1" customHeight="1"/>
    <row r="3765" ht="14.1" customHeight="1"/>
    <row r="3766" ht="14.1" customHeight="1"/>
    <row r="3767" ht="14.1" customHeight="1"/>
    <row r="3768" ht="14.1" customHeight="1"/>
    <row r="3769" ht="14.1" customHeight="1"/>
    <row r="3770" ht="14.1" customHeight="1"/>
    <row r="3771" ht="14.1" customHeight="1"/>
    <row r="3772" ht="14.1" customHeight="1"/>
    <row r="3773" ht="14.1" customHeight="1"/>
    <row r="3774" ht="14.1" customHeight="1"/>
    <row r="3775" ht="14.1" customHeight="1"/>
    <row r="3776" ht="14.1" customHeight="1"/>
    <row r="3777" ht="14.1" customHeight="1"/>
    <row r="3778" ht="14.1" customHeight="1"/>
    <row r="3779" ht="14.1" customHeight="1"/>
    <row r="3780" ht="14.1" customHeight="1"/>
    <row r="3781" ht="14.1" customHeight="1"/>
    <row r="3782" ht="14.1" customHeight="1"/>
    <row r="3783" ht="14.1" customHeight="1"/>
    <row r="3784" ht="14.1" customHeight="1"/>
    <row r="3785" ht="14.1" customHeight="1"/>
    <row r="3786" ht="14.1" customHeight="1"/>
    <row r="3787" ht="14.1" customHeight="1"/>
    <row r="3788" ht="14.1" customHeight="1"/>
    <row r="3789" ht="14.1" customHeight="1"/>
    <row r="3790" ht="14.1" customHeight="1"/>
    <row r="3791" ht="14.1" customHeight="1"/>
    <row r="3792" ht="14.1" customHeight="1"/>
    <row r="3793" ht="14.1" customHeight="1"/>
    <row r="3794" ht="14.1" customHeight="1"/>
    <row r="3795" ht="14.1" customHeight="1"/>
    <row r="3796" ht="14.1" customHeight="1"/>
    <row r="3797" ht="14.1" customHeight="1"/>
    <row r="3798" ht="14.1" customHeight="1"/>
    <row r="3799" ht="14.1" customHeight="1"/>
    <row r="3800" ht="14.1" customHeight="1"/>
    <row r="3801" ht="14.1" customHeight="1"/>
    <row r="3802" ht="14.1" customHeight="1"/>
    <row r="3803" ht="14.1" customHeight="1"/>
    <row r="3804" ht="14.1" customHeight="1"/>
    <row r="3805" ht="14.1" customHeight="1"/>
    <row r="3806" ht="14.1" customHeight="1"/>
    <row r="3807" ht="14.1" customHeight="1"/>
    <row r="3808" ht="14.1" customHeight="1"/>
    <row r="3809" ht="14.1" customHeight="1"/>
    <row r="3810" ht="14.1" customHeight="1"/>
    <row r="3811" ht="14.1" customHeight="1"/>
    <row r="3812" ht="14.1" customHeight="1"/>
    <row r="3813" ht="14.1" customHeight="1"/>
    <row r="3814" ht="14.1" customHeight="1"/>
    <row r="3815" ht="14.1" customHeight="1"/>
    <row r="3816" ht="14.1" customHeight="1"/>
    <row r="3817" ht="14.1" customHeight="1"/>
    <row r="3818" ht="14.1" customHeight="1"/>
    <row r="3819" ht="14.1" customHeight="1"/>
    <row r="3820" ht="14.1" customHeight="1"/>
    <row r="3821" ht="14.1" customHeight="1"/>
    <row r="3822" ht="14.1" customHeight="1"/>
    <row r="3823" ht="14.1" customHeight="1"/>
    <row r="3824" ht="14.1" customHeight="1"/>
    <row r="3825" ht="14.1" customHeight="1"/>
    <row r="3826" ht="14.1" customHeight="1"/>
    <row r="3827" ht="14.1" customHeight="1"/>
    <row r="3828" ht="14.1" customHeight="1"/>
    <row r="3829" ht="14.1" customHeight="1"/>
    <row r="3830" ht="14.1" customHeight="1"/>
    <row r="3831" ht="14.1" customHeight="1"/>
    <row r="3832" ht="14.1" customHeight="1"/>
    <row r="3833" ht="14.1" customHeight="1"/>
    <row r="3834" ht="14.1" customHeight="1"/>
    <row r="3835" ht="14.1" customHeight="1"/>
    <row r="3836" ht="14.1" customHeight="1"/>
    <row r="3837" ht="14.1" customHeight="1"/>
    <row r="3838" ht="14.1" customHeight="1"/>
    <row r="3839" ht="14.1" customHeight="1"/>
    <row r="3840" ht="14.1" customHeight="1"/>
    <row r="3841" ht="14.1" customHeight="1"/>
    <row r="3842" ht="14.1" customHeight="1"/>
    <row r="3843" ht="14.1" customHeight="1"/>
    <row r="3844" ht="14.1" customHeight="1"/>
    <row r="3845" ht="14.1" customHeight="1"/>
    <row r="3846" ht="14.1" customHeight="1"/>
    <row r="3847" ht="14.1" customHeight="1"/>
    <row r="3848" ht="14.1" customHeight="1"/>
    <row r="3849" ht="14.1" customHeight="1"/>
    <row r="3850" ht="14.1" customHeight="1"/>
    <row r="3851" ht="14.1" customHeight="1"/>
    <row r="3852" ht="14.1" customHeight="1"/>
    <row r="3853" ht="14.1" customHeight="1"/>
    <row r="3854" ht="14.1" customHeight="1"/>
    <row r="3855" ht="14.1" customHeight="1"/>
    <row r="3856" ht="14.1" customHeight="1"/>
    <row r="3857" ht="14.1" customHeight="1"/>
    <row r="3858" ht="14.1" customHeight="1"/>
    <row r="3859" ht="14.1" customHeight="1"/>
    <row r="3860" ht="14.1" customHeight="1"/>
    <row r="3861" ht="14.1" customHeight="1"/>
    <row r="3862" ht="14.1" customHeight="1"/>
    <row r="3863" ht="14.1" customHeight="1"/>
    <row r="3864" ht="14.1" customHeight="1"/>
    <row r="3865" ht="14.1" customHeight="1"/>
    <row r="3866" ht="14.1" customHeight="1"/>
    <row r="3867" ht="14.1" customHeight="1"/>
    <row r="3868" ht="14.1" customHeight="1"/>
    <row r="3869" ht="14.1" customHeight="1"/>
    <row r="3870" ht="14.1" customHeight="1"/>
    <row r="3871" ht="14.1" customHeight="1"/>
    <row r="3872" ht="14.1" customHeight="1"/>
    <row r="3873" ht="14.1" customHeight="1"/>
    <row r="3874" ht="14.1" customHeight="1"/>
    <row r="3875" ht="14.1" customHeight="1"/>
    <row r="3876" ht="14.1" customHeight="1"/>
    <row r="3877" ht="14.1" customHeight="1"/>
    <row r="3878" ht="14.1" customHeight="1"/>
    <row r="3879" ht="14.1" customHeight="1"/>
    <row r="3880" ht="14.1" customHeight="1"/>
    <row r="3881" ht="14.1" customHeight="1"/>
    <row r="3882" ht="14.1" customHeight="1"/>
    <row r="3883" ht="14.1" customHeight="1"/>
    <row r="3884" ht="14.1" customHeight="1"/>
    <row r="3885" ht="14.1" customHeight="1"/>
    <row r="3886" ht="14.1" customHeight="1"/>
    <row r="3887" ht="14.1" customHeight="1"/>
    <row r="3888" ht="14.1" customHeight="1"/>
    <row r="3889" ht="14.1" customHeight="1"/>
    <row r="3890" ht="14.1" customHeight="1"/>
    <row r="3891" ht="14.1" customHeight="1"/>
    <row r="3892" ht="14.1" customHeight="1"/>
    <row r="3893" ht="14.1" customHeight="1"/>
    <row r="3894" ht="14.1" customHeight="1"/>
    <row r="3895" ht="14.1" customHeight="1"/>
    <row r="3896" ht="14.1" customHeight="1"/>
    <row r="3897" ht="14.1" customHeight="1"/>
    <row r="3898" ht="14.1" customHeight="1"/>
    <row r="3899" ht="14.1" customHeight="1"/>
    <row r="3900" ht="14.1" customHeight="1"/>
    <row r="3901" ht="14.1" customHeight="1"/>
    <row r="3902" ht="14.1" customHeight="1"/>
    <row r="3903" ht="14.1" customHeight="1"/>
    <row r="3904" ht="14.1" customHeight="1"/>
    <row r="3905" ht="14.1" customHeight="1"/>
    <row r="3906" ht="14.1" customHeight="1"/>
    <row r="3907" ht="14.1" customHeight="1"/>
    <row r="3908" ht="14.1" customHeight="1"/>
    <row r="3909" ht="14.1" customHeight="1"/>
    <row r="3910" ht="14.1" customHeight="1"/>
    <row r="3911" ht="14.1" customHeight="1"/>
    <row r="3912" ht="14.1" customHeight="1"/>
    <row r="3913" ht="14.1" customHeight="1"/>
    <row r="3914" ht="14.1" customHeight="1"/>
    <row r="3915" ht="14.1" customHeight="1"/>
    <row r="3916" ht="14.1" customHeight="1"/>
    <row r="3917" ht="14.1" customHeight="1"/>
    <row r="3918" ht="14.1" customHeight="1"/>
    <row r="3919" ht="14.1" customHeight="1"/>
    <row r="3920" ht="14.1" customHeight="1"/>
    <row r="3921" ht="14.1" customHeight="1"/>
    <row r="3922" ht="14.1" customHeight="1"/>
    <row r="3923" ht="14.1" customHeight="1"/>
    <row r="3924" ht="14.1" customHeight="1"/>
    <row r="3925" ht="14.1" customHeight="1"/>
    <row r="3926" ht="14.1" customHeight="1"/>
    <row r="3927" ht="14.1" customHeight="1"/>
    <row r="3928" ht="14.1" customHeight="1"/>
    <row r="3929" ht="14.1" customHeight="1"/>
    <row r="3930" ht="14.1" customHeight="1"/>
    <row r="3931" ht="14.1" customHeight="1"/>
    <row r="3932" ht="14.1" customHeight="1"/>
    <row r="3933" ht="14.1" customHeight="1"/>
    <row r="3934" ht="14.1" customHeight="1"/>
    <row r="3935" ht="14.1" customHeight="1"/>
    <row r="3936" ht="14.1" customHeight="1"/>
    <row r="3937" ht="14.1" customHeight="1"/>
    <row r="3938" ht="14.1" customHeight="1"/>
    <row r="3939" ht="14.1" customHeight="1"/>
    <row r="3940" ht="14.1" customHeight="1"/>
    <row r="3941" ht="14.1" customHeight="1"/>
    <row r="3942" ht="14.1" customHeight="1"/>
    <row r="3943" ht="14.1" customHeight="1"/>
    <row r="3944" ht="14.1" customHeight="1"/>
    <row r="3945" ht="14.1" customHeight="1"/>
    <row r="3946" ht="14.1" customHeight="1"/>
    <row r="3947" ht="14.1" customHeight="1"/>
    <row r="3948" ht="14.1" customHeight="1"/>
    <row r="3949" ht="14.1" customHeight="1"/>
    <row r="3950" ht="14.1" customHeight="1"/>
    <row r="3951" ht="14.1" customHeight="1"/>
    <row r="3952" ht="14.1" customHeight="1"/>
    <row r="3953" ht="14.1" customHeight="1"/>
    <row r="3954" ht="14.1" customHeight="1"/>
    <row r="3955" ht="14.1" customHeight="1"/>
    <row r="3956" ht="14.1" customHeight="1"/>
    <row r="3957" ht="14.1" customHeight="1"/>
    <row r="3958" ht="14.1" customHeight="1"/>
    <row r="3959" ht="14.1" customHeight="1"/>
    <row r="3960" ht="14.1" customHeight="1"/>
    <row r="3961" ht="14.1" customHeight="1"/>
    <row r="3962" ht="14.1" customHeight="1"/>
    <row r="3963" ht="14.1" customHeight="1"/>
    <row r="3964" ht="14.1" customHeight="1"/>
    <row r="3965" ht="14.1" customHeight="1"/>
    <row r="3966" ht="14.1" customHeight="1"/>
    <row r="3967" ht="14.1" customHeight="1"/>
    <row r="3968" ht="14.1" customHeight="1"/>
    <row r="3969" ht="14.1" customHeight="1"/>
    <row r="3970" ht="14.1" customHeight="1"/>
    <row r="3971" ht="14.1" customHeight="1"/>
    <row r="3972" ht="14.1" customHeight="1"/>
    <row r="3973" ht="14.1" customHeight="1"/>
    <row r="3974" ht="14.1" customHeight="1"/>
    <row r="3975" ht="14.1" customHeight="1"/>
    <row r="3976" ht="14.1" customHeight="1"/>
    <row r="3977" ht="14.1" customHeight="1"/>
    <row r="3978" ht="14.1" customHeight="1"/>
    <row r="3979" ht="14.1" customHeight="1"/>
    <row r="3980" ht="14.1" customHeight="1"/>
    <row r="3981" ht="14.1" customHeight="1"/>
    <row r="3982" ht="14.1" customHeight="1"/>
    <row r="3983" ht="14.1" customHeight="1"/>
    <row r="3984" ht="14.1" customHeight="1"/>
    <row r="3985" ht="14.1" customHeight="1"/>
    <row r="3986" ht="14.1" customHeight="1"/>
    <row r="3987" ht="14.1" customHeight="1"/>
    <row r="3988" ht="14.1" customHeight="1"/>
    <row r="3989" ht="14.1" customHeight="1"/>
    <row r="3990" ht="14.1" customHeight="1"/>
    <row r="3991" ht="14.1" customHeight="1"/>
    <row r="3992" ht="14.1" customHeight="1"/>
    <row r="3993" ht="14.1" customHeight="1"/>
    <row r="3994" ht="14.1" customHeight="1"/>
    <row r="3995" ht="14.1" customHeight="1"/>
    <row r="3996" ht="14.1" customHeight="1"/>
    <row r="3997" ht="14.1" customHeight="1"/>
    <row r="3998" ht="14.1" customHeight="1"/>
    <row r="3999" ht="14.1" customHeight="1"/>
    <row r="4000" ht="14.1" customHeight="1"/>
    <row r="4001" ht="14.1" customHeight="1"/>
    <row r="4002" ht="14.1" customHeight="1"/>
    <row r="4003" ht="14.1" customHeight="1"/>
    <row r="4004" ht="14.1" customHeight="1"/>
    <row r="4005" ht="14.1" customHeight="1"/>
    <row r="4006" ht="14.1" customHeight="1"/>
    <row r="4007" ht="14.1" customHeight="1"/>
    <row r="4008" ht="14.1" customHeight="1"/>
    <row r="4009" ht="14.1" customHeight="1"/>
    <row r="4010" ht="14.1" customHeight="1"/>
    <row r="4011" ht="14.1" customHeight="1"/>
    <row r="4012" ht="14.1" customHeight="1"/>
    <row r="4013" ht="14.1" customHeight="1"/>
    <row r="4014" ht="14.1" customHeight="1"/>
    <row r="4015" ht="14.1" customHeight="1"/>
    <row r="4016" ht="14.1" customHeight="1"/>
    <row r="4017" ht="14.1" customHeight="1"/>
    <row r="4018" ht="14.1" customHeight="1"/>
    <row r="4019" ht="14.1" customHeight="1"/>
    <row r="4020" ht="14.1" customHeight="1"/>
    <row r="4021" ht="14.1" customHeight="1"/>
    <row r="4022" ht="14.1" customHeight="1"/>
    <row r="4023" ht="14.1" customHeight="1"/>
    <row r="4024" ht="14.1" customHeight="1"/>
    <row r="4025" ht="14.1" customHeight="1"/>
    <row r="4026" ht="14.1" customHeight="1"/>
    <row r="4027" ht="14.1" customHeight="1"/>
    <row r="4028" ht="14.1" customHeight="1"/>
    <row r="4029" ht="14.1" customHeight="1"/>
    <row r="4030" ht="14.1" customHeight="1"/>
    <row r="4031" ht="14.1" customHeight="1"/>
    <row r="4032" ht="14.1" customHeight="1"/>
    <row r="4033" ht="14.1" customHeight="1"/>
    <row r="4034" ht="14.1" customHeight="1"/>
    <row r="4035" ht="14.1" customHeight="1"/>
    <row r="4036" ht="14.1" customHeight="1"/>
    <row r="4037" ht="14.1" customHeight="1"/>
    <row r="4038" ht="14.1" customHeight="1"/>
    <row r="4039" ht="14.1" customHeight="1"/>
    <row r="4040" ht="14.1" customHeight="1"/>
    <row r="4041" ht="14.1" customHeight="1"/>
    <row r="4042" ht="14.1" customHeight="1"/>
    <row r="4043" ht="14.1" customHeight="1"/>
    <row r="4044" ht="14.1" customHeight="1"/>
    <row r="4045" ht="14.1" customHeight="1"/>
    <row r="4046" ht="14.1" customHeight="1"/>
    <row r="4047" ht="14.1" customHeight="1"/>
    <row r="4048" ht="14.1" customHeight="1"/>
    <row r="4049" ht="14.1" customHeight="1"/>
    <row r="4050" ht="14.1" customHeight="1"/>
    <row r="4051" ht="14.1" customHeight="1"/>
    <row r="4052" ht="14.1" customHeight="1"/>
    <row r="4053" ht="14.1" customHeight="1"/>
    <row r="4054" ht="14.1" customHeight="1"/>
    <row r="4055" ht="14.1" customHeight="1"/>
    <row r="4056" ht="14.1" customHeight="1"/>
    <row r="4057" ht="14.1" customHeight="1"/>
    <row r="4058" ht="14.1" customHeight="1"/>
    <row r="4059" ht="14.1" customHeight="1"/>
    <row r="4060" ht="14.1" customHeight="1"/>
    <row r="4061" ht="14.1" customHeight="1"/>
    <row r="4062" ht="14.1" customHeight="1"/>
    <row r="4063" ht="14.1" customHeight="1"/>
    <row r="4064" ht="14.1" customHeight="1"/>
    <row r="4065" ht="14.1" customHeight="1"/>
    <row r="4066" ht="14.1" customHeight="1"/>
    <row r="4067" ht="14.1" customHeight="1"/>
    <row r="4068" ht="14.1" customHeight="1"/>
    <row r="4069" ht="14.1" customHeight="1"/>
    <row r="4070" ht="14.1" customHeight="1"/>
    <row r="4071" ht="14.1" customHeight="1"/>
    <row r="4072" ht="14.1" customHeight="1"/>
    <row r="4073" ht="14.1" customHeight="1"/>
    <row r="4074" ht="14.1" customHeight="1"/>
    <row r="4075" ht="14.1" customHeight="1"/>
    <row r="4076" ht="14.1" customHeight="1"/>
    <row r="4077" ht="14.1" customHeight="1"/>
    <row r="4078" ht="14.1" customHeight="1"/>
    <row r="4079" ht="14.1" customHeight="1"/>
    <row r="4080" ht="14.1" customHeight="1"/>
    <row r="4081" ht="14.1" customHeight="1"/>
    <row r="4082" ht="14.1" customHeight="1"/>
    <row r="4083" ht="14.1" customHeight="1"/>
    <row r="4084" ht="14.1" customHeight="1"/>
    <row r="4085" ht="14.1" customHeight="1"/>
    <row r="4086" ht="14.1" customHeight="1"/>
    <row r="4087" ht="14.1" customHeight="1"/>
    <row r="4088" ht="14.1" customHeight="1"/>
    <row r="4089" ht="14.1" customHeight="1"/>
    <row r="4090" ht="14.1" customHeight="1"/>
    <row r="4091" ht="14.1" customHeight="1"/>
    <row r="4092" ht="14.1" customHeight="1"/>
    <row r="4093" ht="14.1" customHeight="1"/>
    <row r="4094" ht="14.1" customHeight="1"/>
    <row r="4095" ht="14.1" customHeight="1"/>
    <row r="4096" ht="14.1" customHeight="1"/>
    <row r="4097" ht="14.1" customHeight="1"/>
    <row r="4098" ht="14.1" customHeight="1"/>
    <row r="4099" ht="14.1" customHeight="1"/>
    <row r="4100" ht="14.1" customHeight="1"/>
    <row r="4101" ht="14.1" customHeight="1"/>
    <row r="4102" ht="14.1" customHeight="1"/>
    <row r="4103" ht="14.1" customHeight="1"/>
    <row r="4104" ht="14.1" customHeight="1"/>
    <row r="4105" ht="14.1" customHeight="1"/>
    <row r="4106" ht="14.1" customHeight="1"/>
    <row r="4107" ht="14.1" customHeight="1"/>
    <row r="4108" ht="14.1" customHeight="1"/>
    <row r="4109" ht="14.1" customHeight="1"/>
    <row r="4110" ht="14.1" customHeight="1"/>
    <row r="4111" ht="14.1" customHeight="1"/>
    <row r="4112" ht="14.1" customHeight="1"/>
    <row r="4113" ht="14.1" customHeight="1"/>
    <row r="4114" ht="14.1" customHeight="1"/>
    <row r="4115" ht="14.1" customHeight="1"/>
    <row r="4116" ht="14.1" customHeight="1"/>
    <row r="4117" ht="14.1" customHeight="1"/>
    <row r="4118" ht="14.1" customHeight="1"/>
    <row r="4119" ht="14.1" customHeight="1"/>
    <row r="4120" ht="14.1" customHeight="1"/>
    <row r="4121" ht="14.1" customHeight="1"/>
    <row r="4122" ht="14.1" customHeight="1"/>
    <row r="4123" ht="14.1" customHeight="1"/>
    <row r="4124" ht="14.1" customHeight="1"/>
    <row r="4125" ht="14.1" customHeight="1"/>
    <row r="4126" ht="14.1" customHeight="1"/>
    <row r="4127" ht="14.1" customHeight="1"/>
    <row r="4128" ht="14.1" customHeight="1"/>
    <row r="4129" ht="14.1" customHeight="1"/>
    <row r="4130" ht="14.1" customHeight="1"/>
    <row r="4131" ht="14.1" customHeight="1"/>
    <row r="4132" ht="14.1" customHeight="1"/>
    <row r="4133" ht="14.1" customHeight="1"/>
    <row r="4134" ht="14.1" customHeight="1"/>
    <row r="4135" ht="14.1" customHeight="1"/>
    <row r="4136" ht="14.1" customHeight="1"/>
    <row r="4137" ht="14.1" customHeight="1"/>
    <row r="4138" ht="14.1" customHeight="1"/>
    <row r="4139" ht="14.1" customHeight="1"/>
    <row r="4140" ht="14.1" customHeight="1"/>
    <row r="4141" ht="14.1" customHeight="1"/>
    <row r="4142" ht="14.1" customHeight="1"/>
    <row r="4143" ht="14.1" customHeight="1"/>
    <row r="4144" ht="14.1" customHeight="1"/>
    <row r="4145" ht="14.1" customHeight="1"/>
    <row r="4146" ht="14.1" customHeight="1"/>
    <row r="4147" ht="14.1" customHeight="1"/>
    <row r="4148" ht="14.1" customHeight="1"/>
    <row r="4149" ht="14.1" customHeight="1"/>
    <row r="4150" ht="14.1" customHeight="1"/>
    <row r="4151" ht="14.1" customHeight="1"/>
    <row r="4152" ht="14.1" customHeight="1"/>
    <row r="4153" ht="14.1" customHeight="1"/>
    <row r="4154" ht="14.1" customHeight="1"/>
    <row r="4155" ht="14.1" customHeight="1"/>
    <row r="4156" ht="14.1" customHeight="1"/>
    <row r="4157" ht="14.1" customHeight="1"/>
    <row r="4158" ht="14.1" customHeight="1"/>
    <row r="4159" ht="14.1" customHeight="1"/>
    <row r="4160" ht="14.1" customHeight="1"/>
    <row r="4161" ht="14.1" customHeight="1"/>
    <row r="4162" ht="14.1" customHeight="1"/>
    <row r="4163" ht="14.1" customHeight="1"/>
    <row r="4164" ht="14.1" customHeight="1"/>
    <row r="4165" ht="14.1" customHeight="1"/>
    <row r="4166" ht="14.1" customHeight="1"/>
    <row r="4167" ht="14.1" customHeight="1"/>
    <row r="4168" ht="14.1" customHeight="1"/>
    <row r="4169" ht="14.1" customHeight="1"/>
    <row r="4170" ht="14.1" customHeight="1"/>
    <row r="4171" ht="14.1" customHeight="1"/>
    <row r="4172" ht="14.1" customHeight="1"/>
    <row r="4173" ht="14.1" customHeight="1"/>
    <row r="4174" ht="14.1" customHeight="1"/>
    <row r="4175" ht="14.1" customHeight="1"/>
    <row r="4176" ht="14.1" customHeight="1"/>
    <row r="4177" ht="14.1" customHeight="1"/>
    <row r="4178" ht="14.1" customHeight="1"/>
    <row r="4179" ht="14.1" customHeight="1"/>
    <row r="4180" ht="14.1" customHeight="1"/>
    <row r="4181" ht="14.1" customHeight="1"/>
    <row r="4182" ht="14.1" customHeight="1"/>
    <row r="4183" ht="14.1" customHeight="1"/>
    <row r="4184" ht="14.1" customHeight="1"/>
    <row r="4185" ht="14.1" customHeight="1"/>
    <row r="4186" ht="14.1" customHeight="1"/>
    <row r="4187" ht="14.1" customHeight="1"/>
    <row r="4188" ht="14.1" customHeight="1"/>
    <row r="4189" ht="14.1" customHeight="1"/>
    <row r="4190" ht="14.1" customHeight="1"/>
    <row r="4191" ht="14.1" customHeight="1"/>
    <row r="4192" ht="14.1" customHeight="1"/>
    <row r="4193" ht="14.1" customHeight="1"/>
    <row r="4194" ht="14.1" customHeight="1"/>
    <row r="4195" ht="14.1" customHeight="1"/>
    <row r="4196" ht="14.1" customHeight="1"/>
    <row r="4197" ht="14.1" customHeight="1"/>
    <row r="4198" ht="14.1" customHeight="1"/>
    <row r="4199" ht="14.1" customHeight="1"/>
    <row r="4200" ht="14.1" customHeight="1"/>
    <row r="4201" ht="14.1" customHeight="1"/>
    <row r="4202" ht="14.1" customHeight="1"/>
    <row r="4203" ht="14.1" customHeight="1"/>
    <row r="4204" ht="14.1" customHeight="1"/>
    <row r="4205" ht="14.1" customHeight="1"/>
    <row r="4206" ht="14.1" customHeight="1"/>
    <row r="4207" ht="14.1" customHeight="1"/>
    <row r="4208" ht="14.1" customHeight="1"/>
    <row r="4209" ht="14.1" customHeight="1"/>
    <row r="4210" ht="14.1" customHeight="1"/>
    <row r="4211" ht="14.1" customHeight="1"/>
    <row r="4212" ht="14.1" customHeight="1"/>
    <row r="4213" ht="14.1" customHeight="1"/>
    <row r="4214" ht="14.1" customHeight="1"/>
    <row r="4215" ht="14.1" customHeight="1"/>
    <row r="4216" ht="14.1" customHeight="1"/>
    <row r="4217" ht="14.1" customHeight="1"/>
    <row r="4218" ht="14.1" customHeight="1"/>
    <row r="4219" ht="14.1" customHeight="1"/>
    <row r="4220" ht="14.1" customHeight="1"/>
    <row r="4221" ht="14.1" customHeight="1"/>
    <row r="4222" ht="14.1" customHeight="1"/>
    <row r="4223" ht="14.1" customHeight="1"/>
    <row r="4224" ht="14.1" customHeight="1"/>
    <row r="4225" ht="14.1" customHeight="1"/>
    <row r="4226" ht="14.1" customHeight="1"/>
    <row r="4227" ht="14.1" customHeight="1"/>
    <row r="4228" ht="14.1" customHeight="1"/>
    <row r="4229" ht="14.1" customHeight="1"/>
    <row r="4230" ht="14.1" customHeight="1"/>
    <row r="4231" ht="14.1" customHeight="1"/>
    <row r="4232" ht="14.1" customHeight="1"/>
    <row r="4233" ht="14.1" customHeight="1"/>
    <row r="4234" ht="14.1" customHeight="1"/>
    <row r="4235" ht="14.1" customHeight="1"/>
    <row r="4236" ht="14.1" customHeight="1"/>
    <row r="4237" ht="14.1" customHeight="1"/>
    <row r="4238" ht="14.1" customHeight="1"/>
    <row r="4239" ht="14.1" customHeight="1"/>
    <row r="4240" ht="14.1" customHeight="1"/>
    <row r="4241" ht="14.1" customHeight="1"/>
    <row r="4242" ht="14.1" customHeight="1"/>
    <row r="4243" ht="14.1" customHeight="1"/>
    <row r="4244" ht="14.1" customHeight="1"/>
    <row r="4245" ht="14.1" customHeight="1"/>
    <row r="4246" ht="14.1" customHeight="1"/>
    <row r="4247" ht="14.1" customHeight="1"/>
    <row r="4248" ht="14.1" customHeight="1"/>
    <row r="4249" ht="14.1" customHeight="1"/>
    <row r="4250" ht="14.1" customHeight="1"/>
    <row r="4251" ht="14.1" customHeight="1"/>
    <row r="4252" ht="14.1" customHeight="1"/>
    <row r="4253" ht="14.1" customHeight="1"/>
    <row r="4254" ht="14.1" customHeight="1"/>
    <row r="4255" ht="14.1" customHeight="1"/>
    <row r="4256" ht="14.1" customHeight="1"/>
    <row r="4257" ht="14.1" customHeight="1"/>
    <row r="4258" ht="14.1" customHeight="1"/>
    <row r="4259" ht="14.1" customHeight="1"/>
    <row r="4260" ht="14.1" customHeight="1"/>
    <row r="4261" ht="14.1" customHeight="1"/>
    <row r="4262" ht="14.1" customHeight="1"/>
    <row r="4263" ht="14.1" customHeight="1"/>
    <row r="4264" ht="14.1" customHeight="1"/>
    <row r="4265" ht="14.1" customHeight="1"/>
    <row r="4266" ht="14.1" customHeight="1"/>
    <row r="4267" ht="14.1" customHeight="1"/>
    <row r="4268" ht="14.1" customHeight="1"/>
    <row r="4269" ht="14.1" customHeight="1"/>
    <row r="4270" ht="14.1" customHeight="1"/>
    <row r="4271" ht="14.1" customHeight="1"/>
    <row r="4272" ht="14.1" customHeight="1"/>
    <row r="4273" ht="14.1" customHeight="1"/>
    <row r="4274" ht="14.1" customHeight="1"/>
    <row r="4275" ht="14.1" customHeight="1"/>
    <row r="4276" ht="14.1" customHeight="1"/>
    <row r="4277" ht="14.1" customHeight="1"/>
    <row r="4278" ht="14.1" customHeight="1"/>
    <row r="4279" ht="14.1" customHeight="1"/>
    <row r="4280" ht="14.1" customHeight="1"/>
    <row r="4281" ht="14.1" customHeight="1"/>
    <row r="4282" ht="14.1" customHeight="1"/>
    <row r="4283" ht="14.1" customHeight="1"/>
    <row r="4284" ht="14.1" customHeight="1"/>
    <row r="4285" ht="14.1" customHeight="1"/>
    <row r="4286" ht="14.1" customHeight="1"/>
    <row r="4287" ht="14.1" customHeight="1"/>
    <row r="4288" ht="14.1" customHeight="1"/>
    <row r="4289" ht="14.1" customHeight="1"/>
    <row r="4290" ht="14.1" customHeight="1"/>
    <row r="4291" ht="14.1" customHeight="1"/>
    <row r="4292" ht="14.1" customHeight="1"/>
    <row r="4293" ht="14.1" customHeight="1"/>
    <row r="4294" ht="14.1" customHeight="1"/>
    <row r="4295" ht="14.1" customHeight="1"/>
    <row r="4296" ht="14.1" customHeight="1"/>
    <row r="4297" ht="14.1" customHeight="1"/>
    <row r="4298" ht="14.1" customHeight="1"/>
    <row r="4299" ht="14.1" customHeight="1"/>
    <row r="4300" ht="14.1" customHeight="1"/>
    <row r="4301" ht="14.1" customHeight="1"/>
    <row r="4302" ht="14.1" customHeight="1"/>
    <row r="4303" ht="14.1" customHeight="1"/>
    <row r="4304" ht="14.1" customHeight="1"/>
    <row r="4305" ht="14.1" customHeight="1"/>
    <row r="4306" ht="14.1" customHeight="1"/>
    <row r="4307" ht="14.1" customHeight="1"/>
    <row r="4308" ht="14.1" customHeight="1"/>
    <row r="4309" ht="14.1" customHeight="1"/>
    <row r="4310" ht="14.1" customHeight="1"/>
    <row r="4311" ht="14.1" customHeight="1"/>
    <row r="4312" ht="14.1" customHeight="1"/>
    <row r="4313" ht="14.1" customHeight="1"/>
    <row r="4314" ht="14.1" customHeight="1"/>
    <row r="4315" ht="14.1" customHeight="1"/>
    <row r="4316" ht="14.1" customHeight="1"/>
    <row r="4317" ht="14.1" customHeight="1"/>
    <row r="4318" ht="14.1" customHeight="1"/>
    <row r="4319" ht="14.1" customHeight="1"/>
    <row r="4320" ht="14.1" customHeight="1"/>
    <row r="4321" ht="14.1" customHeight="1"/>
    <row r="4322" ht="14.1" customHeight="1"/>
    <row r="4323" ht="14.1" customHeight="1"/>
    <row r="4324" ht="14.1" customHeight="1"/>
    <row r="4325" ht="14.1" customHeight="1"/>
    <row r="4326" ht="14.1" customHeight="1"/>
    <row r="4327" ht="14.1" customHeight="1"/>
    <row r="4328" ht="14.1" customHeight="1"/>
    <row r="4329" ht="14.1" customHeight="1"/>
    <row r="4330" ht="14.1" customHeight="1"/>
    <row r="4331" ht="14.1" customHeight="1"/>
    <row r="4332" ht="14.1" customHeight="1"/>
    <row r="4333" ht="14.1" customHeight="1"/>
    <row r="4334" ht="14.1" customHeight="1"/>
    <row r="4335" ht="14.1" customHeight="1"/>
    <row r="4336" ht="14.1" customHeight="1"/>
    <row r="4337" ht="14.1" customHeight="1"/>
    <row r="4338" ht="14.1" customHeight="1"/>
    <row r="4339" ht="14.1" customHeight="1"/>
    <row r="4340" ht="14.1" customHeight="1"/>
    <row r="4341" ht="14.1" customHeight="1"/>
    <row r="4342" ht="14.1" customHeight="1"/>
    <row r="4343" ht="14.1" customHeight="1"/>
    <row r="4344" ht="14.1" customHeight="1"/>
    <row r="4345" ht="14.1" customHeight="1"/>
    <row r="4346" ht="14.1" customHeight="1"/>
    <row r="4347" ht="14.1" customHeight="1"/>
    <row r="4348" ht="14.1" customHeight="1"/>
    <row r="4349" ht="14.1" customHeight="1"/>
    <row r="4350" ht="14.1" customHeight="1"/>
    <row r="4351" ht="14.1" customHeight="1"/>
    <row r="4352" ht="14.1" customHeight="1"/>
    <row r="4353" ht="14.1" customHeight="1"/>
    <row r="4354" ht="14.1" customHeight="1"/>
    <row r="4355" ht="14.1" customHeight="1"/>
    <row r="4356" ht="14.1" customHeight="1"/>
    <row r="4357" ht="14.1" customHeight="1"/>
    <row r="4358" ht="14.1" customHeight="1"/>
    <row r="4359" ht="14.1" customHeight="1"/>
    <row r="4360" ht="14.1" customHeight="1"/>
    <row r="4361" ht="14.1" customHeight="1"/>
    <row r="4362" ht="14.1" customHeight="1"/>
    <row r="4363" ht="14.1" customHeight="1"/>
    <row r="4364" ht="14.1" customHeight="1"/>
    <row r="4365" ht="14.1" customHeight="1"/>
    <row r="4366" ht="14.1" customHeight="1"/>
    <row r="4367" ht="14.1" customHeight="1"/>
    <row r="4368" ht="14.1" customHeight="1"/>
    <row r="4369" ht="14.1" customHeight="1"/>
    <row r="4370" ht="14.1" customHeight="1"/>
    <row r="4371" ht="14.1" customHeight="1"/>
    <row r="4372" ht="14.1" customHeight="1"/>
    <row r="4373" ht="14.1" customHeight="1"/>
    <row r="4374" ht="14.1" customHeight="1"/>
    <row r="4375" ht="14.1" customHeight="1"/>
    <row r="4376" ht="14.1" customHeight="1"/>
    <row r="4377" ht="14.1" customHeight="1"/>
    <row r="4378" ht="14.1" customHeight="1"/>
    <row r="4379" ht="14.1" customHeight="1"/>
    <row r="4380" ht="14.1" customHeight="1"/>
    <row r="4381" ht="14.1" customHeight="1"/>
    <row r="4382" ht="14.1" customHeight="1"/>
    <row r="4383" ht="14.1" customHeight="1"/>
    <row r="4384" ht="14.1" customHeight="1"/>
    <row r="4385" ht="14.1" customHeight="1"/>
    <row r="4386" ht="14.1" customHeight="1"/>
    <row r="4387" ht="14.1" customHeight="1"/>
    <row r="4388" ht="14.1" customHeight="1"/>
    <row r="4389" ht="14.1" customHeight="1"/>
    <row r="4390" ht="14.1" customHeight="1"/>
    <row r="4391" ht="14.1" customHeight="1"/>
    <row r="4392" ht="14.1" customHeight="1"/>
    <row r="4393" ht="14.1" customHeight="1"/>
    <row r="4394" ht="14.1" customHeight="1"/>
    <row r="4395" ht="14.1" customHeight="1"/>
    <row r="4396" ht="14.1" customHeight="1"/>
    <row r="4397" ht="14.1" customHeight="1"/>
    <row r="4398" ht="14.1" customHeight="1"/>
    <row r="4399" ht="14.1" customHeight="1"/>
    <row r="4400" ht="14.1" customHeight="1"/>
    <row r="4401" ht="14.1" customHeight="1"/>
    <row r="4402" ht="14.1" customHeight="1"/>
    <row r="4403" ht="14.1" customHeight="1"/>
    <row r="4404" ht="14.1" customHeight="1"/>
    <row r="4405" ht="14.1" customHeight="1"/>
    <row r="4406" ht="14.1" customHeight="1"/>
    <row r="4407" ht="14.1" customHeight="1"/>
    <row r="4408" ht="14.1" customHeight="1"/>
    <row r="4409" ht="14.1" customHeight="1"/>
    <row r="4410" ht="14.1" customHeight="1"/>
    <row r="4411" ht="14.1" customHeight="1"/>
    <row r="4412" ht="14.1" customHeight="1"/>
    <row r="4413" ht="14.1" customHeight="1"/>
    <row r="4414" ht="14.1" customHeight="1"/>
    <row r="4415" ht="14.1" customHeight="1"/>
    <row r="4416" ht="14.1" customHeight="1"/>
    <row r="4417" ht="14.1" customHeight="1"/>
    <row r="4418" ht="14.1" customHeight="1"/>
    <row r="4419" ht="14.1" customHeight="1"/>
    <row r="4420" ht="14.1" customHeight="1"/>
    <row r="4421" ht="14.1" customHeight="1"/>
    <row r="4422" ht="14.1" customHeight="1"/>
    <row r="4423" ht="14.1" customHeight="1"/>
    <row r="4424" ht="14.1" customHeight="1"/>
    <row r="4425" ht="14.1" customHeight="1"/>
    <row r="4426" ht="14.1" customHeight="1"/>
    <row r="4427" ht="14.1" customHeight="1"/>
    <row r="4428" ht="14.1" customHeight="1"/>
    <row r="4429" ht="14.1" customHeight="1"/>
    <row r="4430" ht="14.1" customHeight="1"/>
    <row r="4431" ht="14.1" customHeight="1"/>
    <row r="4432" ht="14.1" customHeight="1"/>
    <row r="4433" ht="14.1" customHeight="1"/>
    <row r="4434" ht="14.1" customHeight="1"/>
    <row r="4435" ht="14.1" customHeight="1"/>
    <row r="4436" ht="14.1" customHeight="1"/>
    <row r="4437" ht="14.1" customHeight="1"/>
    <row r="4438" ht="14.1" customHeight="1"/>
    <row r="4439" ht="14.1" customHeight="1"/>
    <row r="4440" ht="14.1" customHeight="1"/>
    <row r="4441" ht="14.1" customHeight="1"/>
    <row r="4442" ht="14.1" customHeight="1"/>
    <row r="4443" ht="14.1" customHeight="1"/>
    <row r="4444" ht="14.1" customHeight="1"/>
    <row r="4445" ht="14.1" customHeight="1"/>
    <row r="4446" ht="14.1" customHeight="1"/>
    <row r="4447" ht="14.1" customHeight="1"/>
    <row r="4448" ht="14.1" customHeight="1"/>
    <row r="4449" ht="14.1" customHeight="1"/>
    <row r="4450" ht="14.1" customHeight="1"/>
    <row r="4451" ht="14.1" customHeight="1"/>
    <row r="4452" ht="14.1" customHeight="1"/>
    <row r="4453" ht="14.1" customHeight="1"/>
    <row r="4454" ht="14.1" customHeight="1"/>
    <row r="4455" ht="14.1" customHeight="1"/>
    <row r="4456" ht="14.1" customHeight="1"/>
    <row r="4457" ht="14.1" customHeight="1"/>
    <row r="4458" ht="14.1" customHeight="1"/>
    <row r="4459" ht="14.1" customHeight="1"/>
    <row r="4460" ht="14.1" customHeight="1"/>
    <row r="4461" ht="14.1" customHeight="1"/>
    <row r="4462" ht="14.1" customHeight="1"/>
    <row r="4463" ht="14.1" customHeight="1"/>
    <row r="4464" ht="14.1" customHeight="1"/>
    <row r="4465" ht="14.1" customHeight="1"/>
    <row r="4466" ht="14.1" customHeight="1"/>
    <row r="4467" ht="14.1" customHeight="1"/>
    <row r="4468" ht="14.1" customHeight="1"/>
    <row r="4469" ht="14.1" customHeight="1"/>
    <row r="4470" ht="14.1" customHeight="1"/>
    <row r="4471" ht="14.1" customHeight="1"/>
    <row r="4472" ht="14.1" customHeight="1"/>
    <row r="4473" ht="14.1" customHeight="1"/>
    <row r="4474" ht="14.1" customHeight="1"/>
    <row r="4475" ht="14.1" customHeight="1"/>
    <row r="4476" ht="14.1" customHeight="1"/>
    <row r="4477" ht="14.1" customHeight="1"/>
    <row r="4478" ht="14.1" customHeight="1"/>
    <row r="4479" ht="14.1" customHeight="1"/>
    <row r="4480" ht="14.1" customHeight="1"/>
    <row r="4481" ht="14.1" customHeight="1"/>
    <row r="4482" ht="14.1" customHeight="1"/>
    <row r="4483" ht="14.1" customHeight="1"/>
    <row r="4484" ht="14.1" customHeight="1"/>
    <row r="4485" ht="14.1" customHeight="1"/>
    <row r="4486" ht="14.1" customHeight="1"/>
    <row r="4487" ht="14.1" customHeight="1"/>
    <row r="4488" ht="14.1" customHeight="1"/>
    <row r="4489" ht="14.1" customHeight="1"/>
    <row r="4490" ht="14.1" customHeight="1"/>
    <row r="4491" ht="14.1" customHeight="1"/>
    <row r="4492" ht="14.1" customHeight="1"/>
    <row r="4493" ht="14.1" customHeight="1"/>
    <row r="4494" ht="14.1" customHeight="1"/>
    <row r="4495" ht="14.1" customHeight="1"/>
    <row r="4496" ht="14.1" customHeight="1"/>
    <row r="4497" ht="14.1" customHeight="1"/>
    <row r="4498" ht="14.1" customHeight="1"/>
    <row r="4499" ht="14.1" customHeight="1"/>
    <row r="4500" ht="14.1" customHeight="1"/>
    <row r="4501" ht="14.1" customHeight="1"/>
    <row r="4502" ht="14.1" customHeight="1"/>
    <row r="4503" ht="14.1" customHeight="1"/>
    <row r="4504" ht="14.1" customHeight="1"/>
    <row r="4505" ht="14.1" customHeight="1"/>
    <row r="4506" ht="14.1" customHeight="1"/>
    <row r="4507" ht="14.1" customHeight="1"/>
    <row r="4508" ht="14.1" customHeight="1"/>
    <row r="4509" ht="14.1" customHeight="1"/>
    <row r="4510" ht="14.1" customHeight="1"/>
    <row r="4511" ht="14.1" customHeight="1"/>
    <row r="4512" ht="14.1" customHeight="1"/>
    <row r="4513" ht="14.1" customHeight="1"/>
    <row r="4514" ht="14.1" customHeight="1"/>
    <row r="4515" ht="14.1" customHeight="1"/>
    <row r="4516" ht="14.1" customHeight="1"/>
    <row r="4517" ht="14.1" customHeight="1"/>
    <row r="4518" ht="14.1" customHeight="1"/>
    <row r="4519" ht="14.1" customHeight="1"/>
    <row r="4520" ht="14.1" customHeight="1"/>
    <row r="4521" ht="14.1" customHeight="1"/>
    <row r="4522" ht="14.1" customHeight="1"/>
    <row r="4523" ht="14.1" customHeight="1"/>
    <row r="4524" ht="14.1" customHeight="1"/>
    <row r="4525" ht="14.1" customHeight="1"/>
    <row r="4526" ht="14.1" customHeight="1"/>
    <row r="4527" ht="14.1" customHeight="1"/>
    <row r="4528" ht="14.1" customHeight="1"/>
    <row r="4529" ht="14.1" customHeight="1"/>
    <row r="4530" ht="14.1" customHeight="1"/>
    <row r="4531" ht="14.1" customHeight="1"/>
    <row r="4532" ht="14.1" customHeight="1"/>
    <row r="4533" ht="14.1" customHeight="1"/>
    <row r="4534" ht="14.1" customHeight="1"/>
    <row r="4535" ht="14.1" customHeight="1"/>
    <row r="4536" ht="14.1" customHeight="1"/>
    <row r="4537" ht="14.1" customHeight="1"/>
    <row r="4538" ht="14.1" customHeight="1"/>
    <row r="4539" ht="14.1" customHeight="1"/>
    <row r="4540" ht="14.1" customHeight="1"/>
    <row r="4541" ht="14.1" customHeight="1"/>
    <row r="4542" ht="14.1" customHeight="1"/>
    <row r="4543" ht="14.1" customHeight="1"/>
    <row r="4544" ht="14.1" customHeight="1"/>
    <row r="4545" ht="14.1" customHeight="1"/>
    <row r="4546" ht="14.1" customHeight="1"/>
    <row r="4547" ht="14.1" customHeight="1"/>
    <row r="4548" ht="14.1" customHeight="1"/>
    <row r="4549" ht="14.1" customHeight="1"/>
    <row r="4550" ht="14.1" customHeight="1"/>
    <row r="4551" ht="14.1" customHeight="1"/>
    <row r="4552" ht="14.1" customHeight="1"/>
    <row r="4553" ht="14.1" customHeight="1"/>
    <row r="4554" ht="14.1" customHeight="1"/>
    <row r="4555" ht="14.1" customHeight="1"/>
    <row r="4556" ht="14.1" customHeight="1"/>
    <row r="4557" ht="14.1" customHeight="1"/>
    <row r="4558" ht="14.1" customHeight="1"/>
    <row r="4559" ht="14.1" customHeight="1"/>
    <row r="4560" ht="14.1" customHeight="1"/>
    <row r="4561" ht="14.1" customHeight="1"/>
    <row r="4562" ht="14.1" customHeight="1"/>
    <row r="4563" ht="14.1" customHeight="1"/>
    <row r="4564" ht="14.1" customHeight="1"/>
    <row r="4565" ht="14.1" customHeight="1"/>
    <row r="4566" ht="14.1" customHeight="1"/>
    <row r="4567" ht="14.1" customHeight="1"/>
    <row r="4568" ht="14.1" customHeight="1"/>
    <row r="4569" ht="14.1" customHeight="1"/>
    <row r="4570" ht="14.1" customHeight="1"/>
    <row r="4571" ht="14.1" customHeight="1"/>
    <row r="4572" ht="14.1" customHeight="1"/>
    <row r="4573" ht="14.1" customHeight="1"/>
    <row r="4574" ht="14.1" customHeight="1"/>
    <row r="4575" ht="14.1" customHeight="1"/>
    <row r="4576" ht="14.1" customHeight="1"/>
    <row r="4577" ht="14.1" customHeight="1"/>
    <row r="4578" ht="14.1" customHeight="1"/>
    <row r="4579" ht="14.1" customHeight="1"/>
    <row r="4580" ht="14.1" customHeight="1"/>
    <row r="4581" ht="14.1" customHeight="1"/>
    <row r="4582" ht="14.1" customHeight="1"/>
    <row r="4583" ht="14.1" customHeight="1"/>
    <row r="4584" ht="14.1" customHeight="1"/>
    <row r="4585" ht="14.1" customHeight="1"/>
    <row r="4586" ht="14.1" customHeight="1"/>
    <row r="4587" ht="14.1" customHeight="1"/>
    <row r="4588" ht="14.1" customHeight="1"/>
    <row r="4589" ht="14.1" customHeight="1"/>
    <row r="4590" ht="14.1" customHeight="1"/>
    <row r="4591" ht="14.1" customHeight="1"/>
    <row r="4592" ht="14.1" customHeight="1"/>
    <row r="4593" ht="14.1" customHeight="1"/>
    <row r="4594" ht="14.1" customHeight="1"/>
    <row r="4595" ht="14.1" customHeight="1"/>
    <row r="4596" ht="14.1" customHeight="1"/>
    <row r="4597" ht="14.1" customHeight="1"/>
    <row r="4598" ht="14.1" customHeight="1"/>
    <row r="4599" ht="14.1" customHeight="1"/>
    <row r="4600" ht="14.1" customHeight="1"/>
    <row r="4601" ht="14.1" customHeight="1"/>
    <row r="4602" ht="14.1" customHeight="1"/>
    <row r="4603" ht="14.1" customHeight="1"/>
    <row r="4604" ht="14.1" customHeight="1"/>
    <row r="4605" ht="14.1" customHeight="1"/>
    <row r="4606" ht="14.1" customHeight="1"/>
    <row r="4607" ht="14.1" customHeight="1"/>
    <row r="4608" ht="14.1" customHeight="1"/>
    <row r="4609" ht="14.1" customHeight="1"/>
    <row r="4610" ht="14.1" customHeight="1"/>
    <row r="4611" ht="14.1" customHeight="1"/>
    <row r="4612" ht="14.1" customHeight="1"/>
    <row r="4613" ht="14.1" customHeight="1"/>
    <row r="4614" ht="14.1" customHeight="1"/>
    <row r="4615" ht="14.1" customHeight="1"/>
    <row r="4616" ht="14.1" customHeight="1"/>
    <row r="4617" ht="14.1" customHeight="1"/>
    <row r="4618" ht="14.1" customHeight="1"/>
    <row r="4619" ht="14.1" customHeight="1"/>
    <row r="4620" ht="14.1" customHeight="1"/>
    <row r="4621" ht="14.1" customHeight="1"/>
    <row r="4622" ht="14.1" customHeight="1"/>
    <row r="4623" ht="14.1" customHeight="1"/>
    <row r="4624" ht="14.1" customHeight="1"/>
    <row r="4625" ht="14.1" customHeight="1"/>
    <row r="4626" ht="14.1" customHeight="1"/>
    <row r="4627" ht="14.1" customHeight="1"/>
    <row r="4628" ht="14.1" customHeight="1"/>
    <row r="4629" ht="14.1" customHeight="1"/>
    <row r="4630" ht="14.1" customHeight="1"/>
    <row r="4631" ht="14.1" customHeight="1"/>
    <row r="4632" ht="14.1" customHeight="1"/>
    <row r="4633" ht="14.1" customHeight="1"/>
    <row r="4634" ht="14.1" customHeight="1"/>
    <row r="4635" ht="14.1" customHeight="1"/>
    <row r="4636" ht="14.1" customHeight="1"/>
    <row r="4637" ht="14.1" customHeight="1"/>
    <row r="4638" ht="14.1" customHeight="1"/>
    <row r="4639" ht="14.1" customHeight="1"/>
    <row r="4640" ht="14.1" customHeight="1"/>
    <row r="4641" ht="14.1" customHeight="1"/>
    <row r="4642" ht="14.1" customHeight="1"/>
    <row r="4643" ht="14.1" customHeight="1"/>
    <row r="4644" ht="14.1" customHeight="1"/>
    <row r="4645" ht="14.1" customHeight="1"/>
    <row r="4646" ht="14.1" customHeight="1"/>
    <row r="4647" ht="14.1" customHeight="1"/>
    <row r="4648" ht="14.1" customHeight="1"/>
    <row r="4649" ht="14.1" customHeight="1"/>
    <row r="4650" ht="14.1" customHeight="1"/>
    <row r="4651" ht="14.1" customHeight="1"/>
    <row r="4652" ht="14.1" customHeight="1"/>
    <row r="4653" ht="14.1" customHeight="1"/>
    <row r="4654" ht="14.1" customHeight="1"/>
    <row r="4655" ht="14.1" customHeight="1"/>
    <row r="4656" ht="14.1" customHeight="1"/>
    <row r="4657" ht="14.1" customHeight="1"/>
    <row r="4658" ht="14.1" customHeight="1"/>
    <row r="4659" ht="14.1" customHeight="1"/>
    <row r="4660" ht="14.1" customHeight="1"/>
    <row r="4661" ht="14.1" customHeight="1"/>
    <row r="4662" ht="14.1" customHeight="1"/>
    <row r="4663" ht="14.1" customHeight="1"/>
    <row r="4664" ht="14.1" customHeight="1"/>
    <row r="4665" ht="14.1" customHeight="1"/>
    <row r="4666" ht="14.1" customHeight="1"/>
    <row r="4667" ht="14.1" customHeight="1"/>
    <row r="4668" ht="14.1" customHeight="1"/>
    <row r="4669" ht="14.1" customHeight="1"/>
    <row r="4670" ht="14.1" customHeight="1"/>
    <row r="4671" ht="14.1" customHeight="1"/>
    <row r="4672" ht="14.1" customHeight="1"/>
    <row r="4673" ht="14.1" customHeight="1"/>
    <row r="4674" ht="14.1" customHeight="1"/>
    <row r="4675" ht="14.1" customHeight="1"/>
    <row r="4676" ht="14.1" customHeight="1"/>
    <row r="4677" ht="14.1" customHeight="1"/>
    <row r="4678" ht="14.1" customHeight="1"/>
    <row r="4679" ht="14.1" customHeight="1"/>
    <row r="4680" ht="14.1" customHeight="1"/>
    <row r="4681" ht="14.1" customHeight="1"/>
    <row r="4682" ht="14.1" customHeight="1"/>
    <row r="4683" ht="14.1" customHeight="1"/>
    <row r="4684" ht="14.1" customHeight="1"/>
    <row r="4685" ht="14.1" customHeight="1"/>
    <row r="4686" ht="14.1" customHeight="1"/>
    <row r="4687" ht="14.1" customHeight="1"/>
    <row r="4688" ht="14.1" customHeight="1"/>
    <row r="4689" ht="14.1" customHeight="1"/>
    <row r="4690" ht="14.1" customHeight="1"/>
    <row r="4691" ht="14.1" customHeight="1"/>
    <row r="4692" ht="14.1" customHeight="1"/>
    <row r="4693" ht="14.1" customHeight="1"/>
    <row r="4694" ht="14.1" customHeight="1"/>
    <row r="4695" ht="14.1" customHeight="1"/>
    <row r="4696" ht="14.1" customHeight="1"/>
    <row r="4697" ht="14.1" customHeight="1"/>
    <row r="4698" ht="14.1" customHeight="1"/>
    <row r="4699" ht="14.1" customHeight="1"/>
    <row r="4700" ht="14.1" customHeight="1"/>
    <row r="4701" ht="14.1" customHeight="1"/>
    <row r="4702" ht="14.1" customHeight="1"/>
    <row r="4703" ht="14.1" customHeight="1"/>
    <row r="4704" ht="14.1" customHeight="1"/>
    <row r="4705" ht="14.1" customHeight="1"/>
    <row r="4706" ht="14.1" customHeight="1"/>
    <row r="4707" ht="14.1" customHeight="1"/>
    <row r="4708" ht="14.1" customHeight="1"/>
    <row r="4709" ht="14.1" customHeight="1"/>
    <row r="4710" ht="14.1" customHeight="1"/>
    <row r="4711" ht="14.1" customHeight="1"/>
    <row r="4712" ht="14.1" customHeight="1"/>
    <row r="4713" ht="14.1" customHeight="1"/>
    <row r="4714" ht="14.1" customHeight="1"/>
    <row r="4715" ht="14.1" customHeight="1"/>
    <row r="4716" ht="14.1" customHeight="1"/>
    <row r="4717" ht="14.1" customHeight="1"/>
    <row r="4718" ht="14.1" customHeight="1"/>
    <row r="4719" ht="14.1" customHeight="1"/>
    <row r="4720" ht="14.1" customHeight="1"/>
    <row r="4721" ht="14.1" customHeight="1"/>
    <row r="4722" ht="14.1" customHeight="1"/>
    <row r="4723" ht="14.1" customHeight="1"/>
    <row r="4724" ht="14.1" customHeight="1"/>
    <row r="4725" ht="14.1" customHeight="1"/>
    <row r="4726" ht="14.1" customHeight="1"/>
    <row r="4727" ht="14.1" customHeight="1"/>
    <row r="4728" ht="14.1" customHeight="1"/>
    <row r="4729" ht="14.1" customHeight="1"/>
    <row r="4730" ht="14.1" customHeight="1"/>
    <row r="4731" ht="14.1" customHeight="1"/>
    <row r="4732" ht="14.1" customHeight="1"/>
    <row r="4733" ht="14.1" customHeight="1"/>
    <row r="4734" ht="14.1" customHeight="1"/>
    <row r="4735" ht="14.1" customHeight="1"/>
    <row r="4736" ht="14.1" customHeight="1"/>
    <row r="4737" ht="14.1" customHeight="1"/>
    <row r="4738" ht="14.1" customHeight="1"/>
    <row r="4739" ht="14.1" customHeight="1"/>
    <row r="4740" ht="14.1" customHeight="1"/>
    <row r="4741" ht="14.1" customHeight="1"/>
    <row r="4742" ht="14.1" customHeight="1"/>
    <row r="4743" ht="14.1" customHeight="1"/>
    <row r="4744" ht="14.1" customHeight="1"/>
    <row r="4745" ht="14.1" customHeight="1"/>
    <row r="4746" ht="14.1" customHeight="1"/>
    <row r="4747" ht="14.1" customHeight="1"/>
    <row r="4748" ht="14.1" customHeight="1"/>
    <row r="4749" ht="14.1" customHeight="1"/>
    <row r="4750" ht="14.1" customHeight="1"/>
    <row r="4751" ht="14.1" customHeight="1"/>
    <row r="4752" ht="14.1" customHeight="1"/>
    <row r="4753" ht="14.1" customHeight="1"/>
    <row r="4754" ht="14.1" customHeight="1"/>
    <row r="4755" ht="14.1" customHeight="1"/>
    <row r="4756" ht="14.1" customHeight="1"/>
    <row r="4757" ht="14.1" customHeight="1"/>
    <row r="4758" ht="14.1" customHeight="1"/>
    <row r="4759" ht="14.1" customHeight="1"/>
    <row r="4760" ht="14.1" customHeight="1"/>
    <row r="4761" ht="14.1" customHeight="1"/>
    <row r="4762" ht="14.1" customHeight="1"/>
    <row r="4763" ht="14.1" customHeight="1"/>
    <row r="4764" ht="14.1" customHeight="1"/>
    <row r="4765" ht="14.1" customHeight="1"/>
    <row r="4766" ht="14.1" customHeight="1"/>
    <row r="4767" ht="14.1" customHeight="1"/>
    <row r="4768" ht="14.1" customHeight="1"/>
    <row r="4769" ht="14.1" customHeight="1"/>
    <row r="4770" ht="14.1" customHeight="1"/>
    <row r="4771" ht="14.1" customHeight="1"/>
    <row r="4772" ht="14.1" customHeight="1"/>
    <row r="4773" ht="14.1" customHeight="1"/>
    <row r="4774" ht="14.1" customHeight="1"/>
    <row r="4775" ht="14.1" customHeight="1"/>
    <row r="4776" ht="14.1" customHeight="1"/>
    <row r="4777" ht="14.1" customHeight="1"/>
    <row r="4778" ht="14.1" customHeight="1"/>
    <row r="4779" ht="14.1" customHeight="1"/>
    <row r="4780" ht="14.1" customHeight="1"/>
    <row r="4781" ht="14.1" customHeight="1"/>
    <row r="4782" ht="14.1" customHeight="1"/>
    <row r="4783" ht="14.1" customHeight="1"/>
    <row r="4784" ht="14.1" customHeight="1"/>
    <row r="4785" ht="14.1" customHeight="1"/>
    <row r="4786" ht="14.1" customHeight="1"/>
    <row r="4787" ht="14.1" customHeight="1"/>
    <row r="4788" ht="14.1" customHeight="1"/>
    <row r="4789" ht="14.1" customHeight="1"/>
    <row r="4790" ht="14.1" customHeight="1"/>
    <row r="4791" ht="14.1" customHeight="1"/>
    <row r="4792" ht="14.1" customHeight="1"/>
    <row r="4793" ht="14.1" customHeight="1"/>
    <row r="4794" ht="14.1" customHeight="1"/>
    <row r="4795" ht="14.1" customHeight="1"/>
    <row r="4796" ht="14.1" customHeight="1"/>
    <row r="4797" ht="14.1" customHeight="1"/>
    <row r="4798" ht="14.1" customHeight="1"/>
    <row r="4799" ht="14.1" customHeight="1"/>
    <row r="4800" ht="14.1" customHeight="1"/>
    <row r="4801" ht="14.1" customHeight="1"/>
    <row r="4802" ht="14.1" customHeight="1"/>
    <row r="4803" ht="14.1" customHeight="1"/>
    <row r="4804" ht="14.1" customHeight="1"/>
    <row r="4805" ht="14.1" customHeight="1"/>
    <row r="4806" ht="14.1" customHeight="1"/>
    <row r="4807" ht="14.1" customHeight="1"/>
    <row r="4808" ht="14.1" customHeight="1"/>
    <row r="4809" ht="14.1" customHeight="1"/>
    <row r="4810" ht="14.1" customHeight="1"/>
    <row r="4811" ht="14.1" customHeight="1"/>
    <row r="4812" ht="14.1" customHeight="1"/>
    <row r="4813" ht="14.1" customHeight="1"/>
    <row r="4814" ht="14.1" customHeight="1"/>
    <row r="4815" ht="14.1" customHeight="1"/>
    <row r="4816" ht="14.1" customHeight="1"/>
    <row r="4817" ht="14.1" customHeight="1"/>
    <row r="4818" ht="14.1" customHeight="1"/>
    <row r="4819" ht="14.1" customHeight="1"/>
    <row r="4820" ht="14.1" customHeight="1"/>
    <row r="4821" ht="14.1" customHeight="1"/>
    <row r="4822" ht="14.1" customHeight="1"/>
    <row r="4823" ht="14.1" customHeight="1"/>
    <row r="4824" ht="14.1" customHeight="1"/>
    <row r="4825" ht="14.1" customHeight="1"/>
    <row r="4826" ht="14.1" customHeight="1"/>
    <row r="4827" ht="14.1" customHeight="1"/>
    <row r="4828" ht="14.1" customHeight="1"/>
    <row r="4829" ht="14.1" customHeight="1"/>
    <row r="4830" ht="14.1" customHeight="1"/>
    <row r="4831" ht="14.1" customHeight="1"/>
    <row r="4832" ht="14.1" customHeight="1"/>
    <row r="4833" ht="14.1" customHeight="1"/>
    <row r="4834" ht="14.1" customHeight="1"/>
    <row r="4835" ht="14.1" customHeight="1"/>
    <row r="4836" ht="14.1" customHeight="1"/>
    <row r="4837" ht="14.1" customHeight="1"/>
    <row r="4838" ht="14.1" customHeight="1"/>
    <row r="4839" ht="14.1" customHeight="1"/>
    <row r="4840" ht="14.1" customHeight="1"/>
    <row r="4841" ht="14.1" customHeight="1"/>
    <row r="4842" ht="14.1" customHeight="1"/>
    <row r="4843" ht="14.1" customHeight="1"/>
    <row r="4844" ht="14.1" customHeight="1"/>
    <row r="4845" ht="14.1" customHeight="1"/>
    <row r="4846" ht="14.1" customHeight="1"/>
    <row r="4847" ht="14.1" customHeight="1"/>
    <row r="4848" ht="14.1" customHeight="1"/>
    <row r="4849" ht="14.1" customHeight="1"/>
    <row r="4850" ht="14.1" customHeight="1"/>
    <row r="4851" ht="14.1" customHeight="1"/>
    <row r="4852" ht="14.1" customHeight="1"/>
    <row r="4853" ht="14.1" customHeight="1"/>
    <row r="4854" ht="14.1" customHeight="1"/>
    <row r="4855" ht="14.1" customHeight="1"/>
    <row r="4856" ht="14.1" customHeight="1"/>
    <row r="4857" ht="14.1" customHeight="1"/>
    <row r="4858" ht="14.1" customHeight="1"/>
    <row r="4859" ht="14.1" customHeight="1"/>
    <row r="4860" ht="14.1" customHeight="1"/>
    <row r="4861" ht="14.1" customHeight="1"/>
    <row r="4862" ht="14.1" customHeight="1"/>
    <row r="4863" ht="14.1" customHeight="1"/>
    <row r="4864" ht="14.1" customHeight="1"/>
    <row r="4865" ht="14.1" customHeight="1"/>
    <row r="4866" ht="14.1" customHeight="1"/>
    <row r="4867" ht="14.1" customHeight="1"/>
    <row r="4868" ht="14.1" customHeight="1"/>
    <row r="4869" ht="14.1" customHeight="1"/>
    <row r="4870" ht="14.1" customHeight="1"/>
    <row r="4871" ht="14.1" customHeight="1"/>
    <row r="4872" ht="14.1" customHeight="1"/>
    <row r="4873" ht="14.1" customHeight="1"/>
    <row r="4874" ht="14.1" customHeight="1"/>
    <row r="4875" ht="14.1" customHeight="1"/>
    <row r="4876" ht="14.1" customHeight="1"/>
    <row r="4877" ht="14.1" customHeight="1"/>
    <row r="4878" ht="14.1" customHeight="1"/>
    <row r="4879" ht="14.1" customHeight="1"/>
    <row r="4880" ht="14.1" customHeight="1"/>
    <row r="4881" ht="14.1" customHeight="1"/>
    <row r="4882" ht="14.1" customHeight="1"/>
    <row r="4883" ht="14.1" customHeight="1"/>
    <row r="4884" ht="14.1" customHeight="1"/>
    <row r="4885" ht="14.1" customHeight="1"/>
    <row r="4886" ht="14.1" customHeight="1"/>
    <row r="4887" ht="14.1" customHeight="1"/>
    <row r="4888" ht="14.1" customHeight="1"/>
    <row r="4889" ht="14.1" customHeight="1"/>
    <row r="4890" ht="14.1" customHeight="1"/>
    <row r="4891" ht="14.1" customHeight="1"/>
    <row r="4892" ht="14.1" customHeight="1"/>
    <row r="4893" ht="14.1" customHeight="1"/>
    <row r="4894" ht="14.1" customHeight="1"/>
    <row r="4895" ht="14.1" customHeight="1"/>
    <row r="4896" ht="14.1" customHeight="1"/>
    <row r="4897" ht="14.1" customHeight="1"/>
    <row r="4898" ht="14.1" customHeight="1"/>
    <row r="4899" ht="14.1" customHeight="1"/>
    <row r="4900" ht="14.1" customHeight="1"/>
    <row r="4901" ht="14.1" customHeight="1"/>
    <row r="4902" ht="14.1" customHeight="1"/>
    <row r="4903" ht="14.1" customHeight="1"/>
    <row r="4904" ht="14.1" customHeight="1"/>
    <row r="4905" ht="14.1" customHeight="1"/>
    <row r="4906" ht="14.1" customHeight="1"/>
    <row r="4907" ht="14.1" customHeight="1"/>
    <row r="4908" ht="14.1" customHeight="1"/>
    <row r="4909" ht="14.1" customHeight="1"/>
    <row r="4910" ht="14.1" customHeight="1"/>
    <row r="4911" ht="14.1" customHeight="1"/>
    <row r="4912" ht="14.1" customHeight="1"/>
    <row r="4913" ht="14.1" customHeight="1"/>
    <row r="4914" ht="14.1" customHeight="1"/>
    <row r="4915" ht="14.1" customHeight="1"/>
    <row r="4916" ht="14.1" customHeight="1"/>
    <row r="4917" ht="14.1" customHeight="1"/>
    <row r="4918" ht="14.1" customHeight="1"/>
    <row r="4919" ht="14.1" customHeight="1"/>
    <row r="4920" ht="14.1" customHeight="1"/>
    <row r="4921" ht="14.1" customHeight="1"/>
    <row r="4922" ht="14.1" customHeight="1"/>
    <row r="4923" ht="14.1" customHeight="1"/>
    <row r="4924" ht="14.1" customHeight="1"/>
    <row r="4925" ht="14.1" customHeight="1"/>
    <row r="4926" ht="14.1" customHeight="1"/>
    <row r="4927" ht="14.1" customHeight="1"/>
    <row r="4928" ht="14.1" customHeight="1"/>
    <row r="4929" ht="14.1" customHeight="1"/>
    <row r="4930" ht="14.1" customHeight="1"/>
    <row r="4931" ht="14.1" customHeight="1"/>
    <row r="4932" ht="14.1" customHeight="1"/>
    <row r="4933" ht="14.1" customHeight="1"/>
    <row r="4934" ht="14.1" customHeight="1"/>
    <row r="4935" ht="14.1" customHeight="1"/>
    <row r="4936" ht="14.1" customHeight="1"/>
    <row r="4937" ht="14.1" customHeight="1"/>
    <row r="4938" ht="14.1" customHeight="1"/>
    <row r="4939" ht="14.1" customHeight="1"/>
    <row r="4940" ht="14.1" customHeight="1"/>
    <row r="4941" ht="14.1" customHeight="1"/>
    <row r="4942" ht="14.1" customHeight="1"/>
    <row r="4943" ht="14.1" customHeight="1"/>
    <row r="4944" ht="14.1" customHeight="1"/>
    <row r="4945" ht="14.1" customHeight="1"/>
    <row r="4946" ht="14.1" customHeight="1"/>
    <row r="4947" ht="14.1" customHeight="1"/>
    <row r="4948" ht="14.1" customHeight="1"/>
    <row r="4949" ht="14.1" customHeight="1"/>
    <row r="4950" ht="14.1" customHeight="1"/>
    <row r="4951" ht="14.1" customHeight="1"/>
    <row r="4952" ht="14.1" customHeight="1"/>
    <row r="4953" ht="14.1" customHeight="1"/>
    <row r="4954" ht="14.1" customHeight="1"/>
    <row r="4955" ht="14.1" customHeight="1"/>
    <row r="4956" ht="14.1" customHeight="1"/>
    <row r="4957" ht="14.1" customHeight="1"/>
    <row r="4958" ht="14.1" customHeight="1"/>
    <row r="4959" ht="14.1" customHeight="1"/>
    <row r="4960" ht="14.1" customHeight="1"/>
    <row r="4961" ht="14.1" customHeight="1"/>
    <row r="4962" ht="14.1" customHeight="1"/>
    <row r="4963" ht="14.1" customHeight="1"/>
    <row r="4964" ht="14.1" customHeight="1"/>
    <row r="4965" ht="14.1" customHeight="1"/>
    <row r="4966" ht="14.1" customHeight="1"/>
    <row r="4967" ht="14.1" customHeight="1"/>
    <row r="4968" ht="14.1" customHeight="1"/>
    <row r="4969" ht="14.1" customHeight="1"/>
    <row r="4970" ht="14.1" customHeight="1"/>
    <row r="4971" ht="14.1" customHeight="1"/>
    <row r="4972" ht="14.1" customHeight="1"/>
    <row r="4973" ht="14.1" customHeight="1"/>
    <row r="4974" ht="14.1" customHeight="1"/>
    <row r="4975" ht="14.1" customHeight="1"/>
    <row r="4976" ht="14.1" customHeight="1"/>
    <row r="4977" ht="14.1" customHeight="1"/>
    <row r="4978" ht="14.1" customHeight="1"/>
    <row r="4979" ht="14.1" customHeight="1"/>
    <row r="4980" ht="14.1" customHeight="1"/>
    <row r="4981" ht="14.1" customHeight="1"/>
    <row r="4982" ht="14.1" customHeight="1"/>
    <row r="4983" ht="14.1" customHeight="1"/>
    <row r="4984" ht="14.1" customHeight="1"/>
    <row r="4985" ht="14.1" customHeight="1"/>
    <row r="4986" ht="14.1" customHeight="1"/>
    <row r="4987" ht="14.1" customHeight="1"/>
    <row r="4988" ht="14.1" customHeight="1"/>
    <row r="4989" ht="14.1" customHeight="1"/>
    <row r="4990" ht="14.1" customHeight="1"/>
    <row r="4991" ht="14.1" customHeight="1"/>
    <row r="4992" ht="14.1" customHeight="1"/>
    <row r="4993" ht="14.1" customHeight="1"/>
    <row r="4994" ht="14.1" customHeight="1"/>
    <row r="4995" ht="14.1" customHeight="1"/>
    <row r="4996" ht="14.1" customHeight="1"/>
    <row r="4997" ht="14.1" customHeight="1"/>
    <row r="4998" ht="14.1" customHeight="1"/>
    <row r="4999" ht="14.1" customHeight="1"/>
    <row r="5000" ht="14.1" customHeight="1"/>
    <row r="5001" ht="14.1" customHeight="1"/>
    <row r="5002" ht="14.1" customHeight="1"/>
    <row r="5003" ht="14.1" customHeight="1"/>
    <row r="5004" ht="14.1" customHeight="1"/>
    <row r="5005" ht="14.1" customHeight="1"/>
    <row r="5006" ht="14.1" customHeight="1"/>
    <row r="5007" ht="14.1" customHeight="1"/>
    <row r="5008" ht="14.1" customHeight="1"/>
    <row r="5009" ht="14.1" customHeight="1"/>
    <row r="5010" ht="14.1" customHeight="1"/>
    <row r="5011" ht="14.1" customHeight="1"/>
    <row r="5012" ht="14.1" customHeight="1"/>
    <row r="5013" ht="14.1" customHeight="1"/>
    <row r="5014" ht="14.1" customHeight="1"/>
    <row r="5015" ht="14.1" customHeight="1"/>
    <row r="5016" ht="14.1" customHeight="1"/>
    <row r="5017" ht="14.1" customHeight="1"/>
    <row r="5018" ht="14.1" customHeight="1"/>
    <row r="5019" ht="14.1" customHeight="1"/>
    <row r="5020" ht="14.1" customHeight="1"/>
    <row r="5021" ht="14.1" customHeight="1"/>
    <row r="5022" ht="14.1" customHeight="1"/>
    <row r="5023" ht="14.1" customHeight="1"/>
    <row r="5024" ht="14.1" customHeight="1"/>
    <row r="5025" ht="14.1" customHeight="1"/>
    <row r="5026" ht="14.1" customHeight="1"/>
    <row r="5027" ht="14.1" customHeight="1"/>
    <row r="5028" ht="14.1" customHeight="1"/>
    <row r="5029" ht="14.1" customHeight="1"/>
    <row r="5030" ht="14.1" customHeight="1"/>
    <row r="5031" ht="14.1" customHeight="1"/>
    <row r="5032" ht="14.1" customHeight="1"/>
    <row r="5033" ht="14.1" customHeight="1"/>
    <row r="5034" ht="14.1" customHeight="1"/>
    <row r="5035" ht="14.1" customHeight="1"/>
    <row r="5036" ht="14.1" customHeight="1"/>
    <row r="5037" ht="14.1" customHeight="1"/>
    <row r="5038" ht="14.1" customHeight="1"/>
    <row r="5039" ht="14.1" customHeight="1"/>
    <row r="5040" ht="14.1" customHeight="1"/>
    <row r="5041" ht="14.1" customHeight="1"/>
    <row r="5042" ht="14.1" customHeight="1"/>
    <row r="5043" ht="14.1" customHeight="1"/>
    <row r="5044" ht="14.1" customHeight="1"/>
    <row r="5045" ht="14.1" customHeight="1"/>
    <row r="5046" ht="14.1" customHeight="1"/>
    <row r="5047" ht="14.1" customHeight="1"/>
    <row r="5048" ht="14.1" customHeight="1"/>
    <row r="5049" ht="14.1" customHeight="1"/>
    <row r="5050" ht="14.1" customHeight="1"/>
    <row r="5051" ht="14.1" customHeight="1"/>
    <row r="5052" ht="14.1" customHeight="1"/>
    <row r="5053" ht="14.1" customHeight="1"/>
    <row r="5054" ht="14.1" customHeight="1"/>
    <row r="5055" ht="14.1" customHeight="1"/>
    <row r="5056" ht="14.1" customHeight="1"/>
    <row r="5057" ht="14.1" customHeight="1"/>
    <row r="5058" ht="14.1" customHeight="1"/>
    <row r="5059" ht="14.1" customHeight="1"/>
    <row r="5060" ht="14.1" customHeight="1"/>
    <row r="5061" ht="14.1" customHeight="1"/>
    <row r="5062" ht="14.1" customHeight="1"/>
    <row r="5063" ht="14.1" customHeight="1"/>
    <row r="5064" ht="14.1" customHeight="1"/>
    <row r="5065" ht="14.1" customHeight="1"/>
    <row r="5066" ht="14.1" customHeight="1"/>
    <row r="5067" ht="14.1" customHeight="1"/>
    <row r="5068" ht="14.1" customHeight="1"/>
    <row r="5069" ht="14.1" customHeight="1"/>
    <row r="5070" ht="14.1" customHeight="1"/>
    <row r="5071" ht="14.1" customHeight="1"/>
    <row r="5072" ht="14.1" customHeight="1"/>
    <row r="5073" ht="14.1" customHeight="1"/>
    <row r="5074" ht="14.1" customHeight="1"/>
    <row r="5075" ht="14.1" customHeight="1"/>
    <row r="5076" ht="14.1" customHeight="1"/>
    <row r="5077" ht="14.1" customHeight="1"/>
    <row r="5078" ht="14.1" customHeight="1"/>
    <row r="5079" ht="14.1" customHeight="1"/>
    <row r="5080" ht="14.1" customHeight="1"/>
    <row r="5081" ht="14.1" customHeight="1"/>
    <row r="5082" ht="14.1" customHeight="1"/>
    <row r="5083" ht="14.1" customHeight="1"/>
    <row r="5084" ht="14.1" customHeight="1"/>
    <row r="5085" ht="14.1" customHeight="1"/>
    <row r="5086" ht="14.1" customHeight="1"/>
    <row r="5087" ht="14.1" customHeight="1"/>
    <row r="5088" ht="14.1" customHeight="1"/>
    <row r="5089" ht="14.1" customHeight="1"/>
    <row r="5090" ht="14.1" customHeight="1"/>
    <row r="5091" ht="14.1" customHeight="1"/>
    <row r="5092" ht="14.1" customHeight="1"/>
    <row r="5093" ht="14.1" customHeight="1"/>
    <row r="5094" ht="14.1" customHeight="1"/>
    <row r="5095" ht="14.1" customHeight="1"/>
    <row r="5096" ht="14.1" customHeight="1"/>
    <row r="5097" ht="14.1" customHeight="1"/>
    <row r="5098" ht="14.1" customHeight="1"/>
    <row r="5099" ht="14.1" customHeight="1"/>
    <row r="5100" ht="14.1" customHeight="1"/>
    <row r="5101" ht="14.1" customHeight="1"/>
    <row r="5102" ht="14.1" customHeight="1"/>
    <row r="5103" ht="14.1" customHeight="1"/>
    <row r="5104" ht="14.1" customHeight="1"/>
    <row r="5105" ht="14.1" customHeight="1"/>
    <row r="5106" ht="14.1" customHeight="1"/>
    <row r="5107" ht="14.1" customHeight="1"/>
    <row r="5108" ht="14.1" customHeight="1"/>
    <row r="5109" ht="14.1" customHeight="1"/>
    <row r="5110" ht="14.1" customHeight="1"/>
    <row r="5111" ht="14.1" customHeight="1"/>
    <row r="5112" ht="14.1" customHeight="1"/>
    <row r="5113" ht="14.1" customHeight="1"/>
    <row r="5114" ht="14.1" customHeight="1"/>
    <row r="5115" ht="14.1" customHeight="1"/>
    <row r="5116" ht="14.1" customHeight="1"/>
    <row r="5117" ht="14.1" customHeight="1"/>
    <row r="5118" ht="14.1" customHeight="1"/>
    <row r="5119" ht="14.1" customHeight="1"/>
    <row r="5120" ht="14.1" customHeight="1"/>
    <row r="5121" ht="14.1" customHeight="1"/>
    <row r="5122" ht="14.1" customHeight="1"/>
    <row r="5123" ht="14.1" customHeight="1"/>
    <row r="5124" ht="14.1" customHeight="1"/>
    <row r="5125" ht="14.1" customHeight="1"/>
    <row r="5126" ht="14.1" customHeight="1"/>
    <row r="5127" ht="14.1" customHeight="1"/>
    <row r="5128" ht="14.1" customHeight="1"/>
    <row r="5129" ht="14.1" customHeight="1"/>
    <row r="5130" ht="14.1" customHeight="1"/>
    <row r="5131" ht="14.1" customHeight="1"/>
    <row r="5132" ht="14.1" customHeight="1"/>
    <row r="5133" ht="14.1" customHeight="1"/>
    <row r="5134" ht="14.1" customHeight="1"/>
    <row r="5135" ht="14.1" customHeight="1"/>
    <row r="5136" ht="14.1" customHeight="1"/>
    <row r="5137" ht="14.1" customHeight="1"/>
    <row r="5138" ht="14.1" customHeight="1"/>
    <row r="5139" ht="14.1" customHeight="1"/>
    <row r="5140" ht="14.1" customHeight="1"/>
    <row r="5141" ht="14.1" customHeight="1"/>
    <row r="5142" ht="14.1" customHeight="1"/>
    <row r="5143" ht="14.1" customHeight="1"/>
    <row r="5144" ht="14.1" customHeight="1"/>
    <row r="5145" ht="14.1" customHeight="1"/>
    <row r="5146" ht="14.1" customHeight="1"/>
    <row r="5147" ht="14.1" customHeight="1"/>
    <row r="5148" ht="14.1" customHeight="1"/>
    <row r="5149" ht="14.1" customHeight="1"/>
    <row r="5150" ht="14.1" customHeight="1"/>
    <row r="5151" ht="14.1" customHeight="1"/>
    <row r="5152" ht="14.1" customHeight="1"/>
    <row r="5153" ht="14.1" customHeight="1"/>
    <row r="5154" ht="14.1" customHeight="1"/>
    <row r="5155" ht="14.1" customHeight="1"/>
    <row r="5156" ht="14.1" customHeight="1"/>
    <row r="5157" ht="14.1" customHeight="1"/>
    <row r="5158" ht="14.1" customHeight="1"/>
    <row r="5159" ht="14.1" customHeight="1"/>
    <row r="5160" ht="14.1" customHeight="1"/>
    <row r="5161" ht="14.1" customHeight="1"/>
    <row r="5162" ht="14.1" customHeight="1"/>
    <row r="5163" ht="14.1" customHeight="1"/>
    <row r="5164" ht="14.1" customHeight="1"/>
    <row r="5165" ht="14.1" customHeight="1"/>
    <row r="5166" ht="14.1" customHeight="1"/>
    <row r="5167" ht="14.1" customHeight="1"/>
    <row r="5168" ht="14.1" customHeight="1"/>
    <row r="5169" ht="14.1" customHeight="1"/>
    <row r="5170" ht="14.1" customHeight="1"/>
    <row r="5171" ht="14.1" customHeight="1"/>
    <row r="5172" ht="14.1" customHeight="1"/>
    <row r="5173" ht="14.1" customHeight="1"/>
    <row r="5174" ht="14.1" customHeight="1"/>
    <row r="5175" ht="14.1" customHeight="1"/>
    <row r="5176" ht="14.1" customHeight="1"/>
    <row r="5177" ht="14.1" customHeight="1"/>
    <row r="5178" ht="14.1" customHeight="1"/>
    <row r="5179" ht="14.1" customHeight="1"/>
    <row r="5180" ht="14.1" customHeight="1"/>
    <row r="5181" ht="14.1" customHeight="1"/>
    <row r="5182" ht="14.1" customHeight="1"/>
    <row r="5183" ht="14.1" customHeight="1"/>
    <row r="5184" ht="14.1" customHeight="1"/>
    <row r="5185" ht="14.1" customHeight="1"/>
    <row r="5186" ht="14.1" customHeight="1"/>
    <row r="5187" ht="14.1" customHeight="1"/>
    <row r="5188" ht="14.1" customHeight="1"/>
    <row r="5189" ht="14.1" customHeight="1"/>
    <row r="5190" ht="14.1" customHeight="1"/>
    <row r="5191" ht="14.1" customHeight="1"/>
    <row r="5192" ht="14.1" customHeight="1"/>
    <row r="5193" ht="14.1" customHeight="1"/>
    <row r="5194" ht="14.1" customHeight="1"/>
    <row r="5195" ht="14.1" customHeight="1"/>
    <row r="5196" ht="14.1" customHeight="1"/>
    <row r="5197" ht="14.1" customHeight="1"/>
    <row r="5198" ht="14.1" customHeight="1"/>
    <row r="5199" ht="14.1" customHeight="1"/>
    <row r="5200" ht="14.1" customHeight="1"/>
    <row r="5201" ht="14.1" customHeight="1"/>
    <row r="5202" ht="14.1" customHeight="1"/>
    <row r="5203" ht="14.1" customHeight="1"/>
    <row r="5204" ht="14.1" customHeight="1"/>
    <row r="5205" ht="14.1" customHeight="1"/>
    <row r="5206" ht="14.1" customHeight="1"/>
    <row r="5207" ht="14.1" customHeight="1"/>
    <row r="5208" ht="14.1" customHeight="1"/>
    <row r="5209" ht="14.1" customHeight="1"/>
    <row r="5210" ht="14.1" customHeight="1"/>
    <row r="5211" ht="14.1" customHeight="1"/>
    <row r="5212" ht="14.1" customHeight="1"/>
    <row r="5213" ht="14.1" customHeight="1"/>
    <row r="5214" ht="14.1" customHeight="1"/>
    <row r="5215" ht="14.1" customHeight="1"/>
    <row r="5216" ht="14.1" customHeight="1"/>
    <row r="5217" ht="14.1" customHeight="1"/>
    <row r="5218" ht="14.1" customHeight="1"/>
    <row r="5219" ht="14.1" customHeight="1"/>
    <row r="5220" ht="14.1" customHeight="1"/>
    <row r="5221" ht="14.1" customHeight="1"/>
    <row r="5222" ht="14.1" customHeight="1"/>
    <row r="5223" ht="14.1" customHeight="1"/>
    <row r="5224" ht="14.1" customHeight="1"/>
    <row r="5225" ht="14.1" customHeight="1"/>
    <row r="5226" ht="14.1" customHeight="1"/>
    <row r="5227" ht="14.1" customHeight="1"/>
    <row r="5228" ht="14.1" customHeight="1"/>
    <row r="5229" ht="14.1" customHeight="1"/>
    <row r="5230" ht="14.1" customHeight="1"/>
    <row r="5231" ht="14.1" customHeight="1"/>
    <row r="5232" ht="14.1" customHeight="1"/>
    <row r="5233" ht="14.1" customHeight="1"/>
    <row r="5234" ht="14.1" customHeight="1"/>
    <row r="5235" ht="14.1" customHeight="1"/>
    <row r="5236" ht="14.1" customHeight="1"/>
    <row r="5237" ht="14.1" customHeight="1"/>
    <row r="5238" ht="14.1" customHeight="1"/>
    <row r="5239" ht="14.1" customHeight="1"/>
    <row r="5240" ht="14.1" customHeight="1"/>
    <row r="5241" ht="14.1" customHeight="1"/>
    <row r="5242" ht="14.1" customHeight="1"/>
    <row r="5243" ht="14.1" customHeight="1"/>
    <row r="5244" ht="14.1" customHeight="1"/>
    <row r="5245" ht="14.1" customHeight="1"/>
    <row r="5246" ht="14.1" customHeight="1"/>
    <row r="5247" ht="14.1" customHeight="1"/>
    <row r="5248" ht="14.1" customHeight="1"/>
    <row r="5249" ht="14.1" customHeight="1"/>
    <row r="5250" ht="14.1" customHeight="1"/>
    <row r="5251" ht="14.1" customHeight="1"/>
    <row r="5252" ht="14.1" customHeight="1"/>
    <row r="5253" ht="14.1" customHeight="1"/>
    <row r="5254" ht="14.1" customHeight="1"/>
    <row r="5255" ht="14.1" customHeight="1"/>
    <row r="5256" ht="14.1" customHeight="1"/>
    <row r="5257" ht="14.1" customHeight="1"/>
    <row r="5258" ht="14.1" customHeight="1"/>
    <row r="5259" ht="14.1" customHeight="1"/>
    <row r="5260" ht="14.1" customHeight="1"/>
    <row r="5261" ht="14.1" customHeight="1"/>
    <row r="5262" ht="14.1" customHeight="1"/>
    <row r="5263" ht="14.1" customHeight="1"/>
    <row r="5264" ht="14.1" customHeight="1"/>
    <row r="5265" ht="14.1" customHeight="1"/>
    <row r="5266" ht="14.1" customHeight="1"/>
    <row r="5267" ht="14.1" customHeight="1"/>
    <row r="5268" ht="14.1" customHeight="1"/>
    <row r="5269" ht="14.1" customHeight="1"/>
    <row r="5270" ht="14.1" customHeight="1"/>
    <row r="5271" ht="14.1" customHeight="1"/>
    <row r="5272" ht="14.1" customHeight="1"/>
    <row r="5273" ht="14.1" customHeight="1"/>
    <row r="5274" ht="14.1" customHeight="1"/>
    <row r="5275" ht="14.1" customHeight="1"/>
    <row r="5276" ht="14.1" customHeight="1"/>
    <row r="5277" ht="14.1" customHeight="1"/>
    <row r="5278" ht="14.1" customHeight="1"/>
    <row r="5279" ht="14.1" customHeight="1"/>
    <row r="5280" ht="14.1" customHeight="1"/>
    <row r="5281" ht="14.1" customHeight="1"/>
    <row r="5282" ht="14.1" customHeight="1"/>
    <row r="5283" ht="14.1" customHeight="1"/>
    <row r="5284" ht="14.1" customHeight="1"/>
    <row r="5285" ht="14.1" customHeight="1"/>
    <row r="5286" ht="14.1" customHeight="1"/>
    <row r="5287" ht="14.1" customHeight="1"/>
    <row r="5288" ht="14.1" customHeight="1"/>
    <row r="5289" ht="14.1" customHeight="1"/>
    <row r="5290" ht="14.1" customHeight="1"/>
    <row r="5291" ht="14.1" customHeight="1"/>
    <row r="5292" ht="14.1" customHeight="1"/>
    <row r="5293" ht="14.1" customHeight="1"/>
    <row r="5294" ht="14.1" customHeight="1"/>
    <row r="5295" ht="14.1" customHeight="1"/>
    <row r="5296" ht="14.1" customHeight="1"/>
    <row r="5297" ht="14.1" customHeight="1"/>
    <row r="5298" ht="14.1" customHeight="1"/>
    <row r="5299" ht="14.1" customHeight="1"/>
    <row r="5300" ht="14.1" customHeight="1"/>
    <row r="5301" ht="14.1" customHeight="1"/>
    <row r="5302" ht="14.1" customHeight="1"/>
    <row r="5303" ht="14.1" customHeight="1"/>
    <row r="5304" ht="14.1" customHeight="1"/>
    <row r="5305" ht="14.1" customHeight="1"/>
    <row r="5306" ht="14.1" customHeight="1"/>
    <row r="5307" ht="14.1" customHeight="1"/>
    <row r="5308" ht="14.1" customHeight="1"/>
    <row r="5309" ht="14.1" customHeight="1"/>
    <row r="5310" ht="14.1" customHeight="1"/>
    <row r="5311" ht="14.1" customHeight="1"/>
    <row r="5312" ht="14.1" customHeight="1"/>
    <row r="5313" ht="14.1" customHeight="1"/>
    <row r="5314" ht="14.1" customHeight="1"/>
    <row r="5315" ht="14.1" customHeight="1"/>
    <row r="5316" ht="14.1" customHeight="1"/>
    <row r="5317" ht="14.1" customHeight="1"/>
    <row r="5318" ht="14.1" customHeight="1"/>
    <row r="5319" ht="14.1" customHeight="1"/>
    <row r="5320" ht="14.1" customHeight="1"/>
    <row r="5321" ht="14.1" customHeight="1"/>
    <row r="5322" ht="14.1" customHeight="1"/>
    <row r="5323" ht="14.1" customHeight="1"/>
    <row r="5324" ht="14.1" customHeight="1"/>
    <row r="5325" ht="14.1" customHeight="1"/>
    <row r="5326" ht="14.1" customHeight="1"/>
    <row r="5327" ht="14.1" customHeight="1"/>
    <row r="5328" ht="14.1" customHeight="1"/>
    <row r="5329" ht="14.1" customHeight="1"/>
    <row r="5330" ht="14.1" customHeight="1"/>
    <row r="5331" ht="14.1" customHeight="1"/>
    <row r="5332" ht="14.1" customHeight="1"/>
    <row r="5333" ht="14.1" customHeight="1"/>
    <row r="5334" ht="14.1" customHeight="1"/>
    <row r="5335" ht="14.1" customHeight="1"/>
    <row r="5336" ht="14.1" customHeight="1"/>
    <row r="5337" ht="14.1" customHeight="1"/>
    <row r="5338" ht="14.1" customHeight="1"/>
    <row r="5339" ht="14.1" customHeight="1"/>
    <row r="5340" ht="14.1" customHeight="1"/>
    <row r="5341" ht="14.1" customHeight="1"/>
    <row r="5342" ht="14.1" customHeight="1"/>
    <row r="5343" ht="14.1" customHeight="1"/>
    <row r="5344" ht="14.1" customHeight="1"/>
    <row r="5345" ht="14.1" customHeight="1"/>
    <row r="5346" ht="14.1" customHeight="1"/>
    <row r="5347" ht="14.1" customHeight="1"/>
    <row r="5348" ht="14.1" customHeight="1"/>
    <row r="5349" ht="14.1" customHeight="1"/>
    <row r="5350" ht="14.1" customHeight="1"/>
    <row r="5351" ht="14.1" customHeight="1"/>
    <row r="5352" ht="14.1" customHeight="1"/>
    <row r="5353" ht="14.1" customHeight="1"/>
    <row r="5354" ht="14.1" customHeight="1"/>
    <row r="5355" ht="14.1" customHeight="1"/>
    <row r="5356" ht="14.1" customHeight="1"/>
    <row r="5357" ht="14.1" customHeight="1"/>
    <row r="5358" ht="14.1" customHeight="1"/>
    <row r="5359" ht="14.1" customHeight="1"/>
    <row r="5360" ht="14.1" customHeight="1"/>
    <row r="5361" ht="14.1" customHeight="1"/>
    <row r="5362" ht="14.1" customHeight="1"/>
    <row r="5363" ht="14.1" customHeight="1"/>
    <row r="5364" ht="14.1" customHeight="1"/>
    <row r="5365" ht="14.1" customHeight="1"/>
    <row r="5366" ht="14.1" customHeight="1"/>
    <row r="5367" ht="14.1" customHeight="1"/>
    <row r="5368" ht="14.1" customHeight="1"/>
    <row r="5369" ht="14.1" customHeight="1"/>
    <row r="5370" ht="14.1" customHeight="1"/>
    <row r="5371" ht="14.1" customHeight="1"/>
    <row r="5372" ht="14.1" customHeight="1"/>
    <row r="5373" ht="14.1" customHeight="1"/>
    <row r="5374" ht="14.1" customHeight="1"/>
    <row r="5375" ht="14.1" customHeight="1"/>
    <row r="5376" ht="14.1" customHeight="1"/>
    <row r="5377" ht="14.1" customHeight="1"/>
    <row r="5378" ht="14.1" customHeight="1"/>
    <row r="5379" ht="14.1" customHeight="1"/>
    <row r="5380" ht="14.1" customHeight="1"/>
    <row r="5381" ht="14.1" customHeight="1"/>
    <row r="5382" ht="14.1" customHeight="1"/>
    <row r="5383" ht="14.1" customHeight="1"/>
    <row r="5384" ht="14.1" customHeight="1"/>
    <row r="5385" ht="14.1" customHeight="1"/>
    <row r="5386" ht="14.1" customHeight="1"/>
    <row r="5387" ht="14.1" customHeight="1"/>
    <row r="5388" ht="14.1" customHeight="1"/>
    <row r="5389" ht="14.1" customHeight="1"/>
    <row r="5390" ht="14.1" customHeight="1"/>
    <row r="5391" ht="14.1" customHeight="1"/>
    <row r="5392" ht="14.1" customHeight="1"/>
    <row r="5393" ht="14.1" customHeight="1"/>
    <row r="5394" ht="14.1" customHeight="1"/>
    <row r="5395" ht="14.1" customHeight="1"/>
    <row r="5396" ht="14.1" customHeight="1"/>
    <row r="5397" ht="14.1" customHeight="1"/>
    <row r="5398" ht="14.1" customHeight="1"/>
    <row r="5399" ht="14.1" customHeight="1"/>
    <row r="5400" ht="14.1" customHeight="1"/>
    <row r="5401" ht="14.1" customHeight="1"/>
    <row r="5402" ht="14.1" customHeight="1"/>
    <row r="5403" ht="14.1" customHeight="1"/>
    <row r="5404" ht="14.1" customHeight="1"/>
    <row r="5405" ht="14.1" customHeight="1"/>
    <row r="5406" ht="14.1" customHeight="1"/>
    <row r="5407" ht="14.1" customHeight="1"/>
    <row r="5408" ht="14.1" customHeight="1"/>
    <row r="5409" ht="14.1" customHeight="1"/>
    <row r="5410" ht="14.1" customHeight="1"/>
    <row r="5411" ht="14.1" customHeight="1"/>
    <row r="5412" ht="14.1" customHeight="1"/>
    <row r="5413" ht="14.1" customHeight="1"/>
    <row r="5414" ht="14.1" customHeight="1"/>
    <row r="5415" ht="14.1" customHeight="1"/>
    <row r="5416" ht="14.1" customHeight="1"/>
    <row r="5417" ht="14.1" customHeight="1"/>
    <row r="5418" ht="14.1" customHeight="1"/>
    <row r="5419" ht="14.1" customHeight="1"/>
    <row r="5420" ht="14.1" customHeight="1"/>
    <row r="5421" ht="14.1" customHeight="1"/>
    <row r="5422" ht="14.1" customHeight="1"/>
    <row r="5423" ht="14.1" customHeight="1"/>
    <row r="5424" ht="14.1" customHeight="1"/>
    <row r="5425" ht="14.1" customHeight="1"/>
    <row r="5426" ht="14.1" customHeight="1"/>
    <row r="5427" ht="14.1" customHeight="1"/>
    <row r="5428" ht="14.1" customHeight="1"/>
    <row r="5429" ht="14.1" customHeight="1"/>
    <row r="5430" ht="14.1" customHeight="1"/>
    <row r="5431" ht="14.1" customHeight="1"/>
    <row r="5432" ht="14.1" customHeight="1"/>
    <row r="5433" ht="14.1" customHeight="1"/>
    <row r="5434" ht="14.1" customHeight="1"/>
    <row r="5435" ht="14.1" customHeight="1"/>
    <row r="5436" ht="14.1" customHeight="1"/>
    <row r="5437" ht="14.1" customHeight="1"/>
    <row r="5438" ht="14.1" customHeight="1"/>
    <row r="5439" ht="14.1" customHeight="1"/>
    <row r="5440" ht="14.1" customHeight="1"/>
    <row r="5441" ht="14.1" customHeight="1"/>
    <row r="5442" ht="14.1" customHeight="1"/>
    <row r="5443" ht="14.1" customHeight="1"/>
    <row r="5444" ht="14.1" customHeight="1"/>
    <row r="5445" ht="14.1" customHeight="1"/>
    <row r="5446" ht="14.1" customHeight="1"/>
    <row r="5447" ht="14.1" customHeight="1"/>
    <row r="5448" ht="14.1" customHeight="1"/>
    <row r="5449" ht="14.1" customHeight="1"/>
    <row r="5450" ht="14.1" customHeight="1"/>
    <row r="5451" ht="14.1" customHeight="1"/>
    <row r="5452" ht="14.1" customHeight="1"/>
    <row r="5453" ht="14.1" customHeight="1"/>
    <row r="5454" ht="14.1" customHeight="1"/>
    <row r="5455" ht="14.1" customHeight="1"/>
    <row r="5456" ht="14.1" customHeight="1"/>
    <row r="5457" ht="14.1" customHeight="1"/>
    <row r="5458" ht="14.1" customHeight="1"/>
    <row r="5459" ht="14.1" customHeight="1"/>
    <row r="5460" ht="14.1" customHeight="1"/>
    <row r="5461" ht="14.1" customHeight="1"/>
    <row r="5462" ht="14.1" customHeight="1"/>
    <row r="5463" ht="14.1" customHeight="1"/>
    <row r="5464" ht="14.1" customHeight="1"/>
    <row r="5465" ht="14.1" customHeight="1"/>
    <row r="5466" ht="14.1" customHeight="1"/>
    <row r="5467" ht="14.1" customHeight="1"/>
    <row r="5468" ht="14.1" customHeight="1"/>
    <row r="5469" ht="14.1" customHeight="1"/>
    <row r="5470" ht="14.1" customHeight="1"/>
    <row r="5471" ht="14.1" customHeight="1"/>
    <row r="5472" ht="14.1" customHeight="1"/>
    <row r="5473" ht="14.1" customHeight="1"/>
    <row r="5474" ht="14.1" customHeight="1"/>
    <row r="5475" ht="14.1" customHeight="1"/>
    <row r="5476" ht="14.1" customHeight="1"/>
    <row r="5477" ht="14.1" customHeight="1"/>
    <row r="5478" ht="14.1" customHeight="1"/>
    <row r="5479" ht="14.1" customHeight="1"/>
    <row r="5480" ht="14.1" customHeight="1"/>
    <row r="5481" ht="14.1" customHeight="1"/>
    <row r="5482" ht="14.1" customHeight="1"/>
    <row r="5483" ht="14.1" customHeight="1"/>
    <row r="5484" ht="14.1" customHeight="1"/>
    <row r="5485" ht="14.1" customHeight="1"/>
    <row r="5486" ht="14.1" customHeight="1"/>
    <row r="5487" ht="14.1" customHeight="1"/>
    <row r="5488" ht="14.1" customHeight="1"/>
    <row r="5489" ht="14.1" customHeight="1"/>
    <row r="5490" ht="14.1" customHeight="1"/>
    <row r="5491" ht="14.1" customHeight="1"/>
    <row r="5492" ht="14.1" customHeight="1"/>
    <row r="5493" ht="14.1" customHeight="1"/>
    <row r="5494" ht="14.1" customHeight="1"/>
    <row r="5495" ht="14.1" customHeight="1"/>
    <row r="5496" ht="14.1" customHeight="1"/>
    <row r="5497" ht="14.1" customHeight="1"/>
    <row r="5498" ht="14.1" customHeight="1"/>
    <row r="5499" ht="14.1" customHeight="1"/>
    <row r="5500" ht="14.1" customHeight="1"/>
    <row r="5501" ht="14.1" customHeight="1"/>
    <row r="5502" ht="14.1" customHeight="1"/>
    <row r="5503" ht="14.1" customHeight="1"/>
    <row r="5504" ht="14.1" customHeight="1"/>
    <row r="5505" ht="14.1" customHeight="1"/>
    <row r="5506" ht="14.1" customHeight="1"/>
    <row r="5507" ht="14.1" customHeight="1"/>
    <row r="5508" ht="14.1" customHeight="1"/>
    <row r="5509" ht="14.1" customHeight="1"/>
    <row r="5510" ht="14.1" customHeight="1"/>
    <row r="5511" ht="14.1" customHeight="1"/>
    <row r="5512" ht="14.1" customHeight="1"/>
    <row r="5513" ht="14.1" customHeight="1"/>
    <row r="5514" ht="14.1" customHeight="1"/>
    <row r="5515" ht="14.1" customHeight="1"/>
    <row r="5516" ht="14.1" customHeight="1"/>
    <row r="5517" ht="14.1" customHeight="1"/>
    <row r="5518" ht="14.1" customHeight="1"/>
    <row r="5519" ht="14.1" customHeight="1"/>
    <row r="5520" ht="14.1" customHeight="1"/>
    <row r="5521" ht="14.1" customHeight="1"/>
    <row r="5522" ht="14.1" customHeight="1"/>
    <row r="5523" ht="14.1" customHeight="1"/>
    <row r="5524" ht="14.1" customHeight="1"/>
    <row r="5525" ht="14.1" customHeight="1"/>
    <row r="5526" ht="14.1" customHeight="1"/>
    <row r="5527" ht="14.1" customHeight="1"/>
    <row r="5528" ht="14.1" customHeight="1"/>
    <row r="5529" ht="14.1" customHeight="1"/>
    <row r="5530" ht="14.1" customHeight="1"/>
    <row r="5531" ht="14.1" customHeight="1"/>
    <row r="5532" ht="14.1" customHeight="1"/>
    <row r="5533" ht="14.1" customHeight="1"/>
    <row r="5534" ht="14.1" customHeight="1"/>
    <row r="5535" ht="14.1" customHeight="1"/>
    <row r="5536" ht="14.1" customHeight="1"/>
    <row r="5537" ht="14.1" customHeight="1"/>
    <row r="5538" ht="14.1" customHeight="1"/>
    <row r="5539" ht="14.1" customHeight="1"/>
    <row r="5540" ht="14.1" customHeight="1"/>
    <row r="5541" ht="14.1" customHeight="1"/>
    <row r="5542" ht="14.1" customHeight="1"/>
    <row r="5543" ht="14.1" customHeight="1"/>
    <row r="5544" ht="14.1" customHeight="1"/>
    <row r="5545" ht="14.1" customHeight="1"/>
    <row r="5546" ht="14.1" customHeight="1"/>
    <row r="5547" ht="14.1" customHeight="1"/>
    <row r="5548" ht="14.1" customHeight="1"/>
    <row r="5549" ht="14.1" customHeight="1"/>
    <row r="5550" ht="14.1" customHeight="1"/>
    <row r="5551" ht="14.1" customHeight="1"/>
    <row r="5552" ht="14.1" customHeight="1"/>
    <row r="5553" ht="14.1" customHeight="1"/>
    <row r="5554" ht="14.1" customHeight="1"/>
    <row r="5555" ht="14.1" customHeight="1"/>
    <row r="5556" ht="14.1" customHeight="1"/>
    <row r="5557" ht="14.1" customHeight="1"/>
    <row r="5558" ht="14.1" customHeight="1"/>
    <row r="5559" ht="14.1" customHeight="1"/>
    <row r="5560" ht="14.1" customHeight="1"/>
    <row r="5561" ht="14.1" customHeight="1"/>
    <row r="5562" ht="14.1" customHeight="1"/>
    <row r="5563" ht="14.1" customHeight="1"/>
    <row r="5564" ht="14.1" customHeight="1"/>
    <row r="5565" ht="14.1" customHeight="1"/>
    <row r="5566" ht="14.1" customHeight="1"/>
    <row r="5567" ht="14.1" customHeight="1"/>
    <row r="5568" ht="14.1" customHeight="1"/>
    <row r="5569" ht="14.1" customHeight="1"/>
    <row r="5570" ht="14.1" customHeight="1"/>
    <row r="5571" ht="14.1" customHeight="1"/>
    <row r="5572" ht="14.1" customHeight="1"/>
    <row r="5573" ht="14.1" customHeight="1"/>
    <row r="5574" ht="14.1" customHeight="1"/>
    <row r="5575" ht="14.1" customHeight="1"/>
    <row r="5576" ht="14.1" customHeight="1"/>
    <row r="5577" ht="14.1" customHeight="1"/>
    <row r="5578" ht="14.1" customHeight="1"/>
    <row r="5579" ht="14.1" customHeight="1"/>
    <row r="5580" ht="14.1" customHeight="1"/>
    <row r="5581" ht="14.1" customHeight="1"/>
    <row r="5582" ht="14.1" customHeight="1"/>
    <row r="5583" ht="14.1" customHeight="1"/>
    <row r="5584" ht="14.1" customHeight="1"/>
    <row r="5585" ht="14.1" customHeight="1"/>
    <row r="5586" ht="14.1" customHeight="1"/>
    <row r="5587" ht="14.1" customHeight="1"/>
    <row r="5588" ht="14.1" customHeight="1"/>
    <row r="5589" ht="14.1" customHeight="1"/>
    <row r="5590" ht="14.1" customHeight="1"/>
    <row r="5591" ht="14.1" customHeight="1"/>
    <row r="5592" ht="14.1" customHeight="1"/>
    <row r="5593" ht="14.1" customHeight="1"/>
    <row r="5594" ht="14.1" customHeight="1"/>
    <row r="5595" ht="14.1" customHeight="1"/>
    <row r="5596" ht="14.1" customHeight="1"/>
    <row r="5597" ht="14.1" customHeight="1"/>
    <row r="5598" ht="14.1" customHeight="1"/>
    <row r="5599" ht="14.1" customHeight="1"/>
    <row r="5600" ht="14.1" customHeight="1"/>
    <row r="5601" ht="14.1" customHeight="1"/>
    <row r="5602" ht="14.1" customHeight="1"/>
    <row r="5603" ht="14.1" customHeight="1"/>
    <row r="5604" ht="14.1" customHeight="1"/>
    <row r="5605" ht="14.1" customHeight="1"/>
    <row r="5606" ht="14.1" customHeight="1"/>
    <row r="5607" ht="14.1" customHeight="1"/>
    <row r="5608" ht="14.1" customHeight="1"/>
    <row r="5609" ht="14.1" customHeight="1"/>
    <row r="5610" ht="14.1" customHeight="1"/>
    <row r="5611" ht="14.1" customHeight="1"/>
    <row r="5612" ht="14.1" customHeight="1"/>
    <row r="5613" ht="14.1" customHeight="1"/>
    <row r="5614" ht="14.1" customHeight="1"/>
    <row r="5615" ht="14.1" customHeight="1"/>
    <row r="5616" ht="14.1" customHeight="1"/>
    <row r="5617" ht="14.1" customHeight="1"/>
    <row r="5618" ht="14.1" customHeight="1"/>
    <row r="5619" ht="14.1" customHeight="1"/>
    <row r="5620" ht="14.1" customHeight="1"/>
    <row r="5621" ht="14.1" customHeight="1"/>
    <row r="5622" ht="14.1" customHeight="1"/>
    <row r="5623" ht="14.1" customHeight="1"/>
    <row r="5624" ht="14.1" customHeight="1"/>
    <row r="5625" ht="14.1" customHeight="1"/>
    <row r="5626" ht="14.1" customHeight="1"/>
    <row r="5627" ht="14.1" customHeight="1"/>
    <row r="5628" ht="14.1" customHeight="1"/>
    <row r="5629" ht="14.1" customHeight="1"/>
    <row r="5630" ht="14.1" customHeight="1"/>
    <row r="5631" ht="14.1" customHeight="1"/>
    <row r="5632" ht="14.1" customHeight="1"/>
    <row r="5633" ht="14.1" customHeight="1"/>
    <row r="5634" ht="14.1" customHeight="1"/>
    <row r="5635" ht="14.1" customHeight="1"/>
    <row r="5636" ht="14.1" customHeight="1"/>
    <row r="5637" ht="14.1" customHeight="1"/>
    <row r="5638" ht="14.1" customHeight="1"/>
    <row r="5639" ht="14.1" customHeight="1"/>
    <row r="5640" ht="14.1" customHeight="1"/>
    <row r="5641" ht="14.1" customHeight="1"/>
    <row r="5642" ht="14.1" customHeight="1"/>
    <row r="5643" ht="14.1" customHeight="1"/>
    <row r="5644" ht="14.1" customHeight="1"/>
    <row r="5645" ht="14.1" customHeight="1"/>
    <row r="5646" ht="14.1" customHeight="1"/>
    <row r="5647" ht="14.1" customHeight="1"/>
    <row r="5648" ht="14.1" customHeight="1"/>
    <row r="5649" ht="14.1" customHeight="1"/>
    <row r="5650" ht="14.1" customHeight="1"/>
    <row r="5651" ht="14.1" customHeight="1"/>
    <row r="5652" ht="14.1" customHeight="1"/>
    <row r="5653" ht="14.1" customHeight="1"/>
    <row r="5654" ht="14.1" customHeight="1"/>
    <row r="5655" ht="14.1" customHeight="1"/>
    <row r="5656" ht="14.1" customHeight="1"/>
    <row r="5657" ht="14.1" customHeight="1"/>
    <row r="5658" ht="14.1" customHeight="1"/>
    <row r="5659" ht="14.1" customHeight="1"/>
    <row r="5660" ht="14.1" customHeight="1"/>
    <row r="5661" ht="14.1" customHeight="1"/>
    <row r="5662" ht="14.1" customHeight="1"/>
    <row r="5663" ht="14.1" customHeight="1"/>
    <row r="5664" ht="14.1" customHeight="1"/>
    <row r="5665" ht="14.1" customHeight="1"/>
    <row r="5666" ht="14.1" customHeight="1"/>
    <row r="5667" ht="14.1" customHeight="1"/>
    <row r="5668" ht="14.1" customHeight="1"/>
    <row r="5669" ht="14.1" customHeight="1"/>
    <row r="5670" ht="14.1" customHeight="1"/>
    <row r="5671" ht="14.1" customHeight="1"/>
    <row r="5672" ht="14.1" customHeight="1"/>
    <row r="5673" ht="14.1" customHeight="1"/>
    <row r="5674" ht="14.1" customHeight="1"/>
    <row r="5675" ht="14.1" customHeight="1"/>
    <row r="5676" ht="14.1" customHeight="1"/>
    <row r="5677" ht="14.1" customHeight="1"/>
    <row r="5678" ht="14.1" customHeight="1"/>
    <row r="5679" ht="14.1" customHeight="1"/>
    <row r="5680" ht="14.1" customHeight="1"/>
    <row r="5681" ht="14.1" customHeight="1"/>
    <row r="5682" ht="14.1" customHeight="1"/>
    <row r="5683" ht="14.1" customHeight="1"/>
    <row r="5684" ht="14.1" customHeight="1"/>
    <row r="5685" ht="14.1" customHeight="1"/>
    <row r="5686" ht="14.1" customHeight="1"/>
    <row r="5687" ht="14.1" customHeight="1"/>
    <row r="5688" ht="14.1" customHeight="1"/>
    <row r="5689" ht="14.1" customHeight="1"/>
    <row r="5690" ht="14.1" customHeight="1"/>
    <row r="5691" ht="14.1" customHeight="1"/>
    <row r="5692" ht="14.1" customHeight="1"/>
    <row r="5693" ht="14.1" customHeight="1"/>
    <row r="5694" ht="14.1" customHeight="1"/>
    <row r="5695" ht="14.1" customHeight="1"/>
    <row r="5696" ht="14.1" customHeight="1"/>
    <row r="5697" ht="14.1" customHeight="1"/>
    <row r="5698" ht="14.1" customHeight="1"/>
    <row r="5699" ht="14.1" customHeight="1"/>
    <row r="5700" ht="14.1" customHeight="1"/>
    <row r="5701" ht="14.1" customHeight="1"/>
    <row r="5702" ht="14.1" customHeight="1"/>
    <row r="5703" ht="14.1" customHeight="1"/>
    <row r="5704" ht="14.1" customHeight="1"/>
    <row r="5705" ht="14.1" customHeight="1"/>
    <row r="5706" ht="14.1" customHeight="1"/>
    <row r="5707" ht="14.1" customHeight="1"/>
    <row r="5708" ht="14.1" customHeight="1"/>
    <row r="5709" ht="14.1" customHeight="1"/>
    <row r="5710" ht="14.1" customHeight="1"/>
    <row r="5711" ht="14.1" customHeight="1"/>
    <row r="5712" ht="14.1" customHeight="1"/>
    <row r="5713" ht="14.1" customHeight="1"/>
    <row r="5714" ht="14.1" customHeight="1"/>
    <row r="5715" ht="14.1" customHeight="1"/>
    <row r="5716" ht="14.1" customHeight="1"/>
    <row r="5717" ht="14.1" customHeight="1"/>
    <row r="5718" ht="14.1" customHeight="1"/>
    <row r="5719" ht="14.1" customHeight="1"/>
    <row r="5720" ht="14.1" customHeight="1"/>
    <row r="5721" ht="14.1" customHeight="1"/>
    <row r="5722" ht="14.1" customHeight="1"/>
    <row r="5723" ht="14.1" customHeight="1"/>
    <row r="5724" ht="14.1" customHeight="1"/>
    <row r="5725" ht="14.1" customHeight="1"/>
    <row r="5726" ht="14.1" customHeight="1"/>
    <row r="5727" ht="14.1" customHeight="1"/>
    <row r="5728" ht="14.1" customHeight="1"/>
    <row r="5729" ht="14.1" customHeight="1"/>
    <row r="5730" ht="14.1" customHeight="1"/>
    <row r="5731" ht="14.1" customHeight="1"/>
    <row r="5732" ht="14.1" customHeight="1"/>
    <row r="5733" ht="14.1" customHeight="1"/>
    <row r="5734" ht="14.1" customHeight="1"/>
    <row r="5735" ht="14.1" customHeight="1"/>
    <row r="5736" ht="14.1" customHeight="1"/>
    <row r="5737" ht="14.1" customHeight="1"/>
    <row r="5738" ht="14.1" customHeight="1"/>
    <row r="5739" ht="14.1" customHeight="1"/>
    <row r="5740" ht="14.1" customHeight="1"/>
    <row r="5741" ht="14.1" customHeight="1"/>
    <row r="5742" ht="14.1" customHeight="1"/>
    <row r="5743" ht="14.1" customHeight="1"/>
    <row r="5744" ht="14.1" customHeight="1"/>
    <row r="5745" ht="14.1" customHeight="1"/>
    <row r="5746" ht="14.1" customHeight="1"/>
    <row r="5747" ht="14.1" customHeight="1"/>
    <row r="5748" ht="14.1" customHeight="1"/>
    <row r="5749" ht="14.1" customHeight="1"/>
    <row r="5750" ht="14.1" customHeight="1"/>
    <row r="5751" ht="14.1" customHeight="1"/>
    <row r="5752" ht="14.1" customHeight="1"/>
    <row r="5753" ht="14.1" customHeight="1"/>
    <row r="5754" ht="14.1" customHeight="1"/>
    <row r="5755" ht="14.1" customHeight="1"/>
    <row r="5756" ht="14.1" customHeight="1"/>
    <row r="5757" ht="14.1" customHeight="1"/>
    <row r="5758" ht="14.1" customHeight="1"/>
    <row r="5759" ht="14.1" customHeight="1"/>
    <row r="5760" ht="14.1" customHeight="1"/>
    <row r="5761" ht="14.1" customHeight="1"/>
    <row r="5762" ht="14.1" customHeight="1"/>
    <row r="5763" ht="14.1" customHeight="1"/>
    <row r="5764" ht="14.1" customHeight="1"/>
    <row r="5765" ht="14.1" customHeight="1"/>
    <row r="5766" ht="14.1" customHeight="1"/>
    <row r="5767" ht="14.1" customHeight="1"/>
    <row r="5768" ht="14.1" customHeight="1"/>
    <row r="5769" ht="14.1" customHeight="1"/>
    <row r="5770" ht="14.1" customHeight="1"/>
    <row r="5771" ht="14.1" customHeight="1"/>
    <row r="5772" ht="14.1" customHeight="1"/>
    <row r="5773" ht="14.1" customHeight="1"/>
    <row r="5774" ht="14.1" customHeight="1"/>
    <row r="5775" ht="14.1" customHeight="1"/>
    <row r="5776" ht="14.1" customHeight="1"/>
    <row r="5777" ht="14.1" customHeight="1"/>
    <row r="5778" ht="14.1" customHeight="1"/>
    <row r="5779" ht="14.1" customHeight="1"/>
    <row r="5780" ht="14.1" customHeight="1"/>
    <row r="5781" ht="14.1" customHeight="1"/>
    <row r="5782" ht="14.1" customHeight="1"/>
    <row r="5783" ht="14.1" customHeight="1"/>
    <row r="5784" ht="14.1" customHeight="1"/>
    <row r="5785" ht="14.1" customHeight="1"/>
    <row r="5786" ht="14.1" customHeight="1"/>
    <row r="5787" ht="14.1" customHeight="1"/>
    <row r="5788" ht="14.1" customHeight="1"/>
    <row r="5789" ht="14.1" customHeight="1"/>
    <row r="5790" ht="14.1" customHeight="1"/>
    <row r="5791" ht="14.1" customHeight="1"/>
    <row r="5792" ht="14.1" customHeight="1"/>
    <row r="5793" ht="14.1" customHeight="1"/>
    <row r="5794" ht="14.1" customHeight="1"/>
    <row r="5795" ht="14.1" customHeight="1"/>
    <row r="5796" ht="14.1" customHeight="1"/>
    <row r="5797" ht="14.1" customHeight="1"/>
    <row r="5798" ht="14.1" customHeight="1"/>
    <row r="5799" ht="14.1" customHeight="1"/>
    <row r="5800" ht="14.1" customHeight="1"/>
    <row r="5801" ht="14.1" customHeight="1"/>
    <row r="5802" ht="14.1" customHeight="1"/>
    <row r="5803" ht="14.1" customHeight="1"/>
    <row r="5804" ht="14.1" customHeight="1"/>
    <row r="5805" ht="14.1" customHeight="1"/>
    <row r="5806" ht="14.1" customHeight="1"/>
    <row r="5807" ht="14.1" customHeight="1"/>
    <row r="5808" ht="14.1" customHeight="1"/>
    <row r="5809" ht="14.1" customHeight="1"/>
    <row r="5810" ht="14.1" customHeight="1"/>
    <row r="5811" ht="14.1" customHeight="1"/>
    <row r="5812" ht="14.1" customHeight="1"/>
    <row r="5813" ht="14.1" customHeight="1"/>
    <row r="5814" ht="14.1" customHeight="1"/>
    <row r="5815" ht="14.1" customHeight="1"/>
    <row r="5816" ht="14.1" customHeight="1"/>
    <row r="5817" ht="14.1" customHeight="1"/>
    <row r="5818" ht="14.1" customHeight="1"/>
    <row r="5819" ht="14.1" customHeight="1"/>
    <row r="5820" ht="14.1" customHeight="1"/>
    <row r="5821" ht="14.1" customHeight="1"/>
    <row r="5822" ht="14.1" customHeight="1"/>
    <row r="5823" ht="14.1" customHeight="1"/>
    <row r="5824" ht="14.1" customHeight="1"/>
    <row r="5825" ht="14.1" customHeight="1"/>
    <row r="5826" ht="14.1" customHeight="1"/>
    <row r="5827" ht="14.1" customHeight="1"/>
    <row r="5828" ht="14.1" customHeight="1"/>
    <row r="5829" ht="14.1" customHeight="1"/>
    <row r="5830" ht="14.1" customHeight="1"/>
    <row r="5831" ht="14.1" customHeight="1"/>
    <row r="5832" ht="14.1" customHeight="1"/>
    <row r="5833" ht="14.1" customHeight="1"/>
    <row r="5834" ht="14.1" customHeight="1"/>
    <row r="5835" ht="14.1" customHeight="1"/>
    <row r="5836" ht="14.1" customHeight="1"/>
    <row r="5837" ht="14.1" customHeight="1"/>
    <row r="5838" ht="14.1" customHeight="1"/>
    <row r="5839" ht="14.1" customHeight="1"/>
    <row r="5840" ht="14.1" customHeight="1"/>
    <row r="5841" ht="14.1" customHeight="1"/>
    <row r="5842" ht="14.1" customHeight="1"/>
    <row r="5843" ht="14.1" customHeight="1"/>
    <row r="5844" ht="14.1" customHeight="1"/>
    <row r="5845" ht="14.1" customHeight="1"/>
    <row r="5846" ht="14.1" customHeight="1"/>
    <row r="5847" ht="14.1" customHeight="1"/>
    <row r="5848" ht="14.1" customHeight="1"/>
    <row r="5849" ht="14.1" customHeight="1"/>
    <row r="5850" ht="14.1" customHeight="1"/>
    <row r="5851" ht="14.1" customHeight="1"/>
    <row r="5852" ht="14.1" customHeight="1"/>
    <row r="5853" ht="14.1" customHeight="1"/>
    <row r="5854" ht="14.1" customHeight="1"/>
    <row r="5855" ht="14.1" customHeight="1"/>
    <row r="5856" ht="14.1" customHeight="1"/>
    <row r="5857" ht="14.1" customHeight="1"/>
    <row r="5858" ht="14.1" customHeight="1"/>
    <row r="5859" ht="14.1" customHeight="1"/>
    <row r="5860" ht="14.1" customHeight="1"/>
    <row r="5861" ht="14.1" customHeight="1"/>
    <row r="5862" ht="14.1" customHeight="1"/>
    <row r="5863" ht="14.1" customHeight="1"/>
    <row r="5864" ht="14.1" customHeight="1"/>
    <row r="5865" ht="14.1" customHeight="1"/>
    <row r="5866" ht="14.1" customHeight="1"/>
    <row r="5867" ht="14.1" customHeight="1"/>
    <row r="5868" ht="14.1" customHeight="1"/>
    <row r="5869" ht="14.1" customHeight="1"/>
    <row r="5870" ht="14.1" customHeight="1"/>
    <row r="5871" ht="14.1" customHeight="1"/>
    <row r="5872" ht="14.1" customHeight="1"/>
    <row r="5873" ht="14.1" customHeight="1"/>
    <row r="5874" ht="14.1" customHeight="1"/>
    <row r="5875" ht="14.1" customHeight="1"/>
    <row r="5876" ht="14.1" customHeight="1"/>
    <row r="5877" ht="14.1" customHeight="1"/>
    <row r="5878" ht="14.1" customHeight="1"/>
    <row r="5879" ht="14.1" customHeight="1"/>
    <row r="5880" ht="14.1" customHeight="1"/>
    <row r="5881" ht="14.1" customHeight="1"/>
    <row r="5882" ht="14.1" customHeight="1"/>
    <row r="5883" ht="14.1" customHeight="1"/>
    <row r="5884" ht="14.1" customHeight="1"/>
    <row r="5885" ht="14.1" customHeight="1"/>
    <row r="5886" ht="14.1" customHeight="1"/>
    <row r="5887" ht="14.1" customHeight="1"/>
    <row r="5888" ht="14.1" customHeight="1"/>
    <row r="5889" ht="14.1" customHeight="1"/>
    <row r="5890" ht="14.1" customHeight="1"/>
    <row r="5891" ht="14.1" customHeight="1"/>
    <row r="5892" ht="14.1" customHeight="1"/>
    <row r="5893" ht="14.1" customHeight="1"/>
    <row r="5894" ht="14.1" customHeight="1"/>
    <row r="5895" ht="14.1" customHeight="1"/>
    <row r="5896" ht="14.1" customHeight="1"/>
    <row r="5897" ht="14.1" customHeight="1"/>
    <row r="5898" ht="14.1" customHeight="1"/>
    <row r="5899" ht="14.1" customHeight="1"/>
    <row r="5900" ht="14.1" customHeight="1"/>
    <row r="5901" ht="14.1" customHeight="1"/>
    <row r="5902" ht="14.1" customHeight="1"/>
    <row r="5903" ht="14.1" customHeight="1"/>
    <row r="5904" ht="14.1" customHeight="1"/>
    <row r="5905" ht="14.1" customHeight="1"/>
    <row r="5906" ht="14.1" customHeight="1"/>
    <row r="5907" ht="14.1" customHeight="1"/>
    <row r="5908" ht="14.1" customHeight="1"/>
    <row r="5909" ht="14.1" customHeight="1"/>
    <row r="5910" ht="14.1" customHeight="1"/>
    <row r="5911" ht="14.1" customHeight="1"/>
    <row r="5912" ht="14.1" customHeight="1"/>
    <row r="5913" ht="14.1" customHeight="1"/>
    <row r="5914" ht="14.1" customHeight="1"/>
    <row r="5915" ht="14.1" customHeight="1"/>
    <row r="5916" ht="14.1" customHeight="1"/>
    <row r="5917" ht="14.1" customHeight="1"/>
    <row r="5918" ht="14.1" customHeight="1"/>
    <row r="5919" ht="14.1" customHeight="1"/>
    <row r="5920" ht="14.1" customHeight="1"/>
    <row r="5921" ht="14.1" customHeight="1"/>
    <row r="5922" ht="14.1" customHeight="1"/>
    <row r="5923" ht="14.1" customHeight="1"/>
    <row r="5924" ht="14.1" customHeight="1"/>
    <row r="5925" ht="14.1" customHeight="1"/>
    <row r="5926" ht="14.1" customHeight="1"/>
    <row r="5927" ht="14.1" customHeight="1"/>
    <row r="5928" ht="14.1" customHeight="1"/>
    <row r="5929" ht="14.1" customHeight="1"/>
    <row r="5930" ht="14.1" customHeight="1"/>
    <row r="5931" ht="14.1" customHeight="1"/>
    <row r="5932" ht="14.1" customHeight="1"/>
    <row r="5933" ht="14.1" customHeight="1"/>
    <row r="5934" ht="14.1" customHeight="1"/>
    <row r="5935" ht="14.1" customHeight="1"/>
    <row r="5936" ht="14.1" customHeight="1"/>
    <row r="5937" ht="14.1" customHeight="1"/>
    <row r="5938" ht="14.1" customHeight="1"/>
    <row r="5939" ht="14.1" customHeight="1"/>
    <row r="5940" ht="14.1" customHeight="1"/>
    <row r="5941" ht="14.1" customHeight="1"/>
    <row r="5942" ht="14.1" customHeight="1"/>
    <row r="5943" ht="14.1" customHeight="1"/>
    <row r="5944" ht="14.1" customHeight="1"/>
    <row r="5945" ht="14.1" customHeight="1"/>
    <row r="5946" ht="14.1" customHeight="1"/>
    <row r="5947" ht="14.1" customHeight="1"/>
    <row r="5948" ht="14.1" customHeight="1"/>
    <row r="5949" ht="14.1" customHeight="1"/>
    <row r="5950" ht="14.1" customHeight="1"/>
    <row r="5951" ht="14.1" customHeight="1"/>
    <row r="5952" ht="14.1" customHeight="1"/>
    <row r="5953" ht="14.1" customHeight="1"/>
    <row r="5954" ht="14.1" customHeight="1"/>
    <row r="5955" ht="14.1" customHeight="1"/>
    <row r="5956" ht="14.1" customHeight="1"/>
    <row r="5957" ht="14.1" customHeight="1"/>
    <row r="5958" ht="14.1" customHeight="1"/>
    <row r="5959" ht="14.1" customHeight="1"/>
    <row r="5960" ht="14.1" customHeight="1"/>
    <row r="5961" ht="14.1" customHeight="1"/>
    <row r="5962" ht="14.1" customHeight="1"/>
    <row r="5963" ht="14.1" customHeight="1"/>
    <row r="5964" ht="14.1" customHeight="1"/>
    <row r="5965" ht="14.1" customHeight="1"/>
    <row r="5966" ht="14.1" customHeight="1"/>
    <row r="5967" ht="14.1" customHeight="1"/>
    <row r="5968" ht="14.1" customHeight="1"/>
    <row r="5969" ht="14.1" customHeight="1"/>
    <row r="5970" ht="14.1" customHeight="1"/>
    <row r="5971" ht="14.1" customHeight="1"/>
    <row r="5972" ht="14.1" customHeight="1"/>
    <row r="5973" ht="14.1" customHeight="1"/>
    <row r="5974" ht="14.1" customHeight="1"/>
    <row r="5975" ht="14.1" customHeight="1"/>
    <row r="5976" ht="14.1" customHeight="1"/>
    <row r="5977" ht="14.1" customHeight="1"/>
    <row r="5978" ht="14.1" customHeight="1"/>
    <row r="5979" ht="14.1" customHeight="1"/>
    <row r="5980" ht="14.1" customHeight="1"/>
    <row r="5981" ht="14.1" customHeight="1"/>
    <row r="5982" ht="14.1" customHeight="1"/>
    <row r="5983" ht="14.1" customHeight="1"/>
    <row r="5984" ht="14.1" customHeight="1"/>
    <row r="5985" ht="14.1" customHeight="1"/>
    <row r="5986" ht="14.1" customHeight="1"/>
    <row r="5987" ht="14.1" customHeight="1"/>
    <row r="5988" ht="14.1" customHeight="1"/>
    <row r="5989" ht="14.1" customHeight="1"/>
    <row r="5990" ht="14.1" customHeight="1"/>
    <row r="5991" ht="14.1" customHeight="1"/>
    <row r="5992" ht="14.1" customHeight="1"/>
    <row r="5993" ht="14.1" customHeight="1"/>
    <row r="5994" ht="14.1" customHeight="1"/>
    <row r="5995" ht="14.1" customHeight="1"/>
    <row r="5996" ht="14.1" customHeight="1"/>
    <row r="5997" ht="14.1" customHeight="1"/>
    <row r="5998" ht="14.1" customHeight="1"/>
    <row r="5999" ht="14.1" customHeight="1"/>
    <row r="6000" ht="14.1" customHeight="1"/>
    <row r="6001" ht="14.1" customHeight="1"/>
    <row r="6002" ht="14.1" customHeight="1"/>
    <row r="6003" ht="14.1" customHeight="1"/>
    <row r="6004" ht="14.1" customHeight="1"/>
    <row r="6005" ht="14.1" customHeight="1"/>
    <row r="6006" ht="14.1" customHeight="1"/>
    <row r="6007" ht="14.1" customHeight="1"/>
    <row r="6008" ht="14.1" customHeight="1"/>
    <row r="6009" ht="14.1" customHeight="1"/>
    <row r="6010" ht="14.1" customHeight="1"/>
    <row r="6011" ht="14.1" customHeight="1"/>
    <row r="6012" ht="14.1" customHeight="1"/>
    <row r="6013" ht="14.1" customHeight="1"/>
    <row r="6014" ht="14.1" customHeight="1"/>
    <row r="6015" ht="14.1" customHeight="1"/>
    <row r="6016" ht="14.1" customHeight="1"/>
    <row r="6017" ht="14.1" customHeight="1"/>
    <row r="6018" ht="14.1" customHeight="1"/>
    <row r="6019" ht="14.1" customHeight="1"/>
    <row r="6020" ht="14.1" customHeight="1"/>
    <row r="6021" ht="14.1" customHeight="1"/>
    <row r="6022" ht="14.1" customHeight="1"/>
    <row r="6023" ht="14.1" customHeight="1"/>
    <row r="6024" ht="14.1" customHeight="1"/>
    <row r="6025" ht="14.1" customHeight="1"/>
    <row r="6026" ht="14.1" customHeight="1"/>
    <row r="6027" ht="14.1" customHeight="1"/>
    <row r="6028" ht="14.1" customHeight="1"/>
    <row r="6029" ht="14.1" customHeight="1"/>
    <row r="6030" ht="14.1" customHeight="1"/>
    <row r="6031" ht="14.1" customHeight="1"/>
    <row r="6032" ht="14.1" customHeight="1"/>
    <row r="6033" ht="14.1" customHeight="1"/>
    <row r="6034" ht="14.1" customHeight="1"/>
    <row r="6035" ht="14.1" customHeight="1"/>
    <row r="6036" ht="14.1" customHeight="1"/>
    <row r="6037" ht="14.1" customHeight="1"/>
    <row r="6038" ht="14.1" customHeight="1"/>
    <row r="6039" ht="14.1" customHeight="1"/>
    <row r="6040" ht="14.1" customHeight="1"/>
    <row r="6041" ht="14.1" customHeight="1"/>
    <row r="6042" ht="14.1" customHeight="1"/>
    <row r="6043" ht="14.1" customHeight="1"/>
    <row r="6044" ht="14.1" customHeight="1"/>
    <row r="6045" ht="14.1" customHeight="1"/>
    <row r="6046" ht="14.1" customHeight="1"/>
    <row r="6047" ht="14.1" customHeight="1"/>
    <row r="6048" ht="14.1" customHeight="1"/>
    <row r="6049" ht="14.1" customHeight="1"/>
    <row r="6050" ht="14.1" customHeight="1"/>
    <row r="6051" ht="14.1" customHeight="1"/>
    <row r="6052" ht="14.1" customHeight="1"/>
    <row r="6053" ht="14.1" customHeight="1"/>
    <row r="6054" ht="14.1" customHeight="1"/>
    <row r="6055" ht="14.1" customHeight="1"/>
    <row r="6056" ht="14.1" customHeight="1"/>
    <row r="6057" ht="14.1" customHeight="1"/>
    <row r="6058" ht="14.1" customHeight="1"/>
    <row r="6059" ht="14.1" customHeight="1"/>
    <row r="6060" ht="14.1" customHeight="1"/>
    <row r="6061" ht="14.1" customHeight="1"/>
    <row r="6062" ht="14.1" customHeight="1"/>
    <row r="6063" ht="14.1" customHeight="1"/>
    <row r="6064" ht="14.1" customHeight="1"/>
    <row r="6065" ht="14.1" customHeight="1"/>
    <row r="6066" ht="14.1" customHeight="1"/>
    <row r="6067" ht="14.1" customHeight="1"/>
    <row r="6068" ht="14.1" customHeight="1"/>
    <row r="6069" ht="14.1" customHeight="1"/>
    <row r="6070" ht="14.1" customHeight="1"/>
    <row r="6071" ht="14.1" customHeight="1"/>
    <row r="6072" ht="14.1" customHeight="1"/>
    <row r="6073" ht="14.1" customHeight="1"/>
    <row r="6074" ht="14.1" customHeight="1"/>
    <row r="6075" ht="14.1" customHeight="1"/>
    <row r="6076" ht="14.1" customHeight="1"/>
    <row r="6077" ht="14.1" customHeight="1"/>
    <row r="6078" ht="14.1" customHeight="1"/>
    <row r="6079" ht="14.1" customHeight="1"/>
    <row r="6080" ht="14.1" customHeight="1"/>
    <row r="6081" ht="14.1" customHeight="1"/>
    <row r="6082" ht="14.1" customHeight="1"/>
    <row r="6083" ht="14.1" customHeight="1"/>
    <row r="6084" ht="14.1" customHeight="1"/>
    <row r="6085" ht="14.1" customHeight="1"/>
    <row r="6086" ht="14.1" customHeight="1"/>
    <row r="6087" ht="14.1" customHeight="1"/>
    <row r="6088" ht="14.1" customHeight="1"/>
    <row r="6089" ht="14.1" customHeight="1"/>
    <row r="6090" ht="14.1" customHeight="1"/>
    <row r="6091" ht="14.1" customHeight="1"/>
    <row r="6092" ht="14.1" customHeight="1"/>
    <row r="6093" ht="14.1" customHeight="1"/>
    <row r="6094" ht="14.1" customHeight="1"/>
    <row r="6095" ht="14.1" customHeight="1"/>
    <row r="6096" ht="14.1" customHeight="1"/>
    <row r="6097" ht="14.1" customHeight="1"/>
    <row r="6098" ht="14.1" customHeight="1"/>
    <row r="6099" ht="14.1" customHeight="1"/>
    <row r="6100" ht="14.1" customHeight="1"/>
    <row r="6101" ht="14.1" customHeight="1"/>
    <row r="6102" ht="14.1" customHeight="1"/>
    <row r="6103" ht="14.1" customHeight="1"/>
    <row r="6104" ht="14.1" customHeight="1"/>
    <row r="6105" ht="14.1" customHeight="1"/>
    <row r="6106" ht="14.1" customHeight="1"/>
    <row r="6107" ht="14.1" customHeight="1"/>
    <row r="6108" ht="14.1" customHeight="1"/>
    <row r="6109" ht="14.1" customHeight="1"/>
    <row r="6110" ht="14.1" customHeight="1"/>
    <row r="6111" ht="14.1" customHeight="1"/>
    <row r="6112" ht="14.1" customHeight="1"/>
    <row r="6113" ht="14.1" customHeight="1"/>
    <row r="6114" ht="14.1" customHeight="1"/>
    <row r="6115" ht="14.1" customHeight="1"/>
    <row r="6116" ht="14.1" customHeight="1"/>
    <row r="6117" ht="14.1" customHeight="1"/>
    <row r="6118" ht="14.1" customHeight="1"/>
    <row r="6119" ht="14.1" customHeight="1"/>
    <row r="6120" ht="14.1" customHeight="1"/>
    <row r="6121" ht="14.1" customHeight="1"/>
    <row r="6122" ht="14.1" customHeight="1"/>
    <row r="6123" ht="14.1" customHeight="1"/>
    <row r="6124" ht="14.1" customHeight="1"/>
    <row r="6125" ht="14.1" customHeight="1"/>
    <row r="6126" ht="14.1" customHeight="1"/>
    <row r="6127" ht="14.1" customHeight="1"/>
    <row r="6128" ht="14.1" customHeight="1"/>
    <row r="6129" ht="14.1" customHeight="1"/>
    <row r="6130" ht="14.1" customHeight="1"/>
    <row r="6131" ht="14.1" customHeight="1"/>
    <row r="6132" ht="14.1" customHeight="1"/>
    <row r="6133" ht="14.1" customHeight="1"/>
    <row r="6134" ht="14.1" customHeight="1"/>
    <row r="6135" ht="14.1" customHeight="1"/>
    <row r="6136" ht="14.1" customHeight="1"/>
    <row r="6137" ht="14.1" customHeight="1"/>
    <row r="6138" ht="14.1" customHeight="1"/>
    <row r="6139" ht="14.1" customHeight="1"/>
    <row r="6140" ht="14.1" customHeight="1"/>
    <row r="6141" ht="14.1" customHeight="1"/>
    <row r="6142" ht="14.1" customHeight="1"/>
    <row r="6143" ht="14.1" customHeight="1"/>
    <row r="6144" ht="14.1" customHeight="1"/>
    <row r="6145" ht="14.1" customHeight="1"/>
    <row r="6146" ht="14.1" customHeight="1"/>
    <row r="6147" ht="14.1" customHeight="1"/>
    <row r="6148" ht="14.1" customHeight="1"/>
    <row r="6149" ht="14.1" customHeight="1"/>
    <row r="6150" ht="14.1" customHeight="1"/>
    <row r="6151" ht="14.1" customHeight="1"/>
    <row r="6152" ht="14.1" customHeight="1"/>
    <row r="6153" ht="14.1" customHeight="1"/>
    <row r="6154" ht="14.1" customHeight="1"/>
    <row r="6155" ht="14.1" customHeight="1"/>
    <row r="6156" ht="14.1" customHeight="1"/>
    <row r="6157" ht="14.1" customHeight="1"/>
    <row r="6158" ht="14.1" customHeight="1"/>
    <row r="6159" ht="14.1" customHeight="1"/>
    <row r="6160" ht="14.1" customHeight="1"/>
    <row r="6161" ht="14.1" customHeight="1"/>
    <row r="6162" ht="14.1" customHeight="1"/>
    <row r="6163" ht="14.1" customHeight="1"/>
    <row r="6164" ht="14.1" customHeight="1"/>
    <row r="6165" ht="14.1" customHeight="1"/>
    <row r="6166" ht="14.1" customHeight="1"/>
    <row r="6167" ht="14.1" customHeight="1"/>
    <row r="6168" ht="14.1" customHeight="1"/>
    <row r="6169" ht="14.1" customHeight="1"/>
    <row r="6170" ht="14.1" customHeight="1"/>
    <row r="6171" ht="14.1" customHeight="1"/>
    <row r="6172" ht="14.1" customHeight="1"/>
    <row r="6173" ht="14.1" customHeight="1"/>
    <row r="6174" ht="14.1" customHeight="1"/>
    <row r="6175" ht="14.1" customHeight="1"/>
    <row r="6176" ht="14.1" customHeight="1"/>
    <row r="6177" ht="14.1" customHeight="1"/>
    <row r="6178" ht="14.1" customHeight="1"/>
    <row r="6179" ht="14.1" customHeight="1"/>
    <row r="6180" ht="14.1" customHeight="1"/>
    <row r="6181" ht="14.1" customHeight="1"/>
    <row r="6182" ht="14.1" customHeight="1"/>
    <row r="6183" ht="14.1" customHeight="1"/>
    <row r="6184" ht="14.1" customHeight="1"/>
    <row r="6185" ht="14.1" customHeight="1"/>
    <row r="6186" ht="14.1" customHeight="1"/>
    <row r="6187" ht="14.1" customHeight="1"/>
    <row r="6188" ht="14.1" customHeight="1"/>
    <row r="6189" ht="14.1" customHeight="1"/>
    <row r="6190" ht="14.1" customHeight="1"/>
    <row r="6191" ht="14.1" customHeight="1"/>
    <row r="6192" ht="14.1" customHeight="1"/>
    <row r="6193" ht="14.1" customHeight="1"/>
    <row r="6194" ht="14.1" customHeight="1"/>
    <row r="6195" ht="14.1" customHeight="1"/>
    <row r="6196" ht="14.1" customHeight="1"/>
    <row r="6197" ht="14.1" customHeight="1"/>
    <row r="6198" ht="14.1" customHeight="1"/>
    <row r="6199" ht="14.1" customHeight="1"/>
    <row r="6200" ht="14.1" customHeight="1"/>
    <row r="6201" ht="14.1" customHeight="1"/>
    <row r="6202" ht="14.1" customHeight="1"/>
    <row r="6203" ht="14.1" customHeight="1"/>
    <row r="6204" ht="14.1" customHeight="1"/>
    <row r="6205" ht="14.1" customHeight="1"/>
    <row r="6206" ht="14.1" customHeight="1"/>
    <row r="6207" ht="14.1" customHeight="1"/>
    <row r="6208" ht="14.1" customHeight="1"/>
    <row r="6209" ht="14.1" customHeight="1"/>
    <row r="6210" ht="14.1" customHeight="1"/>
    <row r="6211" ht="14.1" customHeight="1"/>
    <row r="6212" ht="14.1" customHeight="1"/>
    <row r="6213" ht="14.1" customHeight="1"/>
    <row r="6214" ht="14.1" customHeight="1"/>
    <row r="6215" ht="14.1" customHeight="1"/>
    <row r="6216" ht="14.1" customHeight="1"/>
    <row r="6217" ht="14.1" customHeight="1"/>
    <row r="6218" ht="14.1" customHeight="1"/>
    <row r="6219" ht="14.1" customHeight="1"/>
    <row r="6220" ht="14.1" customHeight="1"/>
    <row r="6221" ht="14.1" customHeight="1"/>
    <row r="6222" ht="14.1" customHeight="1"/>
    <row r="6223" ht="14.1" customHeight="1"/>
    <row r="6224" ht="14.1" customHeight="1"/>
    <row r="6225" ht="14.1" customHeight="1"/>
    <row r="6226" ht="14.1" customHeight="1"/>
    <row r="6227" ht="14.1" customHeight="1"/>
    <row r="6228" ht="14.1" customHeight="1"/>
    <row r="6229" ht="14.1" customHeight="1"/>
    <row r="6230" ht="14.1" customHeight="1"/>
    <row r="6231" ht="14.1" customHeight="1"/>
    <row r="6232" ht="14.1" customHeight="1"/>
    <row r="6233" ht="14.1" customHeight="1"/>
    <row r="6234" ht="14.1" customHeight="1"/>
    <row r="6235" ht="14.1" customHeight="1"/>
    <row r="6236" ht="14.1" customHeight="1"/>
    <row r="6237" ht="14.1" customHeight="1"/>
    <row r="6238" ht="14.1" customHeight="1"/>
    <row r="6239" ht="14.1" customHeight="1"/>
    <row r="6240" ht="14.1" customHeight="1"/>
    <row r="6241" ht="14.1" customHeight="1"/>
    <row r="6242" ht="14.1" customHeight="1"/>
    <row r="6243" ht="14.1" customHeight="1"/>
    <row r="6244" ht="14.1" customHeight="1"/>
    <row r="6245" ht="14.1" customHeight="1"/>
    <row r="6246" ht="14.1" customHeight="1"/>
    <row r="6247" ht="14.1" customHeight="1"/>
    <row r="6248" ht="14.1" customHeight="1"/>
    <row r="6249" ht="14.1" customHeight="1"/>
    <row r="6250" ht="14.1" customHeight="1"/>
    <row r="6251" ht="14.1" customHeight="1"/>
    <row r="6252" ht="14.1" customHeight="1"/>
    <row r="6253" ht="14.1" customHeight="1"/>
    <row r="6254" ht="14.1" customHeight="1"/>
    <row r="6255" ht="14.1" customHeight="1"/>
    <row r="6256" ht="14.1" customHeight="1"/>
    <row r="6257" ht="14.1" customHeight="1"/>
    <row r="6258" ht="14.1" customHeight="1"/>
    <row r="6259" ht="14.1" customHeight="1"/>
    <row r="6260" ht="14.1" customHeight="1"/>
    <row r="6261" ht="14.1" customHeight="1"/>
    <row r="6262" ht="14.1" customHeight="1"/>
    <row r="6263" ht="14.1" customHeight="1"/>
    <row r="6264" ht="14.1" customHeight="1"/>
    <row r="6265" ht="14.1" customHeight="1"/>
    <row r="6266" ht="14.1" customHeight="1"/>
    <row r="6267" ht="14.1" customHeight="1"/>
    <row r="6268" ht="14.1" customHeight="1"/>
    <row r="6269" ht="14.1" customHeight="1"/>
    <row r="6270" ht="14.1" customHeight="1"/>
    <row r="6271" ht="14.1" customHeight="1"/>
    <row r="6272" ht="14.1" customHeight="1"/>
    <row r="6273" ht="14.1" customHeight="1"/>
    <row r="6274" ht="14.1" customHeight="1"/>
    <row r="6275" ht="14.1" customHeight="1"/>
    <row r="6276" ht="14.1" customHeight="1"/>
    <row r="6277" ht="14.1" customHeight="1"/>
    <row r="6278" ht="14.1" customHeight="1"/>
    <row r="6279" ht="14.1" customHeight="1"/>
    <row r="6280" ht="14.1" customHeight="1"/>
    <row r="6281" ht="14.1" customHeight="1"/>
    <row r="6282" ht="14.1" customHeight="1"/>
    <row r="6283" ht="14.1" customHeight="1"/>
    <row r="6284" ht="14.1" customHeight="1"/>
    <row r="6285" ht="14.1" customHeight="1"/>
    <row r="6286" ht="14.1" customHeight="1"/>
    <row r="6287" ht="14.1" customHeight="1"/>
    <row r="6288" ht="14.1" customHeight="1"/>
    <row r="6289" ht="14.1" customHeight="1"/>
    <row r="6290" ht="14.1" customHeight="1"/>
    <row r="6291" ht="14.1" customHeight="1"/>
    <row r="6292" ht="14.1" customHeight="1"/>
    <row r="6293" ht="14.1" customHeight="1"/>
    <row r="6294" ht="14.1" customHeight="1"/>
    <row r="6295" ht="14.1" customHeight="1"/>
    <row r="6296" ht="14.1" customHeight="1"/>
    <row r="6297" ht="14.1" customHeight="1"/>
    <row r="6298" ht="14.1" customHeight="1"/>
    <row r="6299" ht="14.1" customHeight="1"/>
    <row r="6300" ht="14.1" customHeight="1"/>
    <row r="6301" ht="14.1" customHeight="1"/>
    <row r="6302" ht="14.1" customHeight="1"/>
    <row r="6303" ht="14.1" customHeight="1"/>
    <row r="6304" ht="14.1" customHeight="1"/>
    <row r="6305" ht="14.1" customHeight="1"/>
    <row r="6306" ht="14.1" customHeight="1"/>
    <row r="6307" ht="14.1" customHeight="1"/>
    <row r="6308" ht="14.1" customHeight="1"/>
    <row r="6309" ht="14.1" customHeight="1"/>
    <row r="6310" ht="14.1" customHeight="1"/>
    <row r="6311" ht="14.1" customHeight="1"/>
    <row r="6312" ht="14.1" customHeight="1"/>
    <row r="6313" ht="14.1" customHeight="1"/>
    <row r="6314" ht="14.1" customHeight="1"/>
    <row r="6315" ht="14.1" customHeight="1"/>
    <row r="6316" ht="14.1" customHeight="1"/>
    <row r="6317" ht="14.1" customHeight="1"/>
    <row r="6318" ht="14.1" customHeight="1"/>
    <row r="6319" ht="14.1" customHeight="1"/>
    <row r="6320" ht="14.1" customHeight="1"/>
    <row r="6321" ht="14.1" customHeight="1"/>
    <row r="6322" ht="14.1" customHeight="1"/>
    <row r="6323" ht="14.1" customHeight="1"/>
    <row r="6324" ht="14.1" customHeight="1"/>
    <row r="6325" ht="14.1" customHeight="1"/>
    <row r="6326" ht="14.1" customHeight="1"/>
    <row r="6327" ht="14.1" customHeight="1"/>
    <row r="6328" ht="14.1" customHeight="1"/>
    <row r="6329" ht="14.1" customHeight="1"/>
    <row r="6330" ht="14.1" customHeight="1"/>
    <row r="6331" ht="14.1" customHeight="1"/>
    <row r="6332" ht="14.1" customHeight="1"/>
    <row r="6333" ht="14.1" customHeight="1"/>
    <row r="6334" ht="14.1" customHeight="1"/>
    <row r="6335" ht="14.1" customHeight="1"/>
    <row r="6336" ht="14.1" customHeight="1"/>
    <row r="6337" ht="14.1" customHeight="1"/>
    <row r="6338" ht="14.1" customHeight="1"/>
    <row r="6339" ht="14.1" customHeight="1"/>
    <row r="6340" ht="14.1" customHeight="1"/>
    <row r="6341" ht="14.1" customHeight="1"/>
    <row r="6342" ht="14.1" customHeight="1"/>
    <row r="6343" ht="14.1" customHeight="1"/>
    <row r="6344" ht="14.1" customHeight="1"/>
    <row r="6345" ht="14.1" customHeight="1"/>
    <row r="6346" ht="14.1" customHeight="1"/>
    <row r="6347" ht="14.1" customHeight="1"/>
    <row r="6348" ht="14.1" customHeight="1"/>
    <row r="6349" ht="14.1" customHeight="1"/>
    <row r="6350" ht="14.1" customHeight="1"/>
    <row r="6351" ht="14.1" customHeight="1"/>
    <row r="6352" ht="14.1" customHeight="1"/>
    <row r="6353" ht="14.1" customHeight="1"/>
    <row r="6354" ht="14.1" customHeight="1"/>
    <row r="6355" ht="14.1" customHeight="1"/>
    <row r="6356" ht="14.1" customHeight="1"/>
    <row r="6357" ht="14.1" customHeight="1"/>
    <row r="6358" ht="14.1" customHeight="1"/>
    <row r="6359" ht="14.1" customHeight="1"/>
    <row r="6360" ht="14.1" customHeight="1"/>
    <row r="6361" ht="14.1" customHeight="1"/>
    <row r="6362" ht="14.1" customHeight="1"/>
    <row r="6363" ht="14.1" customHeight="1"/>
    <row r="6364" ht="14.1" customHeight="1"/>
    <row r="6365" ht="14.1" customHeight="1"/>
    <row r="6366" ht="14.1" customHeight="1"/>
    <row r="6367" ht="14.1" customHeight="1"/>
    <row r="6368" ht="14.1" customHeight="1"/>
    <row r="6369" ht="14.1" customHeight="1"/>
    <row r="6370" ht="14.1" customHeight="1"/>
    <row r="6371" ht="14.1" customHeight="1"/>
    <row r="6372" ht="14.1" customHeight="1"/>
    <row r="6373" ht="14.1" customHeight="1"/>
    <row r="6374" ht="14.1" customHeight="1"/>
    <row r="6375" ht="14.1" customHeight="1"/>
    <row r="6376" ht="14.1" customHeight="1"/>
    <row r="6377" ht="14.1" customHeight="1"/>
    <row r="6378" ht="14.1" customHeight="1"/>
    <row r="6379" ht="14.1" customHeight="1"/>
    <row r="6380" ht="14.1" customHeight="1"/>
    <row r="6381" ht="14.1" customHeight="1"/>
    <row r="6382" ht="14.1" customHeight="1"/>
    <row r="6383" ht="14.1" customHeight="1"/>
    <row r="6384" ht="14.1" customHeight="1"/>
    <row r="6385" ht="14.1" customHeight="1"/>
    <row r="6386" ht="14.1" customHeight="1"/>
    <row r="6387" ht="14.1" customHeight="1"/>
    <row r="6388" ht="14.1" customHeight="1"/>
    <row r="6389" ht="14.1" customHeight="1"/>
    <row r="6390" ht="14.1" customHeight="1"/>
    <row r="6391" ht="14.1" customHeight="1"/>
    <row r="6392" ht="14.1" customHeight="1"/>
    <row r="6393" ht="14.1" customHeight="1"/>
    <row r="6394" ht="14.1" customHeight="1"/>
    <row r="6395" ht="14.1" customHeight="1"/>
    <row r="6396" ht="14.1" customHeight="1"/>
    <row r="6397" ht="14.1" customHeight="1"/>
    <row r="6398" ht="14.1" customHeight="1"/>
    <row r="6399" ht="14.1" customHeight="1"/>
    <row r="6400" ht="14.1" customHeight="1"/>
    <row r="6401" ht="14.1" customHeight="1"/>
    <row r="6402" ht="14.1" customHeight="1"/>
    <row r="6403" ht="14.1" customHeight="1"/>
    <row r="6404" ht="14.1" customHeight="1"/>
    <row r="6405" ht="14.1" customHeight="1"/>
    <row r="6406" ht="14.1" customHeight="1"/>
    <row r="6407" ht="14.1" customHeight="1"/>
    <row r="6408" ht="14.1" customHeight="1"/>
    <row r="6409" ht="14.1" customHeight="1"/>
    <row r="6410" ht="14.1" customHeight="1"/>
    <row r="6411" ht="14.1" customHeight="1"/>
    <row r="6412" ht="14.1" customHeight="1"/>
    <row r="6413" ht="14.1" customHeight="1"/>
    <row r="6414" ht="14.1" customHeight="1"/>
    <row r="6415" ht="14.1" customHeight="1"/>
    <row r="6416" ht="14.1" customHeight="1"/>
    <row r="6417" ht="14.1" customHeight="1"/>
    <row r="6418" ht="14.1" customHeight="1"/>
    <row r="6419" ht="14.1" customHeight="1"/>
    <row r="6420" ht="14.1" customHeight="1"/>
    <row r="6421" ht="14.1" customHeight="1"/>
    <row r="6422" ht="14.1" customHeight="1"/>
    <row r="6423" ht="14.1" customHeight="1"/>
    <row r="6424" ht="14.1" customHeight="1"/>
    <row r="6425" ht="14.1" customHeight="1"/>
    <row r="6426" ht="14.1" customHeight="1"/>
    <row r="6427" ht="14.1" customHeight="1"/>
    <row r="6428" ht="14.1" customHeight="1"/>
    <row r="6429" ht="14.1" customHeight="1"/>
    <row r="6430" ht="14.1" customHeight="1"/>
    <row r="6431" ht="14.1" customHeight="1"/>
    <row r="6432" ht="14.1" customHeight="1"/>
    <row r="6433" ht="14.1" customHeight="1"/>
    <row r="6434" ht="14.1" customHeight="1"/>
    <row r="6435" ht="14.1" customHeight="1"/>
    <row r="6436" ht="14.1" customHeight="1"/>
    <row r="6437" ht="14.1" customHeight="1"/>
    <row r="6438" ht="14.1" customHeight="1"/>
    <row r="6439" ht="14.1" customHeight="1"/>
    <row r="6440" ht="14.1" customHeight="1"/>
    <row r="6441" ht="14.1" customHeight="1"/>
    <row r="6442" ht="14.1" customHeight="1"/>
    <row r="6443" ht="14.1" customHeight="1"/>
    <row r="6444" ht="14.1" customHeight="1"/>
    <row r="6445" ht="14.1" customHeight="1"/>
    <row r="6446" ht="14.1" customHeight="1"/>
    <row r="6447" ht="14.1" customHeight="1"/>
    <row r="6448" ht="14.1" customHeight="1"/>
    <row r="6449" ht="14.1" customHeight="1"/>
    <row r="6450" ht="14.1" customHeight="1"/>
    <row r="6451" ht="14.1" customHeight="1"/>
    <row r="6452" ht="14.1" customHeight="1"/>
    <row r="6453" ht="14.1" customHeight="1"/>
    <row r="6454" ht="14.1" customHeight="1"/>
    <row r="6455" ht="14.1" customHeight="1"/>
    <row r="6456" ht="14.1" customHeight="1"/>
    <row r="6457" ht="14.1" customHeight="1"/>
    <row r="6458" ht="14.1" customHeight="1"/>
    <row r="6459" ht="14.1" customHeight="1"/>
    <row r="6460" ht="14.1" customHeight="1"/>
    <row r="6461" ht="14.1" customHeight="1"/>
    <row r="6462" ht="14.1" customHeight="1"/>
    <row r="6463" ht="14.1" customHeight="1"/>
    <row r="6464" ht="14.1" customHeight="1"/>
    <row r="6465" ht="14.1" customHeight="1"/>
    <row r="6466" ht="14.1" customHeight="1"/>
    <row r="6467" ht="14.1" customHeight="1"/>
    <row r="6468" ht="14.1" customHeight="1"/>
    <row r="6469" ht="14.1" customHeight="1"/>
    <row r="6470" ht="14.1" customHeight="1"/>
    <row r="6471" ht="14.1" customHeight="1"/>
    <row r="6472" ht="14.1" customHeight="1"/>
    <row r="6473" ht="14.1" customHeight="1"/>
    <row r="6474" ht="14.1" customHeight="1"/>
    <row r="6475" ht="14.1" customHeight="1"/>
    <row r="6476" ht="14.1" customHeight="1"/>
    <row r="6477" ht="14.1" customHeight="1"/>
    <row r="6478" ht="14.1" customHeight="1"/>
    <row r="6479" ht="14.1" customHeight="1"/>
    <row r="6480" ht="14.1" customHeight="1"/>
    <row r="6481" ht="14.1" customHeight="1"/>
    <row r="6482" ht="14.1" customHeight="1"/>
    <row r="6483" ht="14.1" customHeight="1"/>
    <row r="6484" ht="14.1" customHeight="1"/>
    <row r="6485" ht="14.1" customHeight="1"/>
    <row r="6486" ht="14.1" customHeight="1"/>
    <row r="6487" ht="14.1" customHeight="1"/>
    <row r="6488" ht="14.1" customHeight="1"/>
    <row r="6489" ht="14.1" customHeight="1"/>
    <row r="6490" ht="14.1" customHeight="1"/>
    <row r="6491" ht="14.1" customHeight="1"/>
    <row r="6492" ht="14.1" customHeight="1"/>
    <row r="6493" ht="14.1" customHeight="1"/>
    <row r="6494" ht="14.1" customHeight="1"/>
    <row r="6495" ht="14.1" customHeight="1"/>
    <row r="6496" ht="14.1" customHeight="1"/>
    <row r="6497" ht="14.1" customHeight="1"/>
    <row r="6498" ht="14.1" customHeight="1"/>
    <row r="6499" ht="14.1" customHeight="1"/>
    <row r="6500" ht="14.1" customHeight="1"/>
    <row r="6501" ht="14.1" customHeight="1"/>
    <row r="6502" ht="14.1" customHeight="1"/>
    <row r="6503" ht="14.1" customHeight="1"/>
    <row r="6504" ht="14.1" customHeight="1"/>
    <row r="6505" ht="14.1" customHeight="1"/>
    <row r="6506" ht="14.1" customHeight="1"/>
    <row r="6507" ht="14.1" customHeight="1"/>
    <row r="6508" ht="14.1" customHeight="1"/>
    <row r="6509" ht="14.1" customHeight="1"/>
    <row r="6510" ht="14.1" customHeight="1"/>
    <row r="6511" ht="14.1" customHeight="1"/>
    <row r="6512" ht="14.1" customHeight="1"/>
    <row r="6513" ht="14.1" customHeight="1"/>
    <row r="6514" ht="14.1" customHeight="1"/>
    <row r="6515" ht="14.1" customHeight="1"/>
    <row r="6516" ht="14.1" customHeight="1"/>
    <row r="6517" ht="14.1" customHeight="1"/>
    <row r="6518" ht="14.1" customHeight="1"/>
    <row r="6519" ht="14.1" customHeight="1"/>
    <row r="6520" ht="14.1" customHeight="1"/>
    <row r="6521" ht="14.1" customHeight="1"/>
    <row r="6522" ht="14.1" customHeight="1"/>
    <row r="6523" ht="14.1" customHeight="1"/>
    <row r="6524" ht="14.1" customHeight="1"/>
    <row r="6525" ht="14.1" customHeight="1"/>
    <row r="6526" ht="14.1" customHeight="1"/>
    <row r="6527" ht="14.1" customHeight="1"/>
    <row r="6528" ht="14.1" customHeight="1"/>
    <row r="6529" ht="14.1" customHeight="1"/>
    <row r="6530" ht="14.1" customHeight="1"/>
    <row r="6531" ht="14.1" customHeight="1"/>
    <row r="6532" ht="14.1" customHeight="1"/>
    <row r="6533" ht="14.1" customHeight="1"/>
    <row r="6534" ht="14.1" customHeight="1"/>
    <row r="6535" ht="14.1" customHeight="1"/>
    <row r="6536" ht="14.1" customHeight="1"/>
    <row r="6537" ht="14.1" customHeight="1"/>
    <row r="6538" ht="14.1" customHeight="1"/>
    <row r="6539" ht="14.1" customHeight="1"/>
    <row r="6540" ht="14.1" customHeight="1"/>
    <row r="6541" ht="14.1" customHeight="1"/>
    <row r="6542" ht="14.1" customHeight="1"/>
    <row r="6543" ht="14.1" customHeight="1"/>
    <row r="6544" ht="14.1" customHeight="1"/>
    <row r="6545" ht="14.1" customHeight="1"/>
    <row r="6546" ht="14.1" customHeight="1"/>
    <row r="6547" ht="14.1" customHeight="1"/>
    <row r="6548" ht="14.1" customHeight="1"/>
    <row r="6549" ht="14.1" customHeight="1"/>
    <row r="6550" ht="14.1" customHeight="1"/>
    <row r="6551" ht="14.1" customHeight="1"/>
    <row r="6552" ht="14.1" customHeight="1"/>
    <row r="6553" ht="14.1" customHeight="1"/>
    <row r="6554" ht="14.1" customHeight="1"/>
    <row r="6555" ht="14.1" customHeight="1"/>
    <row r="6556" ht="14.1" customHeight="1"/>
    <row r="6557" ht="14.1" customHeight="1"/>
    <row r="6558" ht="14.1" customHeight="1"/>
    <row r="6559" ht="14.1" customHeight="1"/>
    <row r="6560" ht="14.1" customHeight="1"/>
    <row r="6561" ht="14.1" customHeight="1"/>
    <row r="6562" ht="14.1" customHeight="1"/>
    <row r="6563" ht="14.1" customHeight="1"/>
    <row r="6564" ht="14.1" customHeight="1"/>
    <row r="6565" ht="14.1" customHeight="1"/>
    <row r="6566" ht="14.1" customHeight="1"/>
    <row r="6567" ht="14.1" customHeight="1"/>
    <row r="6568" ht="14.1" customHeight="1"/>
    <row r="6569" ht="14.1" customHeight="1"/>
    <row r="6570" ht="14.1" customHeight="1"/>
    <row r="6571" ht="14.1" customHeight="1"/>
    <row r="6572" ht="14.1" customHeight="1"/>
    <row r="6573" ht="14.1" customHeight="1"/>
    <row r="6574" ht="14.1" customHeight="1"/>
    <row r="6575" ht="14.1" customHeight="1"/>
    <row r="6576" ht="14.1" customHeight="1"/>
    <row r="6577" ht="14.1" customHeight="1"/>
    <row r="6578" ht="14.1" customHeight="1"/>
    <row r="6579" ht="14.1" customHeight="1"/>
    <row r="6580" ht="14.1" customHeight="1"/>
    <row r="6581" ht="14.1" customHeight="1"/>
    <row r="6582" ht="14.1" customHeight="1"/>
    <row r="6583" ht="14.1" customHeight="1"/>
    <row r="6584" ht="14.1" customHeight="1"/>
    <row r="6585" ht="14.1" customHeight="1"/>
    <row r="6586" ht="14.1" customHeight="1"/>
    <row r="6587" ht="14.1" customHeight="1"/>
    <row r="6588" ht="14.1" customHeight="1"/>
    <row r="6589" ht="14.1" customHeight="1"/>
    <row r="6590" ht="14.1" customHeight="1"/>
    <row r="6591" ht="14.1" customHeight="1"/>
    <row r="6592" ht="14.1" customHeight="1"/>
    <row r="6593" ht="14.1" customHeight="1"/>
    <row r="6594" ht="14.1" customHeight="1"/>
    <row r="6595" ht="14.1" customHeight="1"/>
    <row r="6596" ht="14.1" customHeight="1"/>
    <row r="6597" ht="14.1" customHeight="1"/>
    <row r="6598" ht="14.1" customHeight="1"/>
    <row r="6599" ht="14.1" customHeight="1"/>
    <row r="6600" ht="14.1" customHeight="1"/>
    <row r="6601" ht="14.1" customHeight="1"/>
    <row r="6602" ht="14.1" customHeight="1"/>
    <row r="6603" ht="14.1" customHeight="1"/>
    <row r="6604" ht="14.1" customHeight="1"/>
    <row r="6605" ht="14.1" customHeight="1"/>
    <row r="6606" ht="14.1" customHeight="1"/>
    <row r="6607" ht="14.1" customHeight="1"/>
    <row r="6608" ht="14.1" customHeight="1"/>
    <row r="6609" ht="14.1" customHeight="1"/>
    <row r="6610" ht="14.1" customHeight="1"/>
    <row r="6611" ht="14.1" customHeight="1"/>
    <row r="6612" ht="14.1" customHeight="1"/>
    <row r="6613" ht="14.1" customHeight="1"/>
    <row r="6614" ht="14.1" customHeight="1"/>
    <row r="6615" ht="14.1" customHeight="1"/>
    <row r="6616" ht="14.1" customHeight="1"/>
    <row r="6617" ht="14.1" customHeight="1"/>
    <row r="6618" ht="14.1" customHeight="1"/>
    <row r="6619" ht="14.1" customHeight="1"/>
    <row r="6620" ht="14.1" customHeight="1"/>
    <row r="6621" ht="14.1" customHeight="1"/>
    <row r="6622" ht="14.1" customHeight="1"/>
    <row r="6623" ht="14.1" customHeight="1"/>
    <row r="6624" ht="14.1" customHeight="1"/>
    <row r="6625" ht="14.1" customHeight="1"/>
    <row r="6626" ht="14.1" customHeight="1"/>
    <row r="6627" ht="14.1" customHeight="1"/>
    <row r="6628" ht="14.1" customHeight="1"/>
    <row r="6629" ht="14.1" customHeight="1"/>
    <row r="6630" ht="14.1" customHeight="1"/>
    <row r="6631" ht="14.1" customHeight="1"/>
    <row r="6632" ht="14.1" customHeight="1"/>
    <row r="6633" ht="14.1" customHeight="1"/>
    <row r="6634" ht="14.1" customHeight="1"/>
    <row r="6635" ht="14.1" customHeight="1"/>
    <row r="6636" ht="14.1" customHeight="1"/>
    <row r="6637" ht="14.1" customHeight="1"/>
    <row r="6638" ht="14.1" customHeight="1"/>
    <row r="6639" ht="14.1" customHeight="1"/>
    <row r="6640" ht="14.1" customHeight="1"/>
    <row r="6641" ht="14.1" customHeight="1"/>
    <row r="6642" ht="14.1" customHeight="1"/>
    <row r="6643" ht="14.1" customHeight="1"/>
    <row r="6644" ht="14.1" customHeight="1"/>
    <row r="6645" ht="14.1" customHeight="1"/>
    <row r="6646" ht="14.1" customHeight="1"/>
    <row r="6647" ht="14.1" customHeight="1"/>
    <row r="6648" ht="14.1" customHeight="1"/>
    <row r="6649" ht="14.1" customHeight="1"/>
    <row r="6650" ht="14.1" customHeight="1"/>
    <row r="6651" ht="14.1" customHeight="1"/>
    <row r="6652" ht="14.1" customHeight="1"/>
    <row r="6653" ht="14.1" customHeight="1"/>
    <row r="6654" ht="14.1" customHeight="1"/>
    <row r="6655" ht="14.1" customHeight="1"/>
    <row r="6656" ht="14.1" customHeight="1"/>
    <row r="6657" ht="14.1" customHeight="1"/>
    <row r="6658" ht="14.1" customHeight="1"/>
    <row r="6659" ht="14.1" customHeight="1"/>
    <row r="6660" ht="14.1" customHeight="1"/>
    <row r="6661" ht="14.1" customHeight="1"/>
    <row r="6662" ht="14.1" customHeight="1"/>
    <row r="6663" ht="14.1" customHeight="1"/>
    <row r="6664" ht="14.1" customHeight="1"/>
    <row r="6665" ht="14.1" customHeight="1"/>
    <row r="6666" ht="14.1" customHeight="1"/>
    <row r="6667" ht="14.1" customHeight="1"/>
    <row r="6668" ht="14.1" customHeight="1"/>
    <row r="6669" ht="14.1" customHeight="1"/>
    <row r="6670" ht="14.1" customHeight="1"/>
    <row r="6671" ht="14.1" customHeight="1"/>
    <row r="6672" ht="14.1" customHeight="1"/>
    <row r="6673" ht="14.1" customHeight="1"/>
    <row r="6674" ht="14.1" customHeight="1"/>
    <row r="6675" ht="14.1" customHeight="1"/>
    <row r="6676" ht="14.1" customHeight="1"/>
    <row r="6677" ht="14.1" customHeight="1"/>
    <row r="6678" ht="14.1" customHeight="1"/>
    <row r="6679" ht="14.1" customHeight="1"/>
    <row r="6680" ht="14.1" customHeight="1"/>
    <row r="6681" ht="14.1" customHeight="1"/>
    <row r="6682" ht="14.1" customHeight="1"/>
    <row r="6683" ht="14.1" customHeight="1"/>
    <row r="6684" ht="14.1" customHeight="1"/>
    <row r="6685" ht="14.1" customHeight="1"/>
    <row r="6686" ht="14.1" customHeight="1"/>
    <row r="6687" ht="14.1" customHeight="1"/>
    <row r="6688" ht="14.1" customHeight="1"/>
    <row r="6689" ht="14.1" customHeight="1"/>
    <row r="6690" ht="14.1" customHeight="1"/>
    <row r="6691" ht="14.1" customHeight="1"/>
    <row r="6692" ht="14.1" customHeight="1"/>
    <row r="6693" ht="14.1" customHeight="1"/>
    <row r="6694" ht="14.1" customHeight="1"/>
    <row r="6695" ht="14.1" customHeight="1"/>
    <row r="6696" ht="14.1" customHeight="1"/>
    <row r="6697" ht="14.1" customHeight="1"/>
    <row r="6698" ht="14.1" customHeight="1"/>
    <row r="6699" ht="14.1" customHeight="1"/>
    <row r="6700" ht="14.1" customHeight="1"/>
    <row r="6701" ht="14.1" customHeight="1"/>
    <row r="6702" ht="14.1" customHeight="1"/>
    <row r="6703" ht="14.1" customHeight="1"/>
    <row r="6704" ht="14.1" customHeight="1"/>
    <row r="6705" ht="14.1" customHeight="1"/>
    <row r="6706" ht="14.1" customHeight="1"/>
    <row r="6707" ht="14.1" customHeight="1"/>
    <row r="6708" ht="14.1" customHeight="1"/>
    <row r="6709" ht="14.1" customHeight="1"/>
    <row r="6710" ht="14.1" customHeight="1"/>
    <row r="6711" ht="14.1" customHeight="1"/>
    <row r="6712" ht="14.1" customHeight="1"/>
    <row r="6713" ht="14.1" customHeight="1"/>
    <row r="6714" ht="14.1" customHeight="1"/>
    <row r="6715" ht="14.1" customHeight="1"/>
    <row r="6716" ht="14.1" customHeight="1"/>
    <row r="6717" ht="14.1" customHeight="1"/>
    <row r="6718" ht="14.1" customHeight="1"/>
    <row r="6719" ht="14.1" customHeight="1"/>
    <row r="6720" ht="14.1" customHeight="1"/>
    <row r="6721" ht="14.1" customHeight="1"/>
    <row r="6722" ht="14.1" customHeight="1"/>
    <row r="6723" ht="14.1" customHeight="1"/>
    <row r="6724" ht="14.1" customHeight="1"/>
    <row r="6725" ht="14.1" customHeight="1"/>
    <row r="6726" ht="14.1" customHeight="1"/>
    <row r="6727" ht="14.1" customHeight="1"/>
    <row r="6728" ht="14.1" customHeight="1"/>
    <row r="6729" ht="14.1" customHeight="1"/>
    <row r="6730" ht="14.1" customHeight="1"/>
    <row r="6731" ht="14.1" customHeight="1"/>
    <row r="6732" ht="14.1" customHeight="1"/>
    <row r="6733" ht="14.1" customHeight="1"/>
    <row r="6734" ht="14.1" customHeight="1"/>
    <row r="6735" ht="14.1" customHeight="1"/>
    <row r="6736" ht="14.1" customHeight="1"/>
    <row r="6737" ht="14.1" customHeight="1"/>
    <row r="6738" ht="14.1" customHeight="1"/>
    <row r="6739" ht="14.1" customHeight="1"/>
    <row r="6740" ht="14.1" customHeight="1"/>
    <row r="6741" ht="14.1" customHeight="1"/>
    <row r="6742" ht="14.1" customHeight="1"/>
    <row r="6743" ht="14.1" customHeight="1"/>
    <row r="6744" ht="14.1" customHeight="1"/>
    <row r="6745" ht="14.1" customHeight="1"/>
    <row r="6746" ht="14.1" customHeight="1"/>
    <row r="6747" ht="14.1" customHeight="1"/>
    <row r="6748" ht="14.1" customHeight="1"/>
    <row r="6749" ht="14.1" customHeight="1"/>
    <row r="6750" ht="14.1" customHeight="1"/>
    <row r="6751" ht="14.1" customHeight="1"/>
    <row r="6752" ht="14.1" customHeight="1"/>
    <row r="6753" ht="14.1" customHeight="1"/>
    <row r="6754" ht="14.1" customHeight="1"/>
    <row r="6755" ht="14.1" customHeight="1"/>
    <row r="6756" ht="14.1" customHeight="1"/>
    <row r="6757" ht="14.1" customHeight="1"/>
    <row r="6758" ht="14.1" customHeight="1"/>
    <row r="6759" ht="14.1" customHeight="1"/>
    <row r="6760" ht="14.1" customHeight="1"/>
    <row r="6761" ht="14.1" customHeight="1"/>
    <row r="6762" ht="14.1" customHeight="1"/>
    <row r="6763" ht="14.1" customHeight="1"/>
    <row r="6764" ht="14.1" customHeight="1"/>
    <row r="6765" ht="14.1" customHeight="1"/>
    <row r="6766" ht="14.1" customHeight="1"/>
    <row r="6767" ht="14.1" customHeight="1"/>
    <row r="6768" ht="14.1" customHeight="1"/>
    <row r="6769" ht="14.1" customHeight="1"/>
    <row r="6770" ht="14.1" customHeight="1"/>
    <row r="6771" ht="14.1" customHeight="1"/>
    <row r="6772" ht="14.1" customHeight="1"/>
    <row r="6773" ht="14.1" customHeight="1"/>
    <row r="6774" ht="14.1" customHeight="1"/>
    <row r="6775" ht="14.1" customHeight="1"/>
    <row r="6776" ht="14.1" customHeight="1"/>
    <row r="6777" ht="14.1" customHeight="1"/>
    <row r="6778" ht="14.1" customHeight="1"/>
    <row r="6779" ht="14.1" customHeight="1"/>
    <row r="6780" ht="14.1" customHeight="1"/>
    <row r="6781" ht="14.1" customHeight="1"/>
    <row r="6782" ht="14.1" customHeight="1"/>
    <row r="6783" ht="14.1" customHeight="1"/>
    <row r="6784" ht="14.1" customHeight="1"/>
    <row r="6785" ht="14.1" customHeight="1"/>
    <row r="6786" ht="14.1" customHeight="1"/>
    <row r="6787" ht="14.1" customHeight="1"/>
    <row r="6788" ht="14.1" customHeight="1"/>
    <row r="6789" ht="14.1" customHeight="1"/>
    <row r="6790" ht="14.1" customHeight="1"/>
    <row r="6791" ht="14.1" customHeight="1"/>
    <row r="6792" ht="14.1" customHeight="1"/>
    <row r="6793" ht="14.1" customHeight="1"/>
    <row r="6794" ht="14.1" customHeight="1"/>
    <row r="6795" ht="14.1" customHeight="1"/>
    <row r="6796" ht="14.1" customHeight="1"/>
    <row r="6797" ht="14.1" customHeight="1"/>
    <row r="6798" ht="14.1" customHeight="1"/>
    <row r="6799" ht="14.1" customHeight="1"/>
    <row r="6800" ht="14.1" customHeight="1"/>
    <row r="6801" ht="14.1" customHeight="1"/>
    <row r="6802" ht="14.1" customHeight="1"/>
    <row r="6803" ht="14.1" customHeight="1"/>
    <row r="6804" ht="14.1" customHeight="1"/>
    <row r="6805" ht="14.1" customHeight="1"/>
    <row r="6806" ht="14.1" customHeight="1"/>
    <row r="6807" ht="14.1" customHeight="1"/>
    <row r="6808" ht="14.1" customHeight="1"/>
    <row r="6809" ht="14.1" customHeight="1"/>
    <row r="6810" ht="14.1" customHeight="1"/>
    <row r="6811" ht="14.1" customHeight="1"/>
    <row r="6812" ht="14.1" customHeight="1"/>
    <row r="6813" ht="14.1" customHeight="1"/>
    <row r="6814" ht="14.1" customHeight="1"/>
    <row r="6815" ht="14.1" customHeight="1"/>
    <row r="6816" ht="14.1" customHeight="1"/>
    <row r="6817" ht="14.1" customHeight="1"/>
    <row r="6818" ht="14.1" customHeight="1"/>
    <row r="6819" ht="14.1" customHeight="1"/>
    <row r="6820" ht="14.1" customHeight="1"/>
    <row r="6821" ht="14.1" customHeight="1"/>
    <row r="6822" ht="14.1" customHeight="1"/>
    <row r="6823" ht="14.1" customHeight="1"/>
    <row r="6824" ht="14.1" customHeight="1"/>
    <row r="6825" ht="14.1" customHeight="1"/>
    <row r="6826" ht="14.1" customHeight="1"/>
    <row r="6827" ht="14.1" customHeight="1"/>
    <row r="6828" ht="14.1" customHeight="1"/>
    <row r="6829" ht="14.1" customHeight="1"/>
    <row r="6830" ht="14.1" customHeight="1"/>
    <row r="6831" ht="14.1" customHeight="1"/>
    <row r="6832" ht="14.1" customHeight="1"/>
    <row r="6833" ht="14.1" customHeight="1"/>
    <row r="6834" ht="14.1" customHeight="1"/>
    <row r="6835" ht="14.1" customHeight="1"/>
    <row r="6836" ht="14.1" customHeight="1"/>
    <row r="6837" ht="14.1" customHeight="1"/>
    <row r="6838" ht="14.1" customHeight="1"/>
    <row r="6839" ht="14.1" customHeight="1"/>
    <row r="6840" ht="14.1" customHeight="1"/>
    <row r="6841" ht="14.1" customHeight="1"/>
    <row r="6842" ht="14.1" customHeight="1"/>
    <row r="6843" ht="14.1" customHeight="1"/>
    <row r="6844" ht="14.1" customHeight="1"/>
    <row r="6845" ht="14.1" customHeight="1"/>
    <row r="6846" ht="14.1" customHeight="1"/>
    <row r="6847" ht="14.1" customHeight="1"/>
    <row r="6848" ht="14.1" customHeight="1"/>
    <row r="6849" ht="14.1" customHeight="1"/>
    <row r="6850" ht="14.1" customHeight="1"/>
    <row r="6851" ht="14.1" customHeight="1"/>
    <row r="6852" ht="14.1" customHeight="1"/>
    <row r="6853" ht="14.1" customHeight="1"/>
    <row r="6854" ht="14.1" customHeight="1"/>
    <row r="6855" ht="14.1" customHeight="1"/>
    <row r="6856" ht="14.1" customHeight="1"/>
    <row r="6857" ht="14.1" customHeight="1"/>
    <row r="6858" ht="14.1" customHeight="1"/>
    <row r="6859" ht="14.1" customHeight="1"/>
    <row r="6860" ht="14.1" customHeight="1"/>
    <row r="6861" ht="14.1" customHeight="1"/>
    <row r="6862" ht="14.1" customHeight="1"/>
    <row r="6863" ht="14.1" customHeight="1"/>
    <row r="6864" ht="14.1" customHeight="1"/>
    <row r="6865" ht="14.1" customHeight="1"/>
    <row r="6866" ht="14.1" customHeight="1"/>
    <row r="6867" ht="14.1" customHeight="1"/>
    <row r="6868" ht="14.1" customHeight="1"/>
    <row r="6869" ht="14.1" customHeight="1"/>
    <row r="6870" ht="14.1" customHeight="1"/>
    <row r="6871" ht="14.1" customHeight="1"/>
    <row r="6872" ht="14.1" customHeight="1"/>
    <row r="6873" ht="14.1" customHeight="1"/>
    <row r="6874" ht="14.1" customHeight="1"/>
    <row r="6875" ht="14.1" customHeight="1"/>
    <row r="6876" ht="14.1" customHeight="1"/>
    <row r="6877" ht="14.1" customHeight="1"/>
    <row r="6878" ht="14.1" customHeight="1"/>
    <row r="6879" ht="14.1" customHeight="1"/>
    <row r="6880" ht="14.1" customHeight="1"/>
    <row r="6881" ht="14.1" customHeight="1"/>
    <row r="6882" ht="14.1" customHeight="1"/>
    <row r="6883" ht="14.1" customHeight="1"/>
    <row r="6884" ht="14.1" customHeight="1"/>
    <row r="6885" ht="14.1" customHeight="1"/>
    <row r="6886" ht="14.1" customHeight="1"/>
    <row r="6887" ht="14.1" customHeight="1"/>
    <row r="6888" ht="14.1" customHeight="1"/>
    <row r="6889" ht="14.1" customHeight="1"/>
    <row r="6890" ht="14.1" customHeight="1"/>
    <row r="6891" ht="14.1" customHeight="1"/>
    <row r="6892" ht="14.1" customHeight="1"/>
    <row r="6893" ht="14.1" customHeight="1"/>
    <row r="6894" ht="14.1" customHeight="1"/>
    <row r="6895" ht="14.1" customHeight="1"/>
    <row r="6896" ht="14.1" customHeight="1"/>
    <row r="6897" ht="14.1" customHeight="1"/>
    <row r="6898" ht="14.1" customHeight="1"/>
    <row r="6899" ht="14.1" customHeight="1"/>
    <row r="6900" ht="14.1" customHeight="1"/>
    <row r="6901" ht="14.1" customHeight="1"/>
    <row r="6902" ht="14.1" customHeight="1"/>
    <row r="6903" ht="14.1" customHeight="1"/>
    <row r="6904" ht="14.1" customHeight="1"/>
    <row r="6905" ht="14.1" customHeight="1"/>
    <row r="6906" ht="14.1" customHeight="1"/>
    <row r="6907" ht="14.1" customHeight="1"/>
    <row r="6908" ht="14.1" customHeight="1"/>
    <row r="6909" ht="14.1" customHeight="1"/>
    <row r="6910" ht="14.1" customHeight="1"/>
    <row r="6911" ht="14.1" customHeight="1"/>
    <row r="6912" ht="14.1" customHeight="1"/>
    <row r="6913" ht="14.1" customHeight="1"/>
    <row r="6914" ht="14.1" customHeight="1"/>
    <row r="6915" ht="14.1" customHeight="1"/>
    <row r="6916" ht="14.1" customHeight="1"/>
    <row r="6917" ht="14.1" customHeight="1"/>
    <row r="6918" ht="14.1" customHeight="1"/>
    <row r="6919" ht="14.1" customHeight="1"/>
    <row r="6920" ht="14.1" customHeight="1"/>
    <row r="6921" ht="14.1" customHeight="1"/>
    <row r="6922" ht="14.1" customHeight="1"/>
    <row r="6923" ht="14.1" customHeight="1"/>
    <row r="6924" ht="14.1" customHeight="1"/>
    <row r="6925" ht="14.1" customHeight="1"/>
    <row r="6926" ht="14.1" customHeight="1"/>
    <row r="6927" ht="14.1" customHeight="1"/>
    <row r="6928" ht="14.1" customHeight="1"/>
    <row r="6929" ht="14.1" customHeight="1"/>
    <row r="6930" ht="14.1" customHeight="1"/>
    <row r="6931" ht="14.1" customHeight="1"/>
    <row r="6932" ht="14.1" customHeight="1"/>
    <row r="6933" ht="14.1" customHeight="1"/>
    <row r="6934" ht="14.1" customHeight="1"/>
    <row r="6935" ht="14.1" customHeight="1"/>
    <row r="6936" ht="14.1" customHeight="1"/>
    <row r="6937" ht="14.1" customHeight="1"/>
    <row r="6938" ht="14.1" customHeight="1"/>
    <row r="6939" ht="14.1" customHeight="1"/>
    <row r="6940" ht="14.1" customHeight="1"/>
    <row r="6941" ht="14.1" customHeight="1"/>
    <row r="6942" ht="14.1" customHeight="1"/>
    <row r="6943" ht="14.1" customHeight="1"/>
    <row r="6944" ht="14.1" customHeight="1"/>
    <row r="6945" ht="14.1" customHeight="1"/>
    <row r="6946" ht="14.1" customHeight="1"/>
    <row r="6947" ht="14.1" customHeight="1"/>
    <row r="6948" ht="14.1" customHeight="1"/>
    <row r="6949" ht="14.1" customHeight="1"/>
    <row r="6950" ht="14.1" customHeight="1"/>
    <row r="6951" ht="14.1" customHeight="1"/>
    <row r="6952" ht="14.1" customHeight="1"/>
    <row r="6953" ht="14.1" customHeight="1"/>
    <row r="6954" ht="14.1" customHeight="1"/>
    <row r="6955" ht="14.1" customHeight="1"/>
    <row r="6956" ht="14.1" customHeight="1"/>
    <row r="6957" ht="14.1" customHeight="1"/>
    <row r="6958" ht="14.1" customHeight="1"/>
    <row r="6959" ht="14.1" customHeight="1"/>
    <row r="6960" ht="14.1" customHeight="1"/>
    <row r="6961" ht="14.1" customHeight="1"/>
    <row r="6962" ht="14.1" customHeight="1"/>
    <row r="6963" ht="14.1" customHeight="1"/>
    <row r="6964" ht="14.1" customHeight="1"/>
    <row r="6965" ht="14.1" customHeight="1"/>
    <row r="6966" ht="14.1" customHeight="1"/>
    <row r="6967" ht="14.1" customHeight="1"/>
    <row r="6968" ht="14.1" customHeight="1"/>
    <row r="6969" ht="14.1" customHeight="1"/>
    <row r="6970" ht="14.1" customHeight="1"/>
    <row r="6971" ht="14.1" customHeight="1"/>
    <row r="6972" ht="14.1" customHeight="1"/>
    <row r="6973" ht="14.1" customHeight="1"/>
    <row r="6974" ht="14.1" customHeight="1"/>
    <row r="6975" ht="14.1" customHeight="1"/>
    <row r="6976" ht="14.1" customHeight="1"/>
    <row r="6977" ht="14.1" customHeight="1"/>
    <row r="6978" ht="14.1" customHeight="1"/>
    <row r="6979" ht="14.1" customHeight="1"/>
    <row r="6980" ht="14.1" customHeight="1"/>
    <row r="6981" ht="14.1" customHeight="1"/>
    <row r="6982" ht="14.1" customHeight="1"/>
    <row r="6983" ht="14.1" customHeight="1"/>
    <row r="6984" ht="14.1" customHeight="1"/>
    <row r="6985" ht="14.1" customHeight="1"/>
    <row r="6986" ht="14.1" customHeight="1"/>
    <row r="6987" ht="14.1" customHeight="1"/>
    <row r="6988" ht="14.1" customHeight="1"/>
    <row r="6989" ht="14.1" customHeight="1"/>
    <row r="6990" ht="14.1" customHeight="1"/>
    <row r="6991" ht="14.1" customHeight="1"/>
    <row r="6992" ht="14.1" customHeight="1"/>
    <row r="6993" ht="14.1" customHeight="1"/>
    <row r="6994" ht="14.1" customHeight="1"/>
    <row r="6995" ht="14.1" customHeight="1"/>
    <row r="6996" ht="14.1" customHeight="1"/>
    <row r="6997" ht="14.1" customHeight="1"/>
    <row r="6998" ht="14.1" customHeight="1"/>
    <row r="6999" ht="14.1" customHeight="1"/>
    <row r="7000" ht="14.1" customHeight="1"/>
    <row r="7001" ht="14.1" customHeight="1"/>
    <row r="7002" ht="14.1" customHeight="1"/>
    <row r="7003" ht="14.1" customHeight="1"/>
    <row r="7004" ht="14.1" customHeight="1"/>
    <row r="7005" ht="14.1" customHeight="1"/>
    <row r="7006" ht="14.1" customHeight="1"/>
    <row r="7007" ht="14.1" customHeight="1"/>
    <row r="7008" ht="14.1" customHeight="1"/>
    <row r="7009" ht="14.1" customHeight="1"/>
    <row r="7010" ht="14.1" customHeight="1"/>
    <row r="7011" ht="14.1" customHeight="1"/>
    <row r="7012" ht="14.1" customHeight="1"/>
    <row r="7013" ht="14.1" customHeight="1"/>
    <row r="7014" ht="14.1" customHeight="1"/>
    <row r="7015" ht="14.1" customHeight="1"/>
    <row r="7016" ht="14.1" customHeight="1"/>
    <row r="7017" ht="14.1" customHeight="1"/>
    <row r="7018" ht="14.1" customHeight="1"/>
    <row r="7019" ht="14.1" customHeight="1"/>
    <row r="7020" ht="14.1" customHeight="1"/>
    <row r="7021" ht="14.1" customHeight="1"/>
    <row r="7022" ht="14.1" customHeight="1"/>
    <row r="7023" ht="14.1" customHeight="1"/>
    <row r="7024" ht="14.1" customHeight="1"/>
    <row r="7025" ht="14.1" customHeight="1"/>
    <row r="7026" ht="14.1" customHeight="1"/>
    <row r="7027" ht="14.1" customHeight="1"/>
    <row r="7028" ht="14.1" customHeight="1"/>
    <row r="7029" ht="14.1" customHeight="1"/>
    <row r="7030" ht="14.1" customHeight="1"/>
    <row r="7031" ht="14.1" customHeight="1"/>
    <row r="7032" ht="14.1" customHeight="1"/>
    <row r="7033" ht="14.1" customHeight="1"/>
    <row r="7034" ht="14.1" customHeight="1"/>
    <row r="7035" ht="14.1" customHeight="1"/>
    <row r="7036" ht="14.1" customHeight="1"/>
    <row r="7037" ht="14.1" customHeight="1"/>
    <row r="7038" ht="14.1" customHeight="1"/>
    <row r="7039" ht="14.1" customHeight="1"/>
    <row r="7040" ht="14.1" customHeight="1"/>
    <row r="7041" ht="14.1" customHeight="1"/>
    <row r="7042" ht="14.1" customHeight="1"/>
    <row r="7043" ht="14.1" customHeight="1"/>
    <row r="7044" ht="14.1" customHeight="1"/>
    <row r="7045" ht="14.1" customHeight="1"/>
    <row r="7046" ht="14.1" customHeight="1"/>
    <row r="7047" ht="14.1" customHeight="1"/>
    <row r="7048" ht="14.1" customHeight="1"/>
    <row r="7049" ht="14.1" customHeight="1"/>
    <row r="7050" ht="14.1" customHeight="1"/>
    <row r="7051" ht="14.1" customHeight="1"/>
    <row r="7052" ht="14.1" customHeight="1"/>
    <row r="7053" ht="14.1" customHeight="1"/>
    <row r="7054" ht="14.1" customHeight="1"/>
    <row r="7055" ht="14.1" customHeight="1"/>
    <row r="7056" ht="14.1" customHeight="1"/>
    <row r="7057" ht="14.1" customHeight="1"/>
    <row r="7058" ht="14.1" customHeight="1"/>
    <row r="7059" ht="14.1" customHeight="1"/>
    <row r="7060" ht="14.1" customHeight="1"/>
    <row r="7061" ht="14.1" customHeight="1"/>
    <row r="7062" ht="14.1" customHeight="1"/>
    <row r="7063" ht="14.1" customHeight="1"/>
    <row r="7064" ht="14.1" customHeight="1"/>
    <row r="7065" ht="14.1" customHeight="1"/>
    <row r="7066" ht="14.1" customHeight="1"/>
    <row r="7067" ht="14.1" customHeight="1"/>
    <row r="7068" ht="14.1" customHeight="1"/>
    <row r="7069" ht="14.1" customHeight="1"/>
    <row r="7070" ht="14.1" customHeight="1"/>
    <row r="7071" ht="14.1" customHeight="1"/>
    <row r="7072" ht="14.1" customHeight="1"/>
    <row r="7073" ht="14.1" customHeight="1"/>
    <row r="7074" ht="14.1" customHeight="1"/>
    <row r="7075" ht="14.1" customHeight="1"/>
    <row r="7076" ht="14.1" customHeight="1"/>
    <row r="7077" ht="14.1" customHeight="1"/>
    <row r="7078" ht="14.1" customHeight="1"/>
    <row r="7079" ht="14.1" customHeight="1"/>
    <row r="7080" ht="14.1" customHeight="1"/>
    <row r="7081" ht="14.1" customHeight="1"/>
    <row r="7082" ht="14.1" customHeight="1"/>
    <row r="7083" ht="14.1" customHeight="1"/>
    <row r="7084" ht="14.1" customHeight="1"/>
    <row r="7085" ht="14.1" customHeight="1"/>
    <row r="7086" ht="14.1" customHeight="1"/>
    <row r="7087" ht="14.1" customHeight="1"/>
    <row r="7088" ht="14.1" customHeight="1"/>
    <row r="7089" ht="14.1" customHeight="1"/>
    <row r="7090" ht="14.1" customHeight="1"/>
    <row r="7091" ht="14.1" customHeight="1"/>
    <row r="7092" ht="14.1" customHeight="1"/>
    <row r="7093" ht="14.1" customHeight="1"/>
    <row r="7094" ht="14.1" customHeight="1"/>
    <row r="7095" ht="14.1" customHeight="1"/>
    <row r="7096" ht="14.1" customHeight="1"/>
    <row r="7097" ht="14.1" customHeight="1"/>
    <row r="7098" ht="14.1" customHeight="1"/>
    <row r="7099" ht="14.1" customHeight="1"/>
    <row r="7100" ht="14.1" customHeight="1"/>
    <row r="7101" ht="14.1" customHeight="1"/>
    <row r="7102" ht="14.1" customHeight="1"/>
    <row r="7103" ht="14.1" customHeight="1"/>
    <row r="7104" ht="14.1" customHeight="1"/>
    <row r="7105" ht="14.1" customHeight="1"/>
    <row r="7106" ht="14.1" customHeight="1"/>
    <row r="7107" ht="14.1" customHeight="1"/>
    <row r="7108" ht="14.1" customHeight="1"/>
    <row r="7109" ht="14.1" customHeight="1"/>
    <row r="7110" ht="14.1" customHeight="1"/>
    <row r="7111" ht="14.1" customHeight="1"/>
    <row r="7112" ht="14.1" customHeight="1"/>
    <row r="7113" ht="14.1" customHeight="1"/>
    <row r="7114" ht="14.1" customHeight="1"/>
    <row r="7115" ht="14.1" customHeight="1"/>
    <row r="7116" ht="14.1" customHeight="1"/>
    <row r="7117" ht="14.1" customHeight="1"/>
    <row r="7118" ht="14.1" customHeight="1"/>
    <row r="7119" ht="14.1" customHeight="1"/>
    <row r="7120" ht="14.1" customHeight="1"/>
    <row r="7121" ht="14.1" customHeight="1"/>
    <row r="7122" ht="14.1" customHeight="1"/>
    <row r="7123" ht="14.1" customHeight="1"/>
    <row r="7124" ht="14.1" customHeight="1"/>
    <row r="7125" ht="14.1" customHeight="1"/>
    <row r="7126" ht="14.1" customHeight="1"/>
    <row r="7127" ht="14.1" customHeight="1"/>
    <row r="7128" ht="14.1" customHeight="1"/>
    <row r="7129" ht="14.1" customHeight="1"/>
    <row r="7130" ht="14.1" customHeight="1"/>
    <row r="7131" ht="14.1" customHeight="1"/>
    <row r="7132" ht="14.1" customHeight="1"/>
    <row r="7133" ht="14.1" customHeight="1"/>
    <row r="7134" ht="14.1" customHeight="1"/>
    <row r="7135" ht="14.1" customHeight="1"/>
    <row r="7136" ht="14.1" customHeight="1"/>
    <row r="7137" ht="14.1" customHeight="1"/>
    <row r="7138" ht="14.1" customHeight="1"/>
    <row r="7139" ht="14.1" customHeight="1"/>
    <row r="7140" ht="14.1" customHeight="1"/>
    <row r="7141" ht="14.1" customHeight="1"/>
    <row r="7142" ht="14.1" customHeight="1"/>
    <row r="7143" ht="14.1" customHeight="1"/>
    <row r="7144" ht="14.1" customHeight="1"/>
    <row r="7145" ht="14.1" customHeight="1"/>
    <row r="7146" ht="14.1" customHeight="1"/>
    <row r="7147" ht="14.1" customHeight="1"/>
    <row r="7148" ht="14.1" customHeight="1"/>
    <row r="7149" ht="14.1" customHeight="1"/>
    <row r="7150" ht="14.1" customHeight="1"/>
    <row r="7151" ht="14.1" customHeight="1"/>
    <row r="7152" ht="14.1" customHeight="1"/>
    <row r="7153" ht="14.1" customHeight="1"/>
    <row r="7154" ht="14.1" customHeight="1"/>
    <row r="7155" ht="14.1" customHeight="1"/>
    <row r="7156" ht="14.1" customHeight="1"/>
    <row r="7157" ht="14.1" customHeight="1"/>
    <row r="7158" ht="14.1" customHeight="1"/>
    <row r="7159" ht="14.1" customHeight="1"/>
    <row r="7160" ht="14.1" customHeight="1"/>
    <row r="7161" ht="14.1" customHeight="1"/>
    <row r="7162" ht="14.1" customHeight="1"/>
    <row r="7163" ht="14.1" customHeight="1"/>
    <row r="7164" ht="14.1" customHeight="1"/>
    <row r="7165" ht="14.1" customHeight="1"/>
    <row r="7166" ht="14.1" customHeight="1"/>
    <row r="7167" ht="14.1" customHeight="1"/>
    <row r="7168" ht="14.1" customHeight="1"/>
    <row r="7169" ht="14.1" customHeight="1"/>
    <row r="7170" ht="14.1" customHeight="1"/>
    <row r="7171" ht="14.1" customHeight="1"/>
    <row r="7172" ht="14.1" customHeight="1"/>
    <row r="7173" ht="14.1" customHeight="1"/>
    <row r="7174" ht="14.1" customHeight="1"/>
    <row r="7175" ht="14.1" customHeight="1"/>
    <row r="7176" ht="14.1" customHeight="1"/>
    <row r="7177" ht="14.1" customHeight="1"/>
    <row r="7178" ht="14.1" customHeight="1"/>
    <row r="7179" ht="14.1" customHeight="1"/>
    <row r="7180" ht="14.1" customHeight="1"/>
    <row r="7181" ht="14.1" customHeight="1"/>
    <row r="7182" ht="14.1" customHeight="1"/>
    <row r="7183" ht="14.1" customHeight="1"/>
    <row r="7184" ht="14.1" customHeight="1"/>
    <row r="7185" ht="14.1" customHeight="1"/>
    <row r="7186" ht="14.1" customHeight="1"/>
    <row r="7187" ht="14.1" customHeight="1"/>
    <row r="7188" ht="14.1" customHeight="1"/>
    <row r="7189" ht="14.1" customHeight="1"/>
    <row r="7190" ht="14.1" customHeight="1"/>
    <row r="7191" ht="14.1" customHeight="1"/>
    <row r="7192" ht="14.1" customHeight="1"/>
    <row r="7193" ht="14.1" customHeight="1"/>
    <row r="7194" ht="14.1" customHeight="1"/>
    <row r="7195" ht="14.1" customHeight="1"/>
    <row r="7196" ht="14.1" customHeight="1"/>
    <row r="7197" ht="14.1" customHeight="1"/>
    <row r="7198" ht="14.1" customHeight="1"/>
    <row r="7199" ht="14.1" customHeight="1"/>
    <row r="7200" ht="14.1" customHeight="1"/>
    <row r="7201" ht="14.1" customHeight="1"/>
    <row r="7202" ht="14.1" customHeight="1"/>
    <row r="7203" ht="14.1" customHeight="1"/>
    <row r="7204" ht="14.1" customHeight="1"/>
    <row r="7205" ht="14.1" customHeight="1"/>
    <row r="7206" ht="14.1" customHeight="1"/>
    <row r="7207" ht="14.1" customHeight="1"/>
    <row r="7208" ht="14.1" customHeight="1"/>
    <row r="7209" ht="14.1" customHeight="1"/>
    <row r="7210" ht="14.1" customHeight="1"/>
    <row r="7211" ht="14.1" customHeight="1"/>
    <row r="7212" ht="14.1" customHeight="1"/>
    <row r="7213" ht="14.1" customHeight="1"/>
    <row r="7214" ht="14.1" customHeight="1"/>
    <row r="7215" ht="14.1" customHeight="1"/>
    <row r="7216" ht="14.1" customHeight="1"/>
    <row r="7217" ht="14.1" customHeight="1"/>
    <row r="7218" ht="14.1" customHeight="1"/>
    <row r="7219" ht="14.1" customHeight="1"/>
    <row r="7220" ht="14.1" customHeight="1"/>
    <row r="7221" ht="14.1" customHeight="1"/>
    <row r="7222" ht="14.1" customHeight="1"/>
    <row r="7223" ht="14.1" customHeight="1"/>
    <row r="7224" ht="14.1" customHeight="1"/>
    <row r="7225" ht="14.1" customHeight="1"/>
    <row r="7226" ht="14.1" customHeight="1"/>
    <row r="7227" ht="14.1" customHeight="1"/>
    <row r="7228" ht="14.1" customHeight="1"/>
    <row r="7229" ht="14.1" customHeight="1"/>
    <row r="7230" ht="14.1" customHeight="1"/>
    <row r="7231" ht="14.1" customHeight="1"/>
    <row r="7232" ht="14.1" customHeight="1"/>
    <row r="7233" ht="14.1" customHeight="1"/>
    <row r="7234" ht="14.1" customHeight="1"/>
    <row r="7235" ht="14.1" customHeight="1"/>
    <row r="7236" ht="14.1" customHeight="1"/>
    <row r="7237" ht="14.1" customHeight="1"/>
    <row r="7238" ht="14.1" customHeight="1"/>
    <row r="7239" ht="14.1" customHeight="1"/>
    <row r="7240" ht="14.1" customHeight="1"/>
    <row r="7241" ht="14.1" customHeight="1"/>
    <row r="7242" ht="14.1" customHeight="1"/>
    <row r="7243" ht="14.1" customHeight="1"/>
    <row r="7244" ht="14.1" customHeight="1"/>
    <row r="7245" ht="14.1" customHeight="1"/>
    <row r="7246" ht="14.1" customHeight="1"/>
    <row r="7247" ht="14.1" customHeight="1"/>
    <row r="7248" ht="14.1" customHeight="1"/>
    <row r="7249" ht="14.1" customHeight="1"/>
    <row r="7250" ht="14.1" customHeight="1"/>
    <row r="7251" ht="14.1" customHeight="1"/>
    <row r="7252" ht="14.1" customHeight="1"/>
    <row r="7253" ht="14.1" customHeight="1"/>
    <row r="7254" ht="14.1" customHeight="1"/>
    <row r="7255" ht="14.1" customHeight="1"/>
    <row r="7256" ht="14.1" customHeight="1"/>
    <row r="7257" ht="14.1" customHeight="1"/>
    <row r="7258" ht="14.1" customHeight="1"/>
    <row r="7259" ht="14.1" customHeight="1"/>
    <row r="7260" ht="14.1" customHeight="1"/>
    <row r="7261" ht="14.1" customHeight="1"/>
    <row r="7262" ht="14.1" customHeight="1"/>
    <row r="7263" ht="14.1" customHeight="1"/>
    <row r="7264" ht="14.1" customHeight="1"/>
    <row r="7265" ht="14.1" customHeight="1"/>
    <row r="7266" ht="14.1" customHeight="1"/>
    <row r="7267" ht="14.1" customHeight="1"/>
    <row r="7268" ht="14.1" customHeight="1"/>
    <row r="7269" ht="14.1" customHeight="1"/>
    <row r="7270" ht="14.1" customHeight="1"/>
    <row r="7271" ht="14.1" customHeight="1"/>
    <row r="7272" ht="14.1" customHeight="1"/>
    <row r="7273" ht="14.1" customHeight="1"/>
    <row r="7274" ht="14.1" customHeight="1"/>
    <row r="7275" ht="14.1" customHeight="1"/>
    <row r="7276" ht="14.1" customHeight="1"/>
    <row r="7277" ht="14.1" customHeight="1"/>
    <row r="7278" ht="14.1" customHeight="1"/>
    <row r="7279" ht="14.1" customHeight="1"/>
    <row r="7280" ht="14.1" customHeight="1"/>
    <row r="7281" ht="14.1" customHeight="1"/>
    <row r="7282" ht="14.1" customHeight="1"/>
    <row r="7283" ht="14.1" customHeight="1"/>
    <row r="7284" ht="14.1" customHeight="1"/>
    <row r="7285" ht="14.1" customHeight="1"/>
    <row r="7286" ht="14.1" customHeight="1"/>
    <row r="7287" ht="14.1" customHeight="1"/>
    <row r="7288" ht="14.1" customHeight="1"/>
    <row r="7289" ht="14.1" customHeight="1"/>
    <row r="7290" ht="14.1" customHeight="1"/>
    <row r="7291" ht="14.1" customHeight="1"/>
    <row r="7292" ht="14.1" customHeight="1"/>
    <row r="7293" ht="14.1" customHeight="1"/>
    <row r="7294" ht="14.1" customHeight="1"/>
    <row r="7295" ht="14.1" customHeight="1"/>
    <row r="7296" ht="14.1" customHeight="1"/>
    <row r="7297" ht="14.1" customHeight="1"/>
    <row r="7298" ht="14.1" customHeight="1"/>
    <row r="7299" ht="14.1" customHeight="1"/>
    <row r="7300" ht="14.1" customHeight="1"/>
    <row r="7301" ht="14.1" customHeight="1"/>
    <row r="7302" ht="14.1" customHeight="1"/>
    <row r="7303" ht="14.1" customHeight="1"/>
    <row r="7304" ht="14.1" customHeight="1"/>
    <row r="7305" ht="14.1" customHeight="1"/>
    <row r="7306" ht="14.1" customHeight="1"/>
    <row r="7307" ht="14.1" customHeight="1"/>
    <row r="7308" ht="14.1" customHeight="1"/>
    <row r="7309" ht="14.1" customHeight="1"/>
    <row r="7310" ht="14.1" customHeight="1"/>
    <row r="7311" ht="14.1" customHeight="1"/>
    <row r="7312" ht="14.1" customHeight="1"/>
    <row r="7313" ht="14.1" customHeight="1"/>
    <row r="7314" ht="14.1" customHeight="1"/>
    <row r="7315" ht="14.1" customHeight="1"/>
    <row r="7316" ht="14.1" customHeight="1"/>
    <row r="7317" ht="14.1" customHeight="1"/>
    <row r="7318" ht="14.1" customHeight="1"/>
    <row r="7319" ht="14.1" customHeight="1"/>
    <row r="7320" ht="14.1" customHeight="1"/>
    <row r="7321" ht="14.1" customHeight="1"/>
    <row r="7322" ht="14.1" customHeight="1"/>
    <row r="7323" ht="14.1" customHeight="1"/>
    <row r="7324" ht="14.1" customHeight="1"/>
    <row r="7325" ht="14.1" customHeight="1"/>
    <row r="7326" ht="14.1" customHeight="1"/>
    <row r="7327" ht="14.1" customHeight="1"/>
    <row r="7328" ht="14.1" customHeight="1"/>
    <row r="7329" ht="14.1" customHeight="1"/>
    <row r="7330" ht="14.1" customHeight="1"/>
    <row r="7331" ht="14.1" customHeight="1"/>
    <row r="7332" ht="14.1" customHeight="1"/>
    <row r="7333" ht="14.1" customHeight="1"/>
    <row r="7334" ht="14.1" customHeight="1"/>
    <row r="7335" ht="14.1" customHeight="1"/>
    <row r="7336" ht="14.1" customHeight="1"/>
    <row r="7337" ht="14.1" customHeight="1"/>
    <row r="7338" ht="14.1" customHeight="1"/>
    <row r="7339" ht="14.1" customHeight="1"/>
    <row r="7340" ht="14.1" customHeight="1"/>
    <row r="7341" ht="14.1" customHeight="1"/>
    <row r="7342" ht="14.1" customHeight="1"/>
    <row r="7343" ht="14.1" customHeight="1"/>
    <row r="7344" ht="14.1" customHeight="1"/>
    <row r="7345" ht="14.1" customHeight="1"/>
    <row r="7346" ht="14.1" customHeight="1"/>
    <row r="7347" ht="14.1" customHeight="1"/>
    <row r="7348" ht="14.1" customHeight="1"/>
    <row r="7349" ht="14.1" customHeight="1"/>
    <row r="7350" ht="14.1" customHeight="1"/>
    <row r="7351" ht="14.1" customHeight="1"/>
    <row r="7352" ht="14.1" customHeight="1"/>
    <row r="7353" ht="14.1" customHeight="1"/>
    <row r="7354" ht="14.1" customHeight="1"/>
    <row r="7355" ht="14.1" customHeight="1"/>
    <row r="7356" ht="14.1" customHeight="1"/>
    <row r="7357" ht="14.1" customHeight="1"/>
    <row r="7358" ht="14.1" customHeight="1"/>
    <row r="7359" ht="14.1" customHeight="1"/>
    <row r="7360" ht="14.1" customHeight="1"/>
    <row r="7361" ht="14.1" customHeight="1"/>
    <row r="7362" ht="14.1" customHeight="1"/>
    <row r="7363" ht="14.1" customHeight="1"/>
    <row r="7364" ht="14.1" customHeight="1"/>
    <row r="7365" ht="14.1" customHeight="1"/>
    <row r="7366" ht="14.1" customHeight="1"/>
    <row r="7367" ht="14.1" customHeight="1"/>
    <row r="7368" ht="14.1" customHeight="1"/>
    <row r="7369" ht="14.1" customHeight="1"/>
    <row r="7370" ht="14.1" customHeight="1"/>
    <row r="7371" ht="14.1" customHeight="1"/>
    <row r="7372" ht="14.1" customHeight="1"/>
    <row r="7373" ht="14.1" customHeight="1"/>
    <row r="7374" ht="14.1" customHeight="1"/>
    <row r="7375" ht="14.1" customHeight="1"/>
    <row r="7376" ht="14.1" customHeight="1"/>
    <row r="7377" ht="14.1" customHeight="1"/>
    <row r="7378" ht="14.1" customHeight="1"/>
    <row r="7379" ht="14.1" customHeight="1"/>
    <row r="7380" ht="14.1" customHeight="1"/>
    <row r="7381" ht="14.1" customHeight="1"/>
    <row r="7382" ht="14.1" customHeight="1"/>
    <row r="7383" ht="14.1" customHeight="1"/>
    <row r="7384" ht="14.1" customHeight="1"/>
    <row r="7385" ht="14.1" customHeight="1"/>
    <row r="7386" ht="14.1" customHeight="1"/>
    <row r="7387" ht="14.1" customHeight="1"/>
    <row r="7388" ht="14.1" customHeight="1"/>
    <row r="7389" ht="14.1" customHeight="1"/>
    <row r="7390" ht="14.1" customHeight="1"/>
    <row r="7391" ht="14.1" customHeight="1"/>
    <row r="7392" ht="14.1" customHeight="1"/>
    <row r="7393" ht="14.1" customHeight="1"/>
    <row r="7394" ht="14.1" customHeight="1"/>
    <row r="7395" ht="14.1" customHeight="1"/>
    <row r="7396" ht="14.1" customHeight="1"/>
    <row r="7397" ht="14.1" customHeight="1"/>
    <row r="7398" ht="14.1" customHeight="1"/>
    <row r="7399" ht="14.1" customHeight="1"/>
    <row r="7400" ht="14.1" customHeight="1"/>
    <row r="7401" ht="14.1" customHeight="1"/>
    <row r="7402" ht="14.1" customHeight="1"/>
    <row r="7403" ht="14.1" customHeight="1"/>
    <row r="7404" ht="14.1" customHeight="1"/>
    <row r="7405" ht="14.1" customHeight="1"/>
    <row r="7406" ht="14.1" customHeight="1"/>
    <row r="7407" ht="14.1" customHeight="1"/>
    <row r="7408" ht="14.1" customHeight="1"/>
    <row r="7409" ht="14.1" customHeight="1"/>
    <row r="7410" ht="14.1" customHeight="1"/>
    <row r="7411" ht="14.1" customHeight="1"/>
    <row r="7412" ht="14.1" customHeight="1"/>
    <row r="7413" ht="14.1" customHeight="1"/>
    <row r="7414" ht="14.1" customHeight="1"/>
    <row r="7415" ht="14.1" customHeight="1"/>
    <row r="7416" ht="14.1" customHeight="1"/>
    <row r="7417" ht="14.1" customHeight="1"/>
    <row r="7418" ht="14.1" customHeight="1"/>
    <row r="7419" ht="14.1" customHeight="1"/>
    <row r="7420" ht="14.1" customHeight="1"/>
    <row r="7421" ht="14.1" customHeight="1"/>
    <row r="7422" ht="14.1" customHeight="1"/>
    <row r="7423" ht="14.1" customHeight="1"/>
    <row r="7424" ht="14.1" customHeight="1"/>
    <row r="7425" ht="14.1" customHeight="1"/>
    <row r="7426" ht="14.1" customHeight="1"/>
    <row r="7427" ht="14.1" customHeight="1"/>
    <row r="7428" ht="14.1" customHeight="1"/>
    <row r="7429" ht="14.1" customHeight="1"/>
    <row r="7430" ht="14.1" customHeight="1"/>
    <row r="7431" ht="14.1" customHeight="1"/>
    <row r="7432" ht="14.1" customHeight="1"/>
    <row r="7433" ht="14.1" customHeight="1"/>
    <row r="7434" ht="14.1" customHeight="1"/>
    <row r="7435" ht="14.1" customHeight="1"/>
    <row r="7436" ht="14.1" customHeight="1"/>
    <row r="7437" ht="14.1" customHeight="1"/>
    <row r="7438" ht="14.1" customHeight="1"/>
    <row r="7439" ht="14.1" customHeight="1"/>
    <row r="7440" ht="14.1" customHeight="1"/>
    <row r="7441" ht="14.1" customHeight="1"/>
    <row r="7442" ht="14.1" customHeight="1"/>
    <row r="7443" ht="14.1" customHeight="1"/>
    <row r="7444" ht="14.1" customHeight="1"/>
    <row r="7445" ht="14.1" customHeight="1"/>
    <row r="7446" ht="14.1" customHeight="1"/>
    <row r="7447" ht="14.1" customHeight="1"/>
    <row r="7448" ht="14.1" customHeight="1"/>
    <row r="7449" ht="14.1" customHeight="1"/>
    <row r="7450" ht="14.1" customHeight="1"/>
    <row r="7451" ht="14.1" customHeight="1"/>
    <row r="7452" ht="14.1" customHeight="1"/>
    <row r="7453" ht="14.1" customHeight="1"/>
    <row r="7454" ht="14.1" customHeight="1"/>
    <row r="7455" ht="14.1" customHeight="1"/>
    <row r="7456" ht="14.1" customHeight="1"/>
    <row r="7457" ht="14.1" customHeight="1"/>
    <row r="7458" ht="14.1" customHeight="1"/>
    <row r="7459" ht="14.1" customHeight="1"/>
    <row r="7460" ht="14.1" customHeight="1"/>
    <row r="7461" ht="14.1" customHeight="1"/>
    <row r="7462" ht="14.1" customHeight="1"/>
    <row r="7463" ht="14.1" customHeight="1"/>
    <row r="7464" ht="14.1" customHeight="1"/>
    <row r="7465" ht="14.1" customHeight="1"/>
    <row r="7466" ht="14.1" customHeight="1"/>
    <row r="7467" ht="14.1" customHeight="1"/>
    <row r="7468" ht="14.1" customHeight="1"/>
    <row r="7469" ht="14.1" customHeight="1"/>
    <row r="7470" ht="14.1" customHeight="1"/>
    <row r="7471" ht="14.1" customHeight="1"/>
    <row r="7472" ht="14.1" customHeight="1"/>
    <row r="7473" ht="14.1" customHeight="1"/>
    <row r="7474" ht="14.1" customHeight="1"/>
    <row r="7475" ht="14.1" customHeight="1"/>
    <row r="7476" ht="14.1" customHeight="1"/>
    <row r="7477" ht="14.1" customHeight="1"/>
    <row r="7478" ht="14.1" customHeight="1"/>
    <row r="7479" ht="14.1" customHeight="1"/>
    <row r="7480" ht="14.1" customHeight="1"/>
    <row r="7481" ht="14.1" customHeight="1"/>
    <row r="7482" ht="14.1" customHeight="1"/>
    <row r="7483" ht="14.1" customHeight="1"/>
    <row r="7484" ht="14.1" customHeight="1"/>
    <row r="7485" ht="14.1" customHeight="1"/>
    <row r="7486" ht="14.1" customHeight="1"/>
    <row r="7487" ht="14.1" customHeight="1"/>
    <row r="7488" ht="14.1" customHeight="1"/>
    <row r="7489" ht="14.1" customHeight="1"/>
    <row r="7490" ht="14.1" customHeight="1"/>
    <row r="7491" ht="14.1" customHeight="1"/>
    <row r="7492" ht="14.1" customHeight="1"/>
    <row r="7493" ht="14.1" customHeight="1"/>
    <row r="7494" ht="14.1" customHeight="1"/>
    <row r="7495" ht="14.1" customHeight="1"/>
    <row r="7496" ht="14.1" customHeight="1"/>
    <row r="7497" ht="14.1" customHeight="1"/>
    <row r="7498" ht="14.1" customHeight="1"/>
    <row r="7499" ht="14.1" customHeight="1"/>
    <row r="7500" ht="14.1" customHeight="1"/>
    <row r="7501" ht="14.1" customHeight="1"/>
    <row r="7502" ht="14.1" customHeight="1"/>
    <row r="7503" ht="14.1" customHeight="1"/>
    <row r="7504" ht="14.1" customHeight="1"/>
    <row r="7505" ht="14.1" customHeight="1"/>
    <row r="7506" ht="14.1" customHeight="1"/>
    <row r="7507" ht="14.1" customHeight="1"/>
    <row r="7508" ht="14.1" customHeight="1"/>
    <row r="7509" ht="14.1" customHeight="1"/>
    <row r="7510" ht="14.1" customHeight="1"/>
    <row r="7511" ht="14.1" customHeight="1"/>
    <row r="7512" ht="14.1" customHeight="1"/>
    <row r="7513" ht="14.1" customHeight="1"/>
    <row r="7514" ht="14.1" customHeight="1"/>
    <row r="7515" ht="14.1" customHeight="1"/>
    <row r="7516" ht="14.1" customHeight="1"/>
    <row r="7517" ht="14.1" customHeight="1"/>
    <row r="7518" ht="14.1" customHeight="1"/>
    <row r="7519" ht="14.1" customHeight="1"/>
    <row r="7520" ht="14.1" customHeight="1"/>
    <row r="7521" ht="14.1" customHeight="1"/>
    <row r="7522" ht="14.1" customHeight="1"/>
    <row r="7523" ht="14.1" customHeight="1"/>
    <row r="7524" ht="14.1" customHeight="1"/>
    <row r="7525" ht="14.1" customHeight="1"/>
    <row r="7526" ht="14.1" customHeight="1"/>
    <row r="7527" ht="14.1" customHeight="1"/>
    <row r="7528" ht="14.1" customHeight="1"/>
    <row r="7529" ht="14.1" customHeight="1"/>
    <row r="7530" ht="14.1" customHeight="1"/>
    <row r="7531" ht="14.1" customHeight="1"/>
    <row r="7532" ht="14.1" customHeight="1"/>
    <row r="7533" ht="14.1" customHeight="1"/>
    <row r="7534" ht="14.1" customHeight="1"/>
    <row r="7535" ht="14.1" customHeight="1"/>
    <row r="7536" ht="14.1" customHeight="1"/>
    <row r="7537" ht="14.1" customHeight="1"/>
    <row r="7538" ht="14.1" customHeight="1"/>
    <row r="7539" ht="14.1" customHeight="1"/>
    <row r="7540" ht="14.1" customHeight="1"/>
    <row r="7541" ht="14.1" customHeight="1"/>
    <row r="7542" ht="14.1" customHeight="1"/>
    <row r="7543" ht="14.1" customHeight="1"/>
    <row r="7544" ht="14.1" customHeight="1"/>
    <row r="7545" ht="14.1" customHeight="1"/>
    <row r="7546" ht="14.1" customHeight="1"/>
    <row r="7547" ht="14.1" customHeight="1"/>
    <row r="7548" ht="14.1" customHeight="1"/>
    <row r="7549" ht="14.1" customHeight="1"/>
    <row r="7550" ht="14.1" customHeight="1"/>
    <row r="7551" ht="14.1" customHeight="1"/>
    <row r="7552" ht="14.1" customHeight="1"/>
    <row r="7553" ht="14.1" customHeight="1"/>
    <row r="7554" ht="14.1" customHeight="1"/>
    <row r="7555" ht="14.1" customHeight="1"/>
    <row r="7556" ht="14.1" customHeight="1"/>
    <row r="7557" ht="14.1" customHeight="1"/>
    <row r="7558" ht="14.1" customHeight="1"/>
    <row r="7559" ht="14.1" customHeight="1"/>
    <row r="7560" ht="14.1" customHeight="1"/>
    <row r="7561" ht="14.1" customHeight="1"/>
    <row r="7562" ht="14.1" customHeight="1"/>
    <row r="7563" ht="14.1" customHeight="1"/>
    <row r="7564" ht="14.1" customHeight="1"/>
    <row r="7565" ht="14.1" customHeight="1"/>
    <row r="7566" ht="14.1" customHeight="1"/>
    <row r="7567" ht="14.1" customHeight="1"/>
    <row r="7568" ht="14.1" customHeight="1"/>
    <row r="7569" ht="14.1" customHeight="1"/>
    <row r="7570" ht="14.1" customHeight="1"/>
    <row r="7571" ht="14.1" customHeight="1"/>
    <row r="7572" ht="14.1" customHeight="1"/>
    <row r="7573" ht="14.1" customHeight="1"/>
    <row r="7574" ht="14.1" customHeight="1"/>
    <row r="7575" ht="14.1" customHeight="1"/>
    <row r="7576" ht="14.1" customHeight="1"/>
    <row r="7577" ht="14.1" customHeight="1"/>
    <row r="7578" ht="14.1" customHeight="1"/>
    <row r="7579" ht="14.1" customHeight="1"/>
    <row r="7580" ht="14.1" customHeight="1"/>
    <row r="7581" ht="14.1" customHeight="1"/>
    <row r="7582" ht="14.1" customHeight="1"/>
    <row r="7583" ht="14.1" customHeight="1"/>
    <row r="7584" ht="14.1" customHeight="1"/>
    <row r="7585" ht="14.1" customHeight="1"/>
    <row r="7586" ht="14.1" customHeight="1"/>
    <row r="7587" ht="14.1" customHeight="1"/>
    <row r="7588" ht="14.1" customHeight="1"/>
    <row r="7589" ht="14.1" customHeight="1"/>
    <row r="7590" ht="14.1" customHeight="1"/>
    <row r="7591" ht="14.1" customHeight="1"/>
    <row r="7592" ht="14.1" customHeight="1"/>
    <row r="7593" ht="14.1" customHeight="1"/>
    <row r="7594" ht="14.1" customHeight="1"/>
    <row r="7595" ht="14.1" customHeight="1"/>
    <row r="7596" ht="14.1" customHeight="1"/>
    <row r="7597" ht="14.1" customHeight="1"/>
    <row r="7598" ht="14.1" customHeight="1"/>
    <row r="7599" ht="14.1" customHeight="1"/>
    <row r="7600" ht="14.1" customHeight="1"/>
    <row r="7601" ht="14.1" customHeight="1"/>
    <row r="7602" ht="14.1" customHeight="1"/>
    <row r="7603" ht="14.1" customHeight="1"/>
    <row r="7604" ht="14.1" customHeight="1"/>
    <row r="7605" ht="14.1" customHeight="1"/>
    <row r="7606" ht="14.1" customHeight="1"/>
    <row r="7607" ht="14.1" customHeight="1"/>
    <row r="7608" ht="14.1" customHeight="1"/>
    <row r="7609" ht="14.1" customHeight="1"/>
    <row r="7610" ht="14.1" customHeight="1"/>
    <row r="7611" ht="14.1" customHeight="1"/>
    <row r="7612" ht="14.1" customHeight="1"/>
    <row r="7613" ht="14.1" customHeight="1"/>
    <row r="7614" ht="14.1" customHeight="1"/>
    <row r="7615" ht="14.1" customHeight="1"/>
    <row r="7616" ht="14.1" customHeight="1"/>
    <row r="7617" ht="14.1" customHeight="1"/>
    <row r="7618" ht="14.1" customHeight="1"/>
    <row r="7619" ht="14.1" customHeight="1"/>
    <row r="7620" ht="14.1" customHeight="1"/>
    <row r="7621" ht="14.1" customHeight="1"/>
    <row r="7622" ht="14.1" customHeight="1"/>
    <row r="7623" ht="14.1" customHeight="1"/>
    <row r="7624" ht="14.1" customHeight="1"/>
    <row r="7625" ht="14.1" customHeight="1"/>
    <row r="7626" ht="14.1" customHeight="1"/>
    <row r="7627" ht="14.1" customHeight="1"/>
    <row r="7628" ht="14.1" customHeight="1"/>
    <row r="7629" ht="14.1" customHeight="1"/>
    <row r="7630" ht="14.1" customHeight="1"/>
    <row r="7631" ht="14.1" customHeight="1"/>
    <row r="7632" ht="14.1" customHeight="1"/>
    <row r="7633" ht="14.1" customHeight="1"/>
    <row r="7634" ht="14.1" customHeight="1"/>
    <row r="7635" ht="14.1" customHeight="1"/>
    <row r="7636" ht="14.1" customHeight="1"/>
    <row r="7637" ht="14.1" customHeight="1"/>
    <row r="7638" ht="14.1" customHeight="1"/>
    <row r="7639" ht="14.1" customHeight="1"/>
    <row r="7640" ht="14.1" customHeight="1"/>
    <row r="7641" ht="14.1" customHeight="1"/>
    <row r="7642" ht="14.1" customHeight="1"/>
    <row r="7643" ht="14.1" customHeight="1"/>
    <row r="7644" ht="14.1" customHeight="1"/>
    <row r="7645" ht="14.1" customHeight="1"/>
    <row r="7646" ht="14.1" customHeight="1"/>
    <row r="7647" ht="14.1" customHeight="1"/>
    <row r="7648" ht="14.1" customHeight="1"/>
    <row r="7649" ht="14.1" customHeight="1"/>
    <row r="7650" ht="14.1" customHeight="1"/>
    <row r="7651" ht="14.1" customHeight="1"/>
    <row r="7652" ht="14.1" customHeight="1"/>
    <row r="7653" ht="14.1" customHeight="1"/>
    <row r="7654" ht="14.1" customHeight="1"/>
    <row r="7655" ht="14.1" customHeight="1"/>
    <row r="7656" ht="14.1" customHeight="1"/>
    <row r="7657" ht="14.1" customHeight="1"/>
    <row r="7658" ht="14.1" customHeight="1"/>
    <row r="7659" ht="14.1" customHeight="1"/>
    <row r="7660" ht="14.1" customHeight="1"/>
    <row r="7661" ht="14.1" customHeight="1"/>
    <row r="7662" ht="14.1" customHeight="1"/>
    <row r="7663" ht="14.1" customHeight="1"/>
    <row r="7664" ht="14.1" customHeight="1"/>
    <row r="7665" ht="14.1" customHeight="1"/>
    <row r="7666" ht="14.1" customHeight="1"/>
    <row r="7667" ht="14.1" customHeight="1"/>
    <row r="7668" ht="14.1" customHeight="1"/>
    <row r="7669" ht="14.1" customHeight="1"/>
    <row r="7670" ht="14.1" customHeight="1"/>
    <row r="7671" ht="14.1" customHeight="1"/>
    <row r="7672" ht="14.1" customHeight="1"/>
    <row r="7673" ht="14.1" customHeight="1"/>
    <row r="7674" ht="14.1" customHeight="1"/>
    <row r="7675" ht="14.1" customHeight="1"/>
    <row r="7676" ht="14.1" customHeight="1"/>
    <row r="7677" ht="14.1" customHeight="1"/>
    <row r="7678" ht="14.1" customHeight="1"/>
    <row r="7679" ht="14.1" customHeight="1"/>
    <row r="7680" ht="14.1" customHeight="1"/>
    <row r="7681" ht="14.1" customHeight="1"/>
    <row r="7682" ht="14.1" customHeight="1"/>
    <row r="7683" ht="14.1" customHeight="1"/>
    <row r="7684" ht="14.1" customHeight="1"/>
    <row r="7685" ht="14.1" customHeight="1"/>
    <row r="7686" ht="14.1" customHeight="1"/>
    <row r="7687" ht="14.1" customHeight="1"/>
    <row r="7688" ht="14.1" customHeight="1"/>
    <row r="7689" ht="14.1" customHeight="1"/>
    <row r="7690" ht="14.1" customHeight="1"/>
    <row r="7691" ht="14.1" customHeight="1"/>
    <row r="7692" ht="14.1" customHeight="1"/>
    <row r="7693" ht="14.1" customHeight="1"/>
    <row r="7694" ht="14.1" customHeight="1"/>
    <row r="7695" ht="14.1" customHeight="1"/>
    <row r="7696" ht="14.1" customHeight="1"/>
    <row r="7697" ht="14.1" customHeight="1"/>
    <row r="7698" ht="14.1" customHeight="1"/>
    <row r="7699" ht="14.1" customHeight="1"/>
    <row r="7700" ht="14.1" customHeight="1"/>
    <row r="7701" ht="14.1" customHeight="1"/>
    <row r="7702" ht="14.1" customHeight="1"/>
    <row r="7703" ht="14.1" customHeight="1"/>
    <row r="7704" ht="14.1" customHeight="1"/>
    <row r="7705" ht="14.1" customHeight="1"/>
    <row r="7706" ht="14.1" customHeight="1"/>
    <row r="7707" ht="14.1" customHeight="1"/>
    <row r="7708" ht="14.1" customHeight="1"/>
    <row r="7709" ht="14.1" customHeight="1"/>
    <row r="7710" ht="14.1" customHeight="1"/>
    <row r="7711" ht="14.1" customHeight="1"/>
    <row r="7712" ht="14.1" customHeight="1"/>
    <row r="7713" ht="14.1" customHeight="1"/>
    <row r="7714" ht="14.1" customHeight="1"/>
    <row r="7715" ht="14.1" customHeight="1"/>
    <row r="7716" ht="14.1" customHeight="1"/>
    <row r="7717" ht="14.1" customHeight="1"/>
    <row r="7718" ht="14.1" customHeight="1"/>
    <row r="7719" ht="14.1" customHeight="1"/>
    <row r="7720" ht="14.1" customHeight="1"/>
    <row r="7721" ht="14.1" customHeight="1"/>
    <row r="7722" ht="14.1" customHeight="1"/>
    <row r="7723" ht="14.1" customHeight="1"/>
    <row r="7724" ht="14.1" customHeight="1"/>
    <row r="7725" ht="14.1" customHeight="1"/>
    <row r="7726" ht="14.1" customHeight="1"/>
    <row r="7727" ht="14.1" customHeight="1"/>
    <row r="7728" ht="14.1" customHeight="1"/>
    <row r="7729" ht="14.1" customHeight="1"/>
    <row r="7730" ht="14.1" customHeight="1"/>
    <row r="7731" ht="14.1" customHeight="1"/>
    <row r="7732" ht="14.1" customHeight="1"/>
    <row r="7733" ht="14.1" customHeight="1"/>
    <row r="7734" ht="14.1" customHeight="1"/>
    <row r="7735" ht="14.1" customHeight="1"/>
    <row r="7736" ht="14.1" customHeight="1"/>
    <row r="7737" ht="14.1" customHeight="1"/>
    <row r="7738" ht="14.1" customHeight="1"/>
    <row r="7739" ht="14.1" customHeight="1"/>
    <row r="7740" ht="14.1" customHeight="1"/>
    <row r="7741" ht="14.1" customHeight="1"/>
    <row r="7742" ht="14.1" customHeight="1"/>
    <row r="7743" ht="14.1" customHeight="1"/>
    <row r="7744" ht="14.1" customHeight="1"/>
    <row r="7745" ht="14.1" customHeight="1"/>
    <row r="7746" ht="14.1" customHeight="1"/>
    <row r="7747" ht="14.1" customHeight="1"/>
    <row r="7748" ht="14.1" customHeight="1"/>
    <row r="7749" ht="14.1" customHeight="1"/>
    <row r="7750" ht="14.1" customHeight="1"/>
    <row r="7751" ht="14.1" customHeight="1"/>
    <row r="7752" ht="14.1" customHeight="1"/>
    <row r="7753" ht="14.1" customHeight="1"/>
    <row r="7754" ht="14.1" customHeight="1"/>
    <row r="7755" ht="14.1" customHeight="1"/>
    <row r="7756" ht="14.1" customHeight="1"/>
    <row r="7757" ht="14.1" customHeight="1"/>
    <row r="7758" ht="14.1" customHeight="1"/>
    <row r="7759" ht="14.1" customHeight="1"/>
    <row r="7760" ht="14.1" customHeight="1"/>
    <row r="7761" ht="14.1" customHeight="1"/>
    <row r="7762" ht="14.1" customHeight="1"/>
    <row r="7763" ht="14.1" customHeight="1"/>
    <row r="7764" ht="14.1" customHeight="1"/>
    <row r="7765" ht="14.1" customHeight="1"/>
    <row r="7766" ht="14.1" customHeight="1"/>
    <row r="7767" ht="14.1" customHeight="1"/>
    <row r="7768" ht="14.1" customHeight="1"/>
    <row r="7769" ht="14.1" customHeight="1"/>
    <row r="7770" ht="14.1" customHeight="1"/>
    <row r="7771" ht="14.1" customHeight="1"/>
    <row r="7772" ht="14.1" customHeight="1"/>
    <row r="7773" ht="14.1" customHeight="1"/>
    <row r="7774" ht="14.1" customHeight="1"/>
    <row r="7775" ht="14.1" customHeight="1"/>
    <row r="7776" ht="14.1" customHeight="1"/>
    <row r="7777" ht="14.1" customHeight="1"/>
    <row r="7778" ht="14.1" customHeight="1"/>
    <row r="7779" ht="14.1" customHeight="1"/>
    <row r="7780" ht="14.1" customHeight="1"/>
    <row r="7781" ht="14.1" customHeight="1"/>
    <row r="7782" ht="14.1" customHeight="1"/>
    <row r="7783" ht="14.1" customHeight="1"/>
    <row r="7784" ht="14.1" customHeight="1"/>
    <row r="7785" ht="14.1" customHeight="1"/>
    <row r="7786" ht="14.1" customHeight="1"/>
    <row r="7787" ht="14.1" customHeight="1"/>
    <row r="7788" ht="14.1" customHeight="1"/>
    <row r="7789" ht="14.1" customHeight="1"/>
    <row r="7790" ht="14.1" customHeight="1"/>
    <row r="7791" ht="14.1" customHeight="1"/>
    <row r="7792" ht="14.1" customHeight="1"/>
    <row r="7793" ht="14.1" customHeight="1"/>
    <row r="7794" ht="14.1" customHeight="1"/>
    <row r="7795" ht="14.1" customHeight="1"/>
    <row r="7796" ht="14.1" customHeight="1"/>
    <row r="7797" ht="14.1" customHeight="1"/>
    <row r="7798" ht="14.1" customHeight="1"/>
    <row r="7799" ht="14.1" customHeight="1"/>
    <row r="7800" ht="14.1" customHeight="1"/>
    <row r="7801" ht="14.1" customHeight="1"/>
    <row r="7802" ht="14.1" customHeight="1"/>
    <row r="7803" ht="14.1" customHeight="1"/>
    <row r="7804" ht="14.1" customHeight="1"/>
    <row r="7805" ht="14.1" customHeight="1"/>
    <row r="7806" ht="14.1" customHeight="1"/>
    <row r="7807" ht="14.1" customHeight="1"/>
    <row r="7808" ht="14.1" customHeight="1"/>
    <row r="7809" ht="14.1" customHeight="1"/>
    <row r="7810" ht="14.1" customHeight="1"/>
    <row r="7811" ht="14.1" customHeight="1"/>
    <row r="7812" ht="14.1" customHeight="1"/>
    <row r="7813" ht="14.1" customHeight="1"/>
    <row r="7814" ht="14.1" customHeight="1"/>
    <row r="7815" ht="14.1" customHeight="1"/>
    <row r="7816" ht="14.1" customHeight="1"/>
    <row r="7817" ht="14.1" customHeight="1"/>
    <row r="7818" ht="14.1" customHeight="1"/>
    <row r="7819" ht="14.1" customHeight="1"/>
    <row r="7820" ht="14.1" customHeight="1"/>
    <row r="7821" ht="14.1" customHeight="1"/>
    <row r="7822" ht="14.1" customHeight="1"/>
    <row r="7823" ht="14.1" customHeight="1"/>
    <row r="7824" ht="14.1" customHeight="1"/>
    <row r="7825" ht="14.1" customHeight="1"/>
    <row r="7826" ht="14.1" customHeight="1"/>
    <row r="7827" ht="14.1" customHeight="1"/>
    <row r="7828" ht="14.1" customHeight="1"/>
    <row r="7829" ht="14.1" customHeight="1"/>
    <row r="7830" ht="14.1" customHeight="1"/>
    <row r="7831" ht="14.1" customHeight="1"/>
    <row r="7832" ht="14.1" customHeight="1"/>
    <row r="7833" ht="14.1" customHeight="1"/>
    <row r="7834" ht="14.1" customHeight="1"/>
    <row r="7835" ht="14.1" customHeight="1"/>
    <row r="7836" ht="14.1" customHeight="1"/>
    <row r="7837" ht="14.1" customHeight="1"/>
    <row r="7838" ht="14.1" customHeight="1"/>
    <row r="7839" ht="14.1" customHeight="1"/>
    <row r="7840" ht="14.1" customHeight="1"/>
    <row r="7841" ht="14.1" customHeight="1"/>
    <row r="7842" ht="14.1" customHeight="1"/>
    <row r="7843" ht="14.1" customHeight="1"/>
    <row r="7844" ht="14.1" customHeight="1"/>
    <row r="7845" ht="14.1" customHeight="1"/>
    <row r="7846" ht="14.1" customHeight="1"/>
    <row r="7847" ht="14.1" customHeight="1"/>
    <row r="7848" ht="14.1" customHeight="1"/>
    <row r="7849" ht="14.1" customHeight="1"/>
    <row r="7850" ht="14.1" customHeight="1"/>
    <row r="7851" ht="14.1" customHeight="1"/>
    <row r="7852" ht="14.1" customHeight="1"/>
    <row r="7853" ht="14.1" customHeight="1"/>
    <row r="7854" ht="14.1" customHeight="1"/>
    <row r="7855" ht="14.1" customHeight="1"/>
    <row r="7856" ht="14.1" customHeight="1"/>
    <row r="7857" ht="14.1" customHeight="1"/>
    <row r="7858" ht="14.1" customHeight="1"/>
    <row r="7859" ht="14.1" customHeight="1"/>
    <row r="7860" ht="14.1" customHeight="1"/>
    <row r="7861" ht="14.1" customHeight="1"/>
    <row r="7862" ht="14.1" customHeight="1"/>
    <row r="7863" ht="14.1" customHeight="1"/>
    <row r="7864" ht="14.1" customHeight="1"/>
    <row r="7865" ht="14.1" customHeight="1"/>
    <row r="7866" ht="14.1" customHeight="1"/>
    <row r="7867" ht="14.1" customHeight="1"/>
    <row r="7868" ht="14.1" customHeight="1"/>
    <row r="7869" ht="14.1" customHeight="1"/>
    <row r="7870" ht="14.1" customHeight="1"/>
    <row r="7871" ht="14.1" customHeight="1"/>
    <row r="7872" ht="14.1" customHeight="1"/>
    <row r="7873" ht="14.1" customHeight="1"/>
    <row r="7874" ht="14.1" customHeight="1"/>
    <row r="7875" ht="14.1" customHeight="1"/>
    <row r="7876" ht="14.1" customHeight="1"/>
    <row r="7877" ht="14.1" customHeight="1"/>
    <row r="7878" ht="14.1" customHeight="1"/>
    <row r="7879" ht="14.1" customHeight="1"/>
    <row r="7880" ht="14.1" customHeight="1"/>
    <row r="7881" ht="14.1" customHeight="1"/>
    <row r="7882" ht="14.1" customHeight="1"/>
    <row r="7883" ht="14.1" customHeight="1"/>
    <row r="7884" ht="14.1" customHeight="1"/>
    <row r="7885" ht="14.1" customHeight="1"/>
    <row r="7886" ht="14.1" customHeight="1"/>
    <row r="7887" ht="14.1" customHeight="1"/>
    <row r="7888" ht="14.1" customHeight="1"/>
    <row r="7889" ht="14.1" customHeight="1"/>
    <row r="7890" ht="14.1" customHeight="1"/>
    <row r="7891" ht="14.1" customHeight="1"/>
    <row r="7892" ht="14.1" customHeight="1"/>
    <row r="7893" ht="14.1" customHeight="1"/>
    <row r="7894" ht="14.1" customHeight="1"/>
    <row r="7895" ht="14.1" customHeight="1"/>
    <row r="7896" ht="14.1" customHeight="1"/>
    <row r="7897" ht="14.1" customHeight="1"/>
    <row r="7898" ht="14.1" customHeight="1"/>
    <row r="7899" ht="14.1" customHeight="1"/>
    <row r="7900" ht="14.1" customHeight="1"/>
    <row r="7901" ht="14.1" customHeight="1"/>
    <row r="7902" ht="14.1" customHeight="1"/>
    <row r="7903" ht="14.1" customHeight="1"/>
    <row r="7904" ht="14.1" customHeight="1"/>
    <row r="7905" ht="14.1" customHeight="1"/>
    <row r="7906" ht="14.1" customHeight="1"/>
    <row r="7907" ht="14.1" customHeight="1"/>
    <row r="7908" ht="14.1" customHeight="1"/>
    <row r="7909" ht="14.1" customHeight="1"/>
    <row r="7910" ht="14.1" customHeight="1"/>
    <row r="7911" ht="14.1" customHeight="1"/>
    <row r="7912" ht="14.1" customHeight="1"/>
    <row r="7913" ht="14.1" customHeight="1"/>
    <row r="7914" ht="14.1" customHeight="1"/>
    <row r="7915" ht="14.1" customHeight="1"/>
    <row r="7916" ht="14.1" customHeight="1"/>
    <row r="7917" ht="14.1" customHeight="1"/>
    <row r="7918" ht="14.1" customHeight="1"/>
    <row r="7919" ht="14.1" customHeight="1"/>
    <row r="7920" ht="14.1" customHeight="1"/>
    <row r="7921" ht="14.1" customHeight="1"/>
    <row r="7922" ht="14.1" customHeight="1"/>
    <row r="7923" ht="14.1" customHeight="1"/>
    <row r="7924" ht="14.1" customHeight="1"/>
    <row r="7925" ht="14.1" customHeight="1"/>
    <row r="7926" ht="14.1" customHeight="1"/>
    <row r="7927" ht="14.1" customHeight="1"/>
    <row r="7928" ht="14.1" customHeight="1"/>
    <row r="7929" ht="14.1" customHeight="1"/>
    <row r="7930" ht="14.1" customHeight="1"/>
    <row r="7931" ht="14.1" customHeight="1"/>
    <row r="7932" ht="14.1" customHeight="1"/>
    <row r="7933" ht="14.1" customHeight="1"/>
    <row r="7934" ht="14.1" customHeight="1"/>
    <row r="7935" ht="14.1" customHeight="1"/>
    <row r="7936" ht="14.1" customHeight="1"/>
    <row r="7937" ht="14.1" customHeight="1"/>
    <row r="7938" ht="14.1" customHeight="1"/>
    <row r="7939" ht="14.1" customHeight="1"/>
    <row r="7940" ht="14.1" customHeight="1"/>
    <row r="7941" ht="14.1" customHeight="1"/>
    <row r="7942" ht="14.1" customHeight="1"/>
    <row r="7943" ht="14.1" customHeight="1"/>
    <row r="7944" ht="14.1" customHeight="1"/>
    <row r="7945" ht="14.1" customHeight="1"/>
    <row r="7946" ht="14.1" customHeight="1"/>
    <row r="7947" ht="14.1" customHeight="1"/>
    <row r="7948" ht="14.1" customHeight="1"/>
    <row r="7949" ht="14.1" customHeight="1"/>
    <row r="7950" ht="14.1" customHeight="1"/>
    <row r="7951" ht="14.1" customHeight="1"/>
    <row r="7952" ht="14.1" customHeight="1"/>
    <row r="7953" ht="14.1" customHeight="1"/>
    <row r="7954" ht="14.1" customHeight="1"/>
    <row r="7955" ht="14.1" customHeight="1"/>
    <row r="7956" ht="14.1" customHeight="1"/>
    <row r="7957" ht="14.1" customHeight="1"/>
    <row r="7958" ht="14.1" customHeight="1"/>
    <row r="7959" ht="14.1" customHeight="1"/>
    <row r="7960" ht="14.1" customHeight="1"/>
    <row r="7961" ht="14.1" customHeight="1"/>
    <row r="7962" ht="14.1" customHeight="1"/>
    <row r="7963" ht="14.1" customHeight="1"/>
    <row r="7964" ht="14.1" customHeight="1"/>
    <row r="7965" ht="14.1" customHeight="1"/>
    <row r="7966" ht="14.1" customHeight="1"/>
    <row r="7967" ht="14.1" customHeight="1"/>
    <row r="7968" ht="14.1" customHeight="1"/>
    <row r="7969" ht="14.1" customHeight="1"/>
    <row r="7970" ht="14.1" customHeight="1"/>
    <row r="7971" ht="14.1" customHeight="1"/>
    <row r="7972" ht="14.1" customHeight="1"/>
    <row r="7973" ht="14.1" customHeight="1"/>
    <row r="7974" ht="14.1" customHeight="1"/>
    <row r="7975" ht="14.1" customHeight="1"/>
    <row r="7976" ht="14.1" customHeight="1"/>
    <row r="7977" ht="14.1" customHeight="1"/>
    <row r="7978" ht="14.1" customHeight="1"/>
    <row r="7979" ht="14.1" customHeight="1"/>
    <row r="7980" ht="14.1" customHeight="1"/>
    <row r="7981" ht="14.1" customHeight="1"/>
    <row r="7982" ht="14.1" customHeight="1"/>
    <row r="7983" ht="14.1" customHeight="1"/>
    <row r="7984" ht="14.1" customHeight="1"/>
    <row r="7985" ht="14.1" customHeight="1"/>
    <row r="7986" ht="14.1" customHeight="1"/>
    <row r="7987" ht="14.1" customHeight="1"/>
    <row r="7988" ht="14.1" customHeight="1"/>
    <row r="7989" ht="14.1" customHeight="1"/>
    <row r="7990" ht="14.1" customHeight="1"/>
    <row r="7991" ht="14.1" customHeight="1"/>
    <row r="7992" ht="14.1" customHeight="1"/>
    <row r="7993" ht="14.1" customHeight="1"/>
    <row r="7994" ht="14.1" customHeight="1"/>
    <row r="7995" ht="14.1" customHeight="1"/>
    <row r="7996" ht="14.1" customHeight="1"/>
    <row r="7997" ht="14.1" customHeight="1"/>
    <row r="7998" ht="14.1" customHeight="1"/>
    <row r="7999" ht="14.1" customHeight="1"/>
    <row r="8000" ht="14.1" customHeight="1"/>
    <row r="8001" ht="14.1" customHeight="1"/>
    <row r="8002" ht="14.1" customHeight="1"/>
    <row r="8003" ht="14.1" customHeight="1"/>
    <row r="8004" ht="14.1" customHeight="1"/>
    <row r="8005" ht="14.1" customHeight="1"/>
    <row r="8006" ht="14.1" customHeight="1"/>
    <row r="8007" ht="14.1" customHeight="1"/>
    <row r="8008" ht="14.1" customHeight="1"/>
    <row r="8009" ht="14.1" customHeight="1"/>
    <row r="8010" ht="14.1" customHeight="1"/>
    <row r="8011" ht="14.1" customHeight="1"/>
    <row r="8012" ht="14.1" customHeight="1"/>
    <row r="8013" ht="14.1" customHeight="1"/>
    <row r="8014" ht="14.1" customHeight="1"/>
    <row r="8015" ht="14.1" customHeight="1"/>
    <row r="8016" ht="14.1" customHeight="1"/>
    <row r="8017" ht="14.1" customHeight="1"/>
    <row r="8018" ht="14.1" customHeight="1"/>
    <row r="8019" ht="14.1" customHeight="1"/>
    <row r="8020" ht="14.1" customHeight="1"/>
    <row r="8021" ht="14.1" customHeight="1"/>
    <row r="8022" ht="14.1" customHeight="1"/>
    <row r="8023" ht="14.1" customHeight="1"/>
    <row r="8024" ht="14.1" customHeight="1"/>
    <row r="8025" ht="14.1" customHeight="1"/>
    <row r="8026" ht="14.1" customHeight="1"/>
    <row r="8027" ht="14.1" customHeight="1"/>
    <row r="8028" ht="14.1" customHeight="1"/>
    <row r="8029" ht="14.1" customHeight="1"/>
    <row r="8030" ht="14.1" customHeight="1"/>
    <row r="8031" ht="14.1" customHeight="1"/>
    <row r="8032" ht="14.1" customHeight="1"/>
    <row r="8033" ht="14.1" customHeight="1"/>
    <row r="8034" ht="14.1" customHeight="1"/>
    <row r="8035" ht="14.1" customHeight="1"/>
    <row r="8036" ht="14.1" customHeight="1"/>
    <row r="8037" ht="14.1" customHeight="1"/>
    <row r="8038" ht="14.1" customHeight="1"/>
    <row r="8039" ht="14.1" customHeight="1"/>
    <row r="8040" ht="14.1" customHeight="1"/>
    <row r="8041" ht="14.1" customHeight="1"/>
    <row r="8042" ht="14.1" customHeight="1"/>
    <row r="8043" ht="14.1" customHeight="1"/>
    <row r="8044" ht="14.1" customHeight="1"/>
    <row r="8045" ht="14.1" customHeight="1"/>
    <row r="8046" ht="14.1" customHeight="1"/>
    <row r="8047" ht="14.1" customHeight="1"/>
    <row r="8048" ht="14.1" customHeight="1"/>
    <row r="8049" ht="14.1" customHeight="1"/>
    <row r="8050" ht="14.1" customHeight="1"/>
    <row r="8051" ht="14.1" customHeight="1"/>
    <row r="8052" ht="14.1" customHeight="1"/>
    <row r="8053" ht="14.1" customHeight="1"/>
    <row r="8054" ht="14.1" customHeight="1"/>
    <row r="8055" ht="14.1" customHeight="1"/>
    <row r="8056" ht="14.1" customHeight="1"/>
    <row r="8057" ht="14.1" customHeight="1"/>
    <row r="8058" ht="14.1" customHeight="1"/>
    <row r="8059" ht="14.1" customHeight="1"/>
    <row r="8060" ht="14.1" customHeight="1"/>
    <row r="8061" ht="14.1" customHeight="1"/>
    <row r="8062" ht="14.1" customHeight="1"/>
    <row r="8063" ht="14.1" customHeight="1"/>
    <row r="8064" ht="14.1" customHeight="1"/>
    <row r="8065" ht="14.1" customHeight="1"/>
    <row r="8066" ht="14.1" customHeight="1"/>
    <row r="8067" ht="14.1" customHeight="1"/>
    <row r="8068" ht="14.1" customHeight="1"/>
    <row r="8069" ht="14.1" customHeight="1"/>
    <row r="8070" ht="14.1" customHeight="1"/>
    <row r="8071" ht="14.1" customHeight="1"/>
    <row r="8072" ht="14.1" customHeight="1"/>
    <row r="8073" ht="14.1" customHeight="1"/>
    <row r="8074" ht="14.1" customHeight="1"/>
    <row r="8075" ht="14.1" customHeight="1"/>
    <row r="8076" ht="14.1" customHeight="1"/>
    <row r="8077" ht="14.1" customHeight="1"/>
    <row r="8078" ht="14.1" customHeight="1"/>
    <row r="8079" ht="14.1" customHeight="1"/>
    <row r="8080" ht="14.1" customHeight="1"/>
    <row r="8081" ht="14.1" customHeight="1"/>
    <row r="8082" ht="14.1" customHeight="1"/>
    <row r="8083" ht="14.1" customHeight="1"/>
    <row r="8084" ht="14.1" customHeight="1"/>
    <row r="8085" ht="14.1" customHeight="1"/>
    <row r="8086" ht="14.1" customHeight="1"/>
    <row r="8087" ht="14.1" customHeight="1"/>
    <row r="8088" ht="14.1" customHeight="1"/>
    <row r="8089" ht="14.1" customHeight="1"/>
    <row r="8090" ht="14.1" customHeight="1"/>
    <row r="8091" ht="14.1" customHeight="1"/>
    <row r="8092" ht="14.1" customHeight="1"/>
    <row r="8093" ht="14.1" customHeight="1"/>
    <row r="8094" ht="14.1" customHeight="1"/>
    <row r="8095" ht="14.1" customHeight="1"/>
    <row r="8096" ht="14.1" customHeight="1"/>
    <row r="8097" ht="14.1" customHeight="1"/>
    <row r="8098" ht="14.1" customHeight="1"/>
    <row r="8099" ht="14.1" customHeight="1"/>
    <row r="8100" ht="14.1" customHeight="1"/>
    <row r="8101" ht="14.1" customHeight="1"/>
    <row r="8102" ht="14.1" customHeight="1"/>
    <row r="8103" ht="14.1" customHeight="1"/>
    <row r="8104" ht="14.1" customHeight="1"/>
    <row r="8105" ht="14.1" customHeight="1"/>
    <row r="8106" ht="14.1" customHeight="1"/>
    <row r="8107" ht="14.1" customHeight="1"/>
    <row r="8108" ht="14.1" customHeight="1"/>
    <row r="8109" ht="14.1" customHeight="1"/>
    <row r="8110" ht="14.1" customHeight="1"/>
    <row r="8111" ht="14.1" customHeight="1"/>
    <row r="8112" ht="14.1" customHeight="1"/>
    <row r="8113" ht="14.1" customHeight="1"/>
    <row r="8114" ht="14.1" customHeight="1"/>
    <row r="8115" ht="14.1" customHeight="1"/>
    <row r="8116" ht="14.1" customHeight="1"/>
    <row r="8117" ht="14.1" customHeight="1"/>
    <row r="8118" ht="14.1" customHeight="1"/>
    <row r="8119" ht="14.1" customHeight="1"/>
    <row r="8120" ht="14.1" customHeight="1"/>
    <row r="8121" ht="14.1" customHeight="1"/>
    <row r="8122" ht="14.1" customHeight="1"/>
    <row r="8123" ht="14.1" customHeight="1"/>
    <row r="8124" ht="14.1" customHeight="1"/>
    <row r="8125" ht="14.1" customHeight="1"/>
    <row r="8126" ht="14.1" customHeight="1"/>
    <row r="8127" ht="14.1" customHeight="1"/>
    <row r="8128" ht="14.1" customHeight="1"/>
    <row r="8129" ht="14.1" customHeight="1"/>
    <row r="8130" ht="14.1" customHeight="1"/>
    <row r="8131" ht="14.1" customHeight="1"/>
    <row r="8132" ht="14.1" customHeight="1"/>
    <row r="8133" ht="14.1" customHeight="1"/>
    <row r="8134" ht="14.1" customHeight="1"/>
    <row r="8135" ht="14.1" customHeight="1"/>
    <row r="8136" ht="14.1" customHeight="1"/>
    <row r="8137" ht="14.1" customHeight="1"/>
    <row r="8138" ht="14.1" customHeight="1"/>
    <row r="8139" ht="14.1" customHeight="1"/>
    <row r="8140" ht="14.1" customHeight="1"/>
    <row r="8141" ht="14.1" customHeight="1"/>
    <row r="8142" ht="14.1" customHeight="1"/>
    <row r="8143" ht="14.1" customHeight="1"/>
    <row r="8144" ht="14.1" customHeight="1"/>
    <row r="8145" ht="14.1" customHeight="1"/>
    <row r="8146" ht="14.1" customHeight="1"/>
    <row r="8147" ht="14.1" customHeight="1"/>
    <row r="8148" ht="14.1" customHeight="1"/>
    <row r="8149" ht="14.1" customHeight="1"/>
    <row r="8150" ht="14.1" customHeight="1"/>
    <row r="8151" ht="14.1" customHeight="1"/>
    <row r="8152" ht="14.1" customHeight="1"/>
    <row r="8153" ht="14.1" customHeight="1"/>
    <row r="8154" ht="14.1" customHeight="1"/>
    <row r="8155" ht="14.1" customHeight="1"/>
    <row r="8156" ht="14.1" customHeight="1"/>
    <row r="8157" ht="14.1" customHeight="1"/>
    <row r="8158" ht="14.1" customHeight="1"/>
    <row r="8159" ht="14.1" customHeight="1"/>
    <row r="8160" ht="14.1" customHeight="1"/>
    <row r="8161" ht="14.1" customHeight="1"/>
    <row r="8162" ht="14.1" customHeight="1"/>
    <row r="8163" ht="14.1" customHeight="1"/>
    <row r="8164" ht="14.1" customHeight="1"/>
    <row r="8165" ht="14.1" customHeight="1"/>
    <row r="8166" ht="14.1" customHeight="1"/>
    <row r="8167" ht="14.1" customHeight="1"/>
    <row r="8168" ht="14.1" customHeight="1"/>
    <row r="8169" ht="14.1" customHeight="1"/>
    <row r="8170" ht="14.1" customHeight="1"/>
    <row r="8171" ht="14.1" customHeight="1"/>
    <row r="8172" ht="14.1" customHeight="1"/>
    <row r="8173" ht="14.1" customHeight="1"/>
    <row r="8174" ht="14.1" customHeight="1"/>
    <row r="8175" ht="14.1" customHeight="1"/>
    <row r="8176" ht="14.1" customHeight="1"/>
    <row r="8177" ht="14.1" customHeight="1"/>
    <row r="8178" ht="14.1" customHeight="1"/>
    <row r="8179" ht="14.1" customHeight="1"/>
    <row r="8180" ht="14.1" customHeight="1"/>
    <row r="8181" ht="14.1" customHeight="1"/>
    <row r="8182" ht="14.1" customHeight="1"/>
    <row r="8183" ht="14.1" customHeight="1"/>
    <row r="8184" ht="14.1" customHeight="1"/>
    <row r="8185" ht="14.1" customHeight="1"/>
    <row r="8186" ht="14.1" customHeight="1"/>
    <row r="8187" ht="14.1" customHeight="1"/>
    <row r="8188" ht="14.1" customHeight="1"/>
    <row r="8189" ht="14.1" customHeight="1"/>
    <row r="8190" ht="14.1" customHeight="1"/>
    <row r="8191" ht="14.1" customHeight="1"/>
    <row r="8192" ht="14.1" customHeight="1"/>
    <row r="8193" ht="14.1" customHeight="1"/>
    <row r="8194" ht="14.1" customHeight="1"/>
    <row r="8195" ht="14.1" customHeight="1"/>
    <row r="8196" ht="14.1" customHeight="1"/>
    <row r="8197" ht="14.1" customHeight="1"/>
    <row r="8198" ht="14.1" customHeight="1"/>
    <row r="8199" ht="14.1" customHeight="1"/>
    <row r="8200" ht="14.1" customHeight="1"/>
    <row r="8201" ht="14.1" customHeight="1"/>
    <row r="8202" ht="14.1" customHeight="1"/>
    <row r="8203" ht="14.1" customHeight="1"/>
    <row r="8204" ht="14.1" customHeight="1"/>
    <row r="8205" ht="14.1" customHeight="1"/>
    <row r="8206" ht="14.1" customHeight="1"/>
    <row r="8207" ht="14.1" customHeight="1"/>
    <row r="8208" ht="14.1" customHeight="1"/>
    <row r="8209" ht="14.1" customHeight="1"/>
    <row r="8210" ht="14.1" customHeight="1"/>
    <row r="8211" ht="14.1" customHeight="1"/>
    <row r="8212" ht="14.1" customHeight="1"/>
    <row r="8213" ht="14.1" customHeight="1"/>
    <row r="8214" ht="14.1" customHeight="1"/>
    <row r="8215" ht="14.1" customHeight="1"/>
    <row r="8216" ht="14.1" customHeight="1"/>
    <row r="8217" ht="14.1" customHeight="1"/>
    <row r="8218" ht="14.1" customHeight="1"/>
    <row r="8219" ht="14.1" customHeight="1"/>
    <row r="8220" ht="14.1" customHeight="1"/>
    <row r="8221" ht="14.1" customHeight="1"/>
    <row r="8222" ht="14.1" customHeight="1"/>
    <row r="8223" ht="14.1" customHeight="1"/>
    <row r="8224" ht="14.1" customHeight="1"/>
    <row r="8225" ht="14.1" customHeight="1"/>
    <row r="8226" ht="14.1" customHeight="1"/>
    <row r="8227" ht="14.1" customHeight="1"/>
    <row r="8228" ht="14.1" customHeight="1"/>
    <row r="8229" ht="14.1" customHeight="1"/>
    <row r="8230" ht="14.1" customHeight="1"/>
    <row r="8231" ht="14.1" customHeight="1"/>
    <row r="8232" ht="14.1" customHeight="1"/>
    <row r="8233" ht="14.1" customHeight="1"/>
    <row r="8234" ht="14.1" customHeight="1"/>
    <row r="8235" ht="14.1" customHeight="1"/>
    <row r="8236" ht="14.1" customHeight="1"/>
    <row r="8237" ht="14.1" customHeight="1"/>
    <row r="8238" ht="14.1" customHeight="1"/>
    <row r="8239" ht="14.1" customHeight="1"/>
    <row r="8240" ht="14.1" customHeight="1"/>
    <row r="8241" ht="14.1" customHeight="1"/>
    <row r="8242" ht="14.1" customHeight="1"/>
    <row r="8243" ht="14.1" customHeight="1"/>
    <row r="8244" ht="14.1" customHeight="1"/>
    <row r="8245" ht="14.1" customHeight="1"/>
    <row r="8246" ht="14.1" customHeight="1"/>
    <row r="8247" ht="14.1" customHeight="1"/>
    <row r="8248" ht="14.1" customHeight="1"/>
    <row r="8249" ht="14.1" customHeight="1"/>
    <row r="8250" ht="14.1" customHeight="1"/>
    <row r="8251" ht="14.1" customHeight="1"/>
    <row r="8252" ht="14.1" customHeight="1"/>
    <row r="8253" ht="14.1" customHeight="1"/>
    <row r="8254" ht="14.1" customHeight="1"/>
    <row r="8255" ht="14.1" customHeight="1"/>
    <row r="8256" ht="14.1" customHeight="1"/>
    <row r="8257" ht="14.1" customHeight="1"/>
    <row r="8258" ht="14.1" customHeight="1"/>
    <row r="8259" ht="14.1" customHeight="1"/>
    <row r="8260" ht="14.1" customHeight="1"/>
    <row r="8261" ht="14.1" customHeight="1"/>
    <row r="8262" ht="14.1" customHeight="1"/>
    <row r="8263" ht="14.1" customHeight="1"/>
    <row r="8264" ht="14.1" customHeight="1"/>
    <row r="8265" ht="14.1" customHeight="1"/>
    <row r="8266" ht="14.1" customHeight="1"/>
    <row r="8267" ht="14.1" customHeight="1"/>
    <row r="8268" ht="14.1" customHeight="1"/>
    <row r="8269" ht="14.1" customHeight="1"/>
    <row r="8270" ht="14.1" customHeight="1"/>
    <row r="8271" ht="14.1" customHeight="1"/>
    <row r="8272" ht="14.1" customHeight="1"/>
    <row r="8273" ht="14.1" customHeight="1"/>
    <row r="8274" ht="14.1" customHeight="1"/>
    <row r="8275" ht="14.1" customHeight="1"/>
    <row r="8276" ht="14.1" customHeight="1"/>
    <row r="8277" ht="14.1" customHeight="1"/>
    <row r="8278" ht="14.1" customHeight="1"/>
    <row r="8279" ht="14.1" customHeight="1"/>
    <row r="8280" ht="14.1" customHeight="1"/>
    <row r="8281" ht="14.1" customHeight="1"/>
    <row r="8282" ht="14.1" customHeight="1"/>
    <row r="8283" ht="14.1" customHeight="1"/>
    <row r="8284" ht="14.1" customHeight="1"/>
    <row r="8285" ht="14.1" customHeight="1"/>
    <row r="8286" ht="14.1" customHeight="1"/>
    <row r="8287" ht="14.1" customHeight="1"/>
    <row r="8288" ht="14.1" customHeight="1"/>
    <row r="8289" ht="14.1" customHeight="1"/>
    <row r="8290" ht="14.1" customHeight="1"/>
    <row r="8291" ht="14.1" customHeight="1"/>
    <row r="8292" ht="14.1" customHeight="1"/>
    <row r="8293" ht="14.1" customHeight="1"/>
    <row r="8294" ht="14.1" customHeight="1"/>
    <row r="8295" ht="14.1" customHeight="1"/>
    <row r="8296" ht="14.1" customHeight="1"/>
    <row r="8297" ht="14.1" customHeight="1"/>
    <row r="8298" ht="14.1" customHeight="1"/>
    <row r="8299" ht="14.1" customHeight="1"/>
    <row r="8300" ht="14.1" customHeight="1"/>
    <row r="8301" ht="14.1" customHeight="1"/>
    <row r="8302" ht="14.1" customHeight="1"/>
    <row r="8303" ht="14.1" customHeight="1"/>
    <row r="8304" ht="14.1" customHeight="1"/>
    <row r="8305" ht="14.1" customHeight="1"/>
    <row r="8306" ht="14.1" customHeight="1"/>
    <row r="8307" ht="14.1" customHeight="1"/>
    <row r="8308" ht="14.1" customHeight="1"/>
    <row r="8309" ht="14.1" customHeight="1"/>
    <row r="8310" ht="14.1" customHeight="1"/>
    <row r="8311" ht="14.1" customHeight="1"/>
    <row r="8312" ht="14.1" customHeight="1"/>
    <row r="8313" ht="14.1" customHeight="1"/>
    <row r="8314" ht="14.1" customHeight="1"/>
    <row r="8315" ht="14.1" customHeight="1"/>
    <row r="8316" ht="14.1" customHeight="1"/>
    <row r="8317" ht="14.1" customHeight="1"/>
    <row r="8318" ht="14.1" customHeight="1"/>
    <row r="8319" ht="14.1" customHeight="1"/>
    <row r="8320" ht="14.1" customHeight="1"/>
    <row r="8321" ht="14.1" customHeight="1"/>
    <row r="8322" ht="14.1" customHeight="1"/>
    <row r="8323" ht="14.1" customHeight="1"/>
    <row r="8324" ht="14.1" customHeight="1"/>
    <row r="8325" ht="14.1" customHeight="1"/>
    <row r="8326" ht="14.1" customHeight="1"/>
    <row r="8327" ht="14.1" customHeight="1"/>
    <row r="8328" ht="14.1" customHeight="1"/>
    <row r="8329" ht="14.1" customHeight="1"/>
    <row r="8330" ht="14.1" customHeight="1"/>
    <row r="8331" ht="14.1" customHeight="1"/>
    <row r="8332" ht="14.1" customHeight="1"/>
    <row r="8333" ht="14.1" customHeight="1"/>
    <row r="8334" ht="14.1" customHeight="1"/>
    <row r="8335" ht="14.1" customHeight="1"/>
    <row r="8336" ht="14.1" customHeight="1"/>
    <row r="8337" ht="14.1" customHeight="1"/>
    <row r="8338" ht="14.1" customHeight="1"/>
    <row r="8339" ht="14.1" customHeight="1"/>
    <row r="8340" ht="14.1" customHeight="1"/>
    <row r="8341" ht="14.1" customHeight="1"/>
    <row r="8342" ht="14.1" customHeight="1"/>
    <row r="8343" ht="14.1" customHeight="1"/>
    <row r="8344" ht="14.1" customHeight="1"/>
    <row r="8345" ht="14.1" customHeight="1"/>
    <row r="8346" ht="14.1" customHeight="1"/>
    <row r="8347" ht="14.1" customHeight="1"/>
    <row r="8348" ht="14.1" customHeight="1"/>
    <row r="8349" ht="14.1" customHeight="1"/>
    <row r="8350" ht="14.1" customHeight="1"/>
    <row r="8351" ht="14.1" customHeight="1"/>
    <row r="8352" ht="14.1" customHeight="1"/>
    <row r="8353" ht="14.1" customHeight="1"/>
    <row r="8354" ht="14.1" customHeight="1"/>
    <row r="8355" ht="14.1" customHeight="1"/>
    <row r="8356" ht="14.1" customHeight="1"/>
    <row r="8357" ht="14.1" customHeight="1"/>
    <row r="8358" ht="14.1" customHeight="1"/>
    <row r="8359" ht="14.1" customHeight="1"/>
    <row r="8360" ht="14.1" customHeight="1"/>
    <row r="8361" ht="14.1" customHeight="1"/>
    <row r="8362" ht="14.1" customHeight="1"/>
    <row r="8363" ht="14.1" customHeight="1"/>
    <row r="8364" ht="14.1" customHeight="1"/>
    <row r="8365" ht="14.1" customHeight="1"/>
    <row r="8366" ht="14.1" customHeight="1"/>
    <row r="8367" ht="14.1" customHeight="1"/>
    <row r="8368" ht="14.1" customHeight="1"/>
    <row r="8369" ht="14.1" customHeight="1"/>
    <row r="8370" ht="14.1" customHeight="1"/>
    <row r="8371" ht="14.1" customHeight="1"/>
    <row r="8372" ht="14.1" customHeight="1"/>
    <row r="8373" ht="14.1" customHeight="1"/>
    <row r="8374" ht="14.1" customHeight="1"/>
    <row r="8375" ht="14.1" customHeight="1"/>
    <row r="8376" ht="14.1" customHeight="1"/>
    <row r="8377" ht="14.1" customHeight="1"/>
    <row r="8378" ht="14.1" customHeight="1"/>
    <row r="8379" ht="14.1" customHeight="1"/>
    <row r="8380" ht="14.1" customHeight="1"/>
    <row r="8381" ht="14.1" customHeight="1"/>
    <row r="8382" ht="14.1" customHeight="1"/>
    <row r="8383" ht="14.1" customHeight="1"/>
    <row r="8384" ht="14.1" customHeight="1"/>
    <row r="8385" ht="14.1" customHeight="1"/>
    <row r="8386" ht="14.1" customHeight="1"/>
    <row r="8387" ht="14.1" customHeight="1"/>
    <row r="8388" ht="14.1" customHeight="1"/>
    <row r="8389" ht="14.1" customHeight="1"/>
    <row r="8390" ht="14.1" customHeight="1"/>
    <row r="8391" ht="14.1" customHeight="1"/>
    <row r="8392" ht="14.1" customHeight="1"/>
    <row r="8393" ht="14.1" customHeight="1"/>
    <row r="8394" ht="14.1" customHeight="1"/>
    <row r="8395" ht="14.1" customHeight="1"/>
    <row r="8396" ht="14.1" customHeight="1"/>
    <row r="8397" ht="14.1" customHeight="1"/>
    <row r="8398" ht="14.1" customHeight="1"/>
    <row r="8399" ht="14.1" customHeight="1"/>
    <row r="8400" ht="14.1" customHeight="1"/>
    <row r="8401" ht="14.1" customHeight="1"/>
    <row r="8402" ht="14.1" customHeight="1"/>
    <row r="8403" ht="14.1" customHeight="1"/>
    <row r="8404" ht="14.1" customHeight="1"/>
    <row r="8405" ht="14.1" customHeight="1"/>
    <row r="8406" ht="14.1" customHeight="1"/>
    <row r="8407" ht="14.1" customHeight="1"/>
    <row r="8408" ht="14.1" customHeight="1"/>
    <row r="8409" ht="14.1" customHeight="1"/>
    <row r="8410" ht="14.1" customHeight="1"/>
    <row r="8411" ht="14.1" customHeight="1"/>
    <row r="8412" ht="14.1" customHeight="1"/>
    <row r="8413" ht="14.1" customHeight="1"/>
    <row r="8414" ht="14.1" customHeight="1"/>
    <row r="8415" ht="14.1" customHeight="1"/>
    <row r="8416" ht="14.1" customHeight="1"/>
    <row r="8417" ht="14.1" customHeight="1"/>
    <row r="8418" ht="14.1" customHeight="1"/>
    <row r="8419" ht="14.1" customHeight="1"/>
    <row r="8420" ht="14.1" customHeight="1"/>
    <row r="8421" ht="14.1" customHeight="1"/>
    <row r="8422" ht="14.1" customHeight="1"/>
    <row r="8423" ht="14.1" customHeight="1"/>
    <row r="8424" ht="14.1" customHeight="1"/>
    <row r="8425" ht="14.1" customHeight="1"/>
    <row r="8426" ht="14.1" customHeight="1"/>
    <row r="8427" ht="14.1" customHeight="1"/>
    <row r="8428" ht="14.1" customHeight="1"/>
    <row r="8429" ht="14.1" customHeight="1"/>
    <row r="8430" ht="14.1" customHeight="1"/>
    <row r="8431" ht="14.1" customHeight="1"/>
    <row r="8432" ht="14.1" customHeight="1"/>
    <row r="8433" ht="14.1" customHeight="1"/>
    <row r="8434" ht="14.1" customHeight="1"/>
    <row r="8435" ht="14.1" customHeight="1"/>
    <row r="8436" ht="14.1" customHeight="1"/>
    <row r="8437" ht="14.1" customHeight="1"/>
    <row r="8438" ht="14.1" customHeight="1"/>
    <row r="8439" ht="14.1" customHeight="1"/>
    <row r="8440" ht="14.1" customHeight="1"/>
    <row r="8441" ht="14.1" customHeight="1"/>
    <row r="8442" ht="14.1" customHeight="1"/>
    <row r="8443" ht="14.1" customHeight="1"/>
    <row r="8444" ht="14.1" customHeight="1"/>
    <row r="8445" ht="14.1" customHeight="1"/>
    <row r="8446" ht="14.1" customHeight="1"/>
    <row r="8447" ht="14.1" customHeight="1"/>
    <row r="8448" ht="14.1" customHeight="1"/>
    <row r="8449" ht="14.1" customHeight="1"/>
    <row r="8450" ht="14.1" customHeight="1"/>
    <row r="8451" ht="14.1" customHeight="1"/>
    <row r="8452" ht="14.1" customHeight="1"/>
    <row r="8453" ht="14.1" customHeight="1"/>
    <row r="8454" ht="14.1" customHeight="1"/>
    <row r="8455" ht="14.1" customHeight="1"/>
    <row r="8456" ht="14.1" customHeight="1"/>
    <row r="8457" ht="14.1" customHeight="1"/>
    <row r="8458" ht="14.1" customHeight="1"/>
    <row r="8459" ht="14.1" customHeight="1"/>
    <row r="8460" ht="14.1" customHeight="1"/>
    <row r="8461" ht="14.1" customHeight="1"/>
    <row r="8462" ht="14.1" customHeight="1"/>
    <row r="8463" ht="14.1" customHeight="1"/>
    <row r="8464" ht="14.1" customHeight="1"/>
    <row r="8465" ht="14.1" customHeight="1"/>
    <row r="8466" ht="14.1" customHeight="1"/>
    <row r="8467" ht="14.1" customHeight="1"/>
    <row r="8468" ht="14.1" customHeight="1"/>
    <row r="8469" ht="14.1" customHeight="1"/>
    <row r="8470" ht="14.1" customHeight="1"/>
    <row r="8471" ht="14.1" customHeight="1"/>
    <row r="8472" ht="14.1" customHeight="1"/>
    <row r="8473" ht="14.1" customHeight="1"/>
    <row r="8474" ht="14.1" customHeight="1"/>
    <row r="8475" ht="14.1" customHeight="1"/>
    <row r="8476" ht="14.1" customHeight="1"/>
    <row r="8477" ht="14.1" customHeight="1"/>
    <row r="8478" ht="14.1" customHeight="1"/>
    <row r="8479" ht="14.1" customHeight="1"/>
    <row r="8480" ht="14.1" customHeight="1"/>
    <row r="8481" ht="14.1" customHeight="1"/>
    <row r="8482" ht="14.1" customHeight="1"/>
    <row r="8483" ht="14.1" customHeight="1"/>
    <row r="8484" ht="14.1" customHeight="1"/>
    <row r="8485" ht="14.1" customHeight="1"/>
    <row r="8486" ht="14.1" customHeight="1"/>
    <row r="8487" ht="14.1" customHeight="1"/>
    <row r="8488" ht="14.1" customHeight="1"/>
    <row r="8489" ht="14.1" customHeight="1"/>
    <row r="8490" ht="14.1" customHeight="1"/>
    <row r="8491" ht="14.1" customHeight="1"/>
    <row r="8492" ht="14.1" customHeight="1"/>
    <row r="8493" ht="14.1" customHeight="1"/>
    <row r="8494" ht="14.1" customHeight="1"/>
    <row r="8495" ht="14.1" customHeight="1"/>
    <row r="8496" ht="14.1" customHeight="1"/>
    <row r="8497" ht="14.1" customHeight="1"/>
    <row r="8498" ht="14.1" customHeight="1"/>
    <row r="8499" ht="14.1" customHeight="1"/>
    <row r="8500" ht="14.1" customHeight="1"/>
    <row r="8501" ht="14.1" customHeight="1"/>
    <row r="8502" ht="14.1" customHeight="1"/>
    <row r="8503" ht="14.1" customHeight="1"/>
    <row r="8504" ht="14.1" customHeight="1"/>
    <row r="8505" ht="14.1" customHeight="1"/>
    <row r="8506" ht="14.1" customHeight="1"/>
    <row r="8507" ht="14.1" customHeight="1"/>
    <row r="8508" ht="14.1" customHeight="1"/>
    <row r="8509" ht="14.1" customHeight="1"/>
    <row r="8510" ht="14.1" customHeight="1"/>
    <row r="8511" ht="14.1" customHeight="1"/>
    <row r="8512" ht="14.1" customHeight="1"/>
    <row r="8513" ht="14.1" customHeight="1"/>
    <row r="8514" ht="14.1" customHeight="1"/>
    <row r="8515" ht="14.1" customHeight="1"/>
    <row r="8516" ht="14.1" customHeight="1"/>
    <row r="8517" ht="14.1" customHeight="1"/>
    <row r="8518" ht="14.1" customHeight="1"/>
    <row r="8519" ht="14.1" customHeight="1"/>
    <row r="8520" ht="14.1" customHeight="1"/>
    <row r="8521" ht="14.1" customHeight="1"/>
    <row r="8522" ht="14.1" customHeight="1"/>
    <row r="8523" ht="14.1" customHeight="1"/>
    <row r="8524" ht="14.1" customHeight="1"/>
    <row r="8525" ht="14.1" customHeight="1"/>
    <row r="8526" ht="14.1" customHeight="1"/>
    <row r="8527" ht="14.1" customHeight="1"/>
    <row r="8528" ht="14.1" customHeight="1"/>
    <row r="8529" ht="14.1" customHeight="1"/>
    <row r="8530" ht="14.1" customHeight="1"/>
    <row r="8531" ht="14.1" customHeight="1"/>
    <row r="8532" ht="14.1" customHeight="1"/>
    <row r="8533" ht="14.1" customHeight="1"/>
    <row r="8534" ht="14.1" customHeight="1"/>
    <row r="8535" ht="14.1" customHeight="1"/>
    <row r="8536" ht="14.1" customHeight="1"/>
    <row r="8537" ht="14.1" customHeight="1"/>
    <row r="8538" ht="14.1" customHeight="1"/>
    <row r="8539" ht="14.1" customHeight="1"/>
    <row r="8540" ht="14.1" customHeight="1"/>
    <row r="8541" ht="14.1" customHeight="1"/>
    <row r="8542" ht="14.1" customHeight="1"/>
    <row r="8543" ht="14.1" customHeight="1"/>
    <row r="8544" ht="14.1" customHeight="1"/>
    <row r="8545" ht="14.1" customHeight="1"/>
    <row r="8546" ht="14.1" customHeight="1"/>
    <row r="8547" ht="14.1" customHeight="1"/>
    <row r="8548" ht="14.1" customHeight="1"/>
    <row r="8549" ht="14.1" customHeight="1"/>
    <row r="8550" ht="14.1" customHeight="1"/>
    <row r="8551" ht="14.1" customHeight="1"/>
    <row r="8552" ht="14.1" customHeight="1"/>
    <row r="8553" ht="14.1" customHeight="1"/>
    <row r="8554" ht="14.1" customHeight="1"/>
    <row r="8555" ht="14.1" customHeight="1"/>
    <row r="8556" ht="14.1" customHeight="1"/>
    <row r="8557" ht="14.1" customHeight="1"/>
    <row r="8558" ht="14.1" customHeight="1"/>
    <row r="8559" ht="14.1" customHeight="1"/>
    <row r="8560" ht="14.1" customHeight="1"/>
    <row r="8561" ht="14.1" customHeight="1"/>
    <row r="8562" ht="14.1" customHeight="1"/>
    <row r="8563" ht="14.1" customHeight="1"/>
    <row r="8564" ht="14.1" customHeight="1"/>
    <row r="8565" ht="14.1" customHeight="1"/>
    <row r="8566" ht="14.1" customHeight="1"/>
    <row r="8567" ht="14.1" customHeight="1"/>
    <row r="8568" ht="14.1" customHeight="1"/>
    <row r="8569" ht="14.1" customHeight="1"/>
    <row r="8570" ht="14.1" customHeight="1"/>
    <row r="8571" ht="14.1" customHeight="1"/>
    <row r="8572" ht="14.1" customHeight="1"/>
    <row r="8573" ht="14.1" customHeight="1"/>
    <row r="8574" ht="14.1" customHeight="1"/>
    <row r="8575" ht="14.1" customHeight="1"/>
    <row r="8576" ht="14.1" customHeight="1"/>
    <row r="8577" ht="14.1" customHeight="1"/>
    <row r="8578" ht="14.1" customHeight="1"/>
    <row r="8579" ht="14.1" customHeight="1"/>
    <row r="8580" ht="14.1" customHeight="1"/>
    <row r="8581" ht="14.1" customHeight="1"/>
    <row r="8582" ht="14.1" customHeight="1"/>
    <row r="8583" ht="14.1" customHeight="1"/>
    <row r="8584" ht="14.1" customHeight="1"/>
    <row r="8585" ht="14.1" customHeight="1"/>
    <row r="8586" ht="14.1" customHeight="1"/>
    <row r="8587" ht="14.1" customHeight="1"/>
    <row r="8588" ht="14.1" customHeight="1"/>
    <row r="8589" ht="14.1" customHeight="1"/>
    <row r="8590" ht="14.1" customHeight="1"/>
    <row r="8591" ht="14.1" customHeight="1"/>
    <row r="8592" ht="14.1" customHeight="1"/>
    <row r="8593" ht="14.1" customHeight="1"/>
    <row r="8594" ht="14.1" customHeight="1"/>
    <row r="8595" ht="14.1" customHeight="1"/>
    <row r="8596" ht="14.1" customHeight="1"/>
    <row r="8597" ht="14.1" customHeight="1"/>
    <row r="8598" ht="14.1" customHeight="1"/>
    <row r="8599" ht="14.1" customHeight="1"/>
    <row r="8600" ht="14.1" customHeight="1"/>
    <row r="8601" ht="14.1" customHeight="1"/>
    <row r="8602" ht="14.1" customHeight="1"/>
    <row r="8603" ht="14.1" customHeight="1"/>
    <row r="8604" ht="14.1" customHeight="1"/>
    <row r="8605" ht="14.1" customHeight="1"/>
    <row r="8606" ht="14.1" customHeight="1"/>
    <row r="8607" ht="14.1" customHeight="1"/>
    <row r="8608" ht="14.1" customHeight="1"/>
    <row r="8609" ht="14.1" customHeight="1"/>
    <row r="8610" ht="14.1" customHeight="1"/>
    <row r="8611" ht="14.1" customHeight="1"/>
    <row r="8612" ht="14.1" customHeight="1"/>
    <row r="8613" ht="14.1" customHeight="1"/>
    <row r="8614" ht="14.1" customHeight="1"/>
    <row r="8615" ht="14.1" customHeight="1"/>
    <row r="8616" ht="14.1" customHeight="1"/>
    <row r="8617" ht="14.1" customHeight="1"/>
    <row r="8618" ht="14.1" customHeight="1"/>
    <row r="8619" ht="14.1" customHeight="1"/>
    <row r="8620" ht="14.1" customHeight="1"/>
    <row r="8621" ht="14.1" customHeight="1"/>
    <row r="8622" ht="14.1" customHeight="1"/>
    <row r="8623" ht="14.1" customHeight="1"/>
    <row r="8624" ht="14.1" customHeight="1"/>
    <row r="8625" ht="14.1" customHeight="1"/>
    <row r="8626" ht="14.1" customHeight="1"/>
    <row r="8627" ht="14.1" customHeight="1"/>
    <row r="8628" ht="14.1" customHeight="1"/>
    <row r="8629" ht="14.1" customHeight="1"/>
    <row r="8630" ht="14.1" customHeight="1"/>
    <row r="8631" ht="14.1" customHeight="1"/>
    <row r="8632" ht="14.1" customHeight="1"/>
    <row r="8633" ht="14.1" customHeight="1"/>
    <row r="8634" ht="14.1" customHeight="1"/>
    <row r="8635" ht="14.1" customHeight="1"/>
    <row r="8636" ht="14.1" customHeight="1"/>
    <row r="8637" ht="14.1" customHeight="1"/>
    <row r="8638" ht="14.1" customHeight="1"/>
    <row r="8639" ht="14.1" customHeight="1"/>
    <row r="8640" ht="14.1" customHeight="1"/>
    <row r="8641" ht="14.1" customHeight="1"/>
    <row r="8642" ht="14.1" customHeight="1"/>
    <row r="8643" ht="14.1" customHeight="1"/>
    <row r="8644" ht="14.1" customHeight="1"/>
    <row r="8645" ht="14.1" customHeight="1"/>
    <row r="8646" ht="14.1" customHeight="1"/>
    <row r="8647" ht="14.1" customHeight="1"/>
    <row r="8648" ht="14.1" customHeight="1"/>
    <row r="8649" ht="14.1" customHeight="1"/>
    <row r="8650" ht="14.1" customHeight="1"/>
    <row r="8651" ht="14.1" customHeight="1"/>
    <row r="8652" ht="14.1" customHeight="1"/>
    <row r="8653" ht="14.1" customHeight="1"/>
    <row r="8654" ht="14.1" customHeight="1"/>
    <row r="8655" ht="14.1" customHeight="1"/>
    <row r="8656" ht="14.1" customHeight="1"/>
    <row r="8657" ht="14.1" customHeight="1"/>
    <row r="8658" ht="14.1" customHeight="1"/>
    <row r="8659" ht="14.1" customHeight="1"/>
    <row r="8660" ht="14.1" customHeight="1"/>
    <row r="8661" ht="14.1" customHeight="1"/>
    <row r="8662" ht="14.1" customHeight="1"/>
    <row r="8663" ht="14.1" customHeight="1"/>
    <row r="8664" ht="14.1" customHeight="1"/>
    <row r="8665" ht="14.1" customHeight="1"/>
    <row r="8666" ht="14.1" customHeight="1"/>
    <row r="8667" ht="14.1" customHeight="1"/>
    <row r="8668" ht="14.1" customHeight="1"/>
    <row r="8669" ht="14.1" customHeight="1"/>
    <row r="8670" ht="14.1" customHeight="1"/>
    <row r="8671" ht="14.1" customHeight="1"/>
    <row r="8672" ht="14.1" customHeight="1"/>
    <row r="8673" ht="14.1" customHeight="1"/>
    <row r="8674" ht="14.1" customHeight="1"/>
    <row r="8675" ht="14.1" customHeight="1"/>
    <row r="8676" ht="14.1" customHeight="1"/>
    <row r="8677" ht="14.1" customHeight="1"/>
    <row r="8678" ht="14.1" customHeight="1"/>
    <row r="8679" ht="14.1" customHeight="1"/>
    <row r="8680" ht="14.1" customHeight="1"/>
    <row r="8681" ht="14.1" customHeight="1"/>
    <row r="8682" ht="14.1" customHeight="1"/>
    <row r="8683" ht="14.1" customHeight="1"/>
    <row r="8684" ht="14.1" customHeight="1"/>
    <row r="8685" ht="14.1" customHeight="1"/>
    <row r="8686" ht="14.1" customHeight="1"/>
    <row r="8687" ht="14.1" customHeight="1"/>
    <row r="8688" ht="14.1" customHeight="1"/>
    <row r="8689" ht="14.1" customHeight="1"/>
    <row r="8690" ht="14.1" customHeight="1"/>
    <row r="8691" ht="14.1" customHeight="1"/>
    <row r="8692" ht="14.1" customHeight="1"/>
    <row r="8693" ht="14.1" customHeight="1"/>
    <row r="8694" ht="14.1" customHeight="1"/>
    <row r="8695" ht="14.1" customHeight="1"/>
    <row r="8696" ht="14.1" customHeight="1"/>
    <row r="8697" ht="14.1" customHeight="1"/>
    <row r="8698" ht="14.1" customHeight="1"/>
    <row r="8699" ht="14.1" customHeight="1"/>
    <row r="8700" ht="14.1" customHeight="1"/>
    <row r="8701" ht="14.1" customHeight="1"/>
    <row r="8702" ht="14.1" customHeight="1"/>
    <row r="8703" ht="14.1" customHeight="1"/>
    <row r="8704" ht="14.1" customHeight="1"/>
    <row r="8705" ht="14.1" customHeight="1"/>
    <row r="8706" ht="14.1" customHeight="1"/>
    <row r="8707" ht="14.1" customHeight="1"/>
    <row r="8708" ht="14.1" customHeight="1"/>
    <row r="8709" ht="14.1" customHeight="1"/>
    <row r="8710" ht="14.1" customHeight="1"/>
    <row r="8711" ht="14.1" customHeight="1"/>
    <row r="8712" ht="14.1" customHeight="1"/>
    <row r="8713" ht="14.1" customHeight="1"/>
    <row r="8714" ht="14.1" customHeight="1"/>
    <row r="8715" ht="14.1" customHeight="1"/>
    <row r="8716" ht="14.1" customHeight="1"/>
    <row r="8717" ht="14.1" customHeight="1"/>
    <row r="8718" ht="14.1" customHeight="1"/>
    <row r="8719" ht="14.1" customHeight="1"/>
    <row r="8720" ht="14.1" customHeight="1"/>
    <row r="8721" ht="14.1" customHeight="1"/>
    <row r="8722" ht="14.1" customHeight="1"/>
    <row r="8723" ht="14.1" customHeight="1"/>
    <row r="8724" ht="14.1" customHeight="1"/>
    <row r="8725" ht="14.1" customHeight="1"/>
    <row r="8726" ht="14.1" customHeight="1"/>
    <row r="8727" ht="14.1" customHeight="1"/>
    <row r="8728" ht="14.1" customHeight="1"/>
    <row r="8729" ht="14.1" customHeight="1"/>
    <row r="8730" ht="14.1" customHeight="1"/>
    <row r="8731" ht="14.1" customHeight="1"/>
    <row r="8732" ht="14.1" customHeight="1"/>
    <row r="8733" ht="14.1" customHeight="1"/>
    <row r="8734" ht="14.1" customHeight="1"/>
    <row r="8735" ht="14.1" customHeight="1"/>
    <row r="8736" ht="14.1" customHeight="1"/>
    <row r="8737" ht="14.1" customHeight="1"/>
    <row r="8738" ht="14.1" customHeight="1"/>
    <row r="8739" ht="14.1" customHeight="1"/>
    <row r="8740" ht="14.1" customHeight="1"/>
    <row r="8741" ht="14.1" customHeight="1"/>
    <row r="8742" ht="14.1" customHeight="1"/>
    <row r="8743" ht="14.1" customHeight="1"/>
    <row r="8744" ht="14.1" customHeight="1"/>
    <row r="8745" ht="14.1" customHeight="1"/>
    <row r="8746" ht="14.1" customHeight="1"/>
    <row r="8747" ht="14.1" customHeight="1"/>
    <row r="8748" ht="14.1" customHeight="1"/>
    <row r="8749" ht="14.1" customHeight="1"/>
    <row r="8750" ht="14.1" customHeight="1"/>
    <row r="8751" ht="14.1" customHeight="1"/>
    <row r="8752" ht="14.1" customHeight="1"/>
    <row r="8753" ht="14.1" customHeight="1"/>
    <row r="8754" ht="14.1" customHeight="1"/>
    <row r="8755" ht="14.1" customHeight="1"/>
    <row r="8756" ht="14.1" customHeight="1"/>
    <row r="8757" ht="14.1" customHeight="1"/>
    <row r="8758" ht="14.1" customHeight="1"/>
    <row r="8759" ht="14.1" customHeight="1"/>
    <row r="8760" ht="14.1" customHeight="1"/>
    <row r="8761" ht="14.1" customHeight="1"/>
    <row r="8762" ht="14.1" customHeight="1"/>
    <row r="8763" ht="14.1" customHeight="1"/>
    <row r="8764" ht="14.1" customHeight="1"/>
    <row r="8765" ht="14.1" customHeight="1"/>
    <row r="8766" ht="14.1" customHeight="1"/>
    <row r="8767" ht="14.1" customHeight="1"/>
    <row r="8768" ht="14.1" customHeight="1"/>
    <row r="8769" ht="14.1" customHeight="1"/>
    <row r="8770" ht="14.1" customHeight="1"/>
    <row r="8771" ht="14.1" customHeight="1"/>
    <row r="8772" ht="14.1" customHeight="1"/>
    <row r="8773" ht="14.1" customHeight="1"/>
    <row r="8774" ht="14.1" customHeight="1"/>
    <row r="8775" ht="14.1" customHeight="1"/>
    <row r="8776" ht="14.1" customHeight="1"/>
    <row r="8777" ht="14.1" customHeight="1"/>
    <row r="8778" ht="14.1" customHeight="1"/>
    <row r="8779" ht="14.1" customHeight="1"/>
    <row r="8780" ht="14.1" customHeight="1"/>
    <row r="8781" ht="14.1" customHeight="1"/>
    <row r="8782" ht="14.1" customHeight="1"/>
    <row r="8783" ht="14.1" customHeight="1"/>
    <row r="8784" ht="14.1" customHeight="1"/>
    <row r="8785" ht="14.1" customHeight="1"/>
    <row r="8786" ht="14.1" customHeight="1"/>
    <row r="8787" ht="14.1" customHeight="1"/>
    <row r="8788" ht="14.1" customHeight="1"/>
    <row r="8789" ht="14.1" customHeight="1"/>
    <row r="8790" ht="14.1" customHeight="1"/>
    <row r="8791" ht="14.1" customHeight="1"/>
    <row r="8792" ht="14.1" customHeight="1"/>
    <row r="8793" ht="14.1" customHeight="1"/>
    <row r="8794" ht="14.1" customHeight="1"/>
    <row r="8795" ht="14.1" customHeight="1"/>
    <row r="8796" ht="14.1" customHeight="1"/>
    <row r="8797" ht="14.1" customHeight="1"/>
    <row r="8798" ht="14.1" customHeight="1"/>
    <row r="8799" ht="14.1" customHeight="1"/>
    <row r="8800" ht="14.1" customHeight="1"/>
    <row r="8801" ht="14.1" customHeight="1"/>
    <row r="8802" ht="14.1" customHeight="1"/>
    <row r="8803" ht="14.1" customHeight="1"/>
    <row r="8804" ht="14.1" customHeight="1"/>
    <row r="8805" ht="14.1" customHeight="1"/>
    <row r="8806" ht="14.1" customHeight="1"/>
    <row r="8807" ht="14.1" customHeight="1"/>
    <row r="8808" ht="14.1" customHeight="1"/>
    <row r="8809" ht="14.1" customHeight="1"/>
    <row r="8810" ht="14.1" customHeight="1"/>
    <row r="8811" ht="14.1" customHeight="1"/>
    <row r="8812" ht="14.1" customHeight="1"/>
    <row r="8813" ht="14.1" customHeight="1"/>
    <row r="8814" ht="14.1" customHeight="1"/>
    <row r="8815" ht="14.1" customHeight="1"/>
    <row r="8816" ht="14.1" customHeight="1"/>
    <row r="8817" ht="14.1" customHeight="1"/>
    <row r="8818" ht="14.1" customHeight="1"/>
    <row r="8819" ht="14.1" customHeight="1"/>
    <row r="8820" ht="14.1" customHeight="1"/>
    <row r="8821" ht="14.1" customHeight="1"/>
    <row r="8822" ht="14.1" customHeight="1"/>
    <row r="8823" ht="14.1" customHeight="1"/>
    <row r="8824" ht="14.1" customHeight="1"/>
    <row r="8825" ht="14.1" customHeight="1"/>
    <row r="8826" ht="14.1" customHeight="1"/>
    <row r="8827" ht="14.1" customHeight="1"/>
    <row r="8828" ht="14.1" customHeight="1"/>
    <row r="8829" ht="14.1" customHeight="1"/>
    <row r="8830" ht="14.1" customHeight="1"/>
    <row r="8831" ht="14.1" customHeight="1"/>
    <row r="8832" ht="14.1" customHeight="1"/>
    <row r="8833" ht="14.1" customHeight="1"/>
    <row r="8834" ht="14.1" customHeight="1"/>
    <row r="8835" ht="14.1" customHeight="1"/>
    <row r="8836" ht="14.1" customHeight="1"/>
    <row r="8837" ht="14.1" customHeight="1"/>
    <row r="8838" ht="14.1" customHeight="1"/>
    <row r="8839" ht="14.1" customHeight="1"/>
    <row r="8840" ht="14.1" customHeight="1"/>
    <row r="8841" ht="14.1" customHeight="1"/>
    <row r="8842" ht="14.1" customHeight="1"/>
    <row r="8843" ht="14.1" customHeight="1"/>
    <row r="8844" ht="14.1" customHeight="1"/>
    <row r="8845" ht="14.1" customHeight="1"/>
    <row r="8846" ht="14.1" customHeight="1"/>
    <row r="8847" ht="14.1" customHeight="1"/>
    <row r="8848" ht="14.1" customHeight="1"/>
    <row r="8849" ht="14.1" customHeight="1"/>
    <row r="8850" ht="14.1" customHeight="1"/>
    <row r="8851" ht="14.1" customHeight="1"/>
    <row r="8852" ht="14.1" customHeight="1"/>
    <row r="8853" ht="14.1" customHeight="1"/>
    <row r="8854" ht="14.1" customHeight="1"/>
    <row r="8855" ht="14.1" customHeight="1"/>
    <row r="8856" ht="14.1" customHeight="1"/>
    <row r="8857" ht="14.1" customHeight="1"/>
    <row r="8858" ht="14.1" customHeight="1"/>
    <row r="8859" ht="14.1" customHeight="1"/>
    <row r="8860" ht="14.1" customHeight="1"/>
    <row r="8861" ht="14.1" customHeight="1"/>
    <row r="8862" ht="14.1" customHeight="1"/>
    <row r="8863" ht="14.1" customHeight="1"/>
    <row r="8864" ht="14.1" customHeight="1"/>
    <row r="8865" ht="14.1" customHeight="1"/>
    <row r="8866" ht="14.1" customHeight="1"/>
    <row r="8867" ht="14.1" customHeight="1"/>
    <row r="8868" ht="14.1" customHeight="1"/>
    <row r="8869" ht="14.1" customHeight="1"/>
    <row r="8870" ht="14.1" customHeight="1"/>
    <row r="8871" ht="14.1" customHeight="1"/>
    <row r="8872" ht="14.1" customHeight="1"/>
    <row r="8873" ht="14.1" customHeight="1"/>
    <row r="8874" ht="14.1" customHeight="1"/>
    <row r="8875" ht="14.1" customHeight="1"/>
    <row r="8876" ht="14.1" customHeight="1"/>
    <row r="8877" ht="14.1" customHeight="1"/>
    <row r="8878" ht="14.1" customHeight="1"/>
    <row r="8879" ht="14.1" customHeight="1"/>
    <row r="8880" ht="14.1" customHeight="1"/>
    <row r="8881" ht="14.1" customHeight="1"/>
    <row r="8882" ht="14.1" customHeight="1"/>
    <row r="8883" ht="14.1" customHeight="1"/>
    <row r="8884" ht="14.1" customHeight="1"/>
    <row r="8885" ht="14.1" customHeight="1"/>
    <row r="8886" ht="14.1" customHeight="1"/>
    <row r="8887" ht="14.1" customHeight="1"/>
    <row r="8888" ht="14.1" customHeight="1"/>
    <row r="8889" ht="14.1" customHeight="1"/>
    <row r="8890" ht="14.1" customHeight="1"/>
    <row r="8891" ht="14.1" customHeight="1"/>
    <row r="8892" ht="14.1" customHeight="1"/>
    <row r="8893" ht="14.1" customHeight="1"/>
    <row r="8894" ht="14.1" customHeight="1"/>
    <row r="8895" ht="14.1" customHeight="1"/>
    <row r="8896" ht="14.1" customHeight="1"/>
    <row r="8897" ht="14.1" customHeight="1"/>
    <row r="8898" ht="14.1" customHeight="1"/>
    <row r="8899" ht="14.1" customHeight="1"/>
    <row r="8900" ht="14.1" customHeight="1"/>
    <row r="8901" ht="14.1" customHeight="1"/>
    <row r="8902" ht="14.1" customHeight="1"/>
    <row r="8903" ht="14.1" customHeight="1"/>
    <row r="8904" ht="14.1" customHeight="1"/>
    <row r="8905" ht="14.1" customHeight="1"/>
    <row r="8906" ht="14.1" customHeight="1"/>
    <row r="8907" ht="14.1" customHeight="1"/>
    <row r="8908" ht="14.1" customHeight="1"/>
    <row r="8909" ht="14.1" customHeight="1"/>
    <row r="8910" ht="14.1" customHeight="1"/>
    <row r="8911" ht="14.1" customHeight="1"/>
    <row r="8912" ht="14.1" customHeight="1"/>
    <row r="8913" ht="14.1" customHeight="1"/>
    <row r="8914" ht="14.1" customHeight="1"/>
    <row r="8915" ht="14.1" customHeight="1"/>
    <row r="8916" ht="14.1" customHeight="1"/>
    <row r="8917" ht="14.1" customHeight="1"/>
    <row r="8918" ht="14.1" customHeight="1"/>
    <row r="8919" ht="14.1" customHeight="1"/>
    <row r="8920" ht="14.1" customHeight="1"/>
    <row r="8921" ht="14.1" customHeight="1"/>
    <row r="8922" ht="14.1" customHeight="1"/>
    <row r="8923" ht="14.1" customHeight="1"/>
    <row r="8924" ht="14.1" customHeight="1"/>
    <row r="8925" ht="14.1" customHeight="1"/>
    <row r="8926" ht="14.1" customHeight="1"/>
    <row r="8927" ht="14.1" customHeight="1"/>
    <row r="8928" ht="14.1" customHeight="1"/>
    <row r="8929" ht="14.1" customHeight="1"/>
    <row r="8930" ht="14.1" customHeight="1"/>
    <row r="8931" ht="14.1" customHeight="1"/>
    <row r="8932" ht="14.1" customHeight="1"/>
    <row r="8933" ht="14.1" customHeight="1"/>
    <row r="8934" ht="14.1" customHeight="1"/>
    <row r="8935" ht="14.1" customHeight="1"/>
    <row r="8936" ht="14.1" customHeight="1"/>
    <row r="8937" ht="14.1" customHeight="1"/>
    <row r="8938" ht="14.1" customHeight="1"/>
    <row r="8939" ht="14.1" customHeight="1"/>
    <row r="8940" ht="14.1" customHeight="1"/>
    <row r="8941" ht="14.1" customHeight="1"/>
    <row r="8942" ht="14.1" customHeight="1"/>
    <row r="8943" ht="14.1" customHeight="1"/>
    <row r="8944" ht="14.1" customHeight="1"/>
    <row r="8945" ht="14.1" customHeight="1"/>
    <row r="8946" ht="14.1" customHeight="1"/>
    <row r="8947" ht="14.1" customHeight="1"/>
    <row r="8948" ht="14.1" customHeight="1"/>
    <row r="8949" ht="14.1" customHeight="1"/>
    <row r="8950" ht="14.1" customHeight="1"/>
    <row r="8951" ht="14.1" customHeight="1"/>
    <row r="8952" ht="14.1" customHeight="1"/>
    <row r="8953" ht="14.1" customHeight="1"/>
    <row r="8954" ht="14.1" customHeight="1"/>
    <row r="8955" ht="14.1" customHeight="1"/>
    <row r="8956" ht="14.1" customHeight="1"/>
    <row r="8957" ht="14.1" customHeight="1"/>
    <row r="8958" ht="14.1" customHeight="1"/>
    <row r="8959" ht="14.1" customHeight="1"/>
    <row r="8960" ht="14.1" customHeight="1"/>
    <row r="8961" ht="14.1" customHeight="1"/>
    <row r="8962" ht="14.1" customHeight="1"/>
    <row r="8963" ht="14.1" customHeight="1"/>
    <row r="8964" ht="14.1" customHeight="1"/>
    <row r="8965" ht="14.1" customHeight="1"/>
    <row r="8966" ht="14.1" customHeight="1"/>
    <row r="8967" ht="14.1" customHeight="1"/>
    <row r="8968" ht="14.1" customHeight="1"/>
    <row r="8969" ht="14.1" customHeight="1"/>
    <row r="8970" ht="14.1" customHeight="1"/>
    <row r="8971" ht="14.1" customHeight="1"/>
    <row r="8972" ht="14.1" customHeight="1"/>
    <row r="8973" ht="14.1" customHeight="1"/>
    <row r="8974" ht="14.1" customHeight="1"/>
    <row r="8975" ht="14.1" customHeight="1"/>
    <row r="8976" ht="14.1" customHeight="1"/>
    <row r="8977" ht="14.1" customHeight="1"/>
    <row r="8978" ht="14.1" customHeight="1"/>
    <row r="8979" ht="14.1" customHeight="1"/>
    <row r="8980" ht="14.1" customHeight="1"/>
    <row r="8981" ht="14.1" customHeight="1"/>
    <row r="8982" ht="14.1" customHeight="1"/>
    <row r="8983" ht="14.1" customHeight="1"/>
    <row r="8984" ht="14.1" customHeight="1"/>
    <row r="8985" ht="14.1" customHeight="1"/>
    <row r="8986" ht="14.1" customHeight="1"/>
    <row r="8987" ht="14.1" customHeight="1"/>
    <row r="8988" ht="14.1" customHeight="1"/>
    <row r="8989" ht="14.1" customHeight="1"/>
    <row r="8990" ht="14.1" customHeight="1"/>
    <row r="8991" ht="14.1" customHeight="1"/>
    <row r="8992" ht="14.1" customHeight="1"/>
    <row r="8993" ht="14.1" customHeight="1"/>
    <row r="8994" ht="14.1" customHeight="1"/>
    <row r="8995" ht="14.1" customHeight="1"/>
    <row r="8996" ht="14.1" customHeight="1"/>
    <row r="8997" ht="14.1" customHeight="1"/>
    <row r="8998" ht="14.1" customHeight="1"/>
    <row r="8999" ht="14.1" customHeight="1"/>
    <row r="9000" ht="14.1" customHeight="1"/>
    <row r="9001" ht="14.1" customHeight="1"/>
    <row r="9002" ht="14.1" customHeight="1"/>
    <row r="9003" ht="14.1" customHeight="1"/>
    <row r="9004" ht="14.1" customHeight="1"/>
    <row r="9005" ht="14.1" customHeight="1"/>
    <row r="9006" ht="14.1" customHeight="1"/>
    <row r="9007" ht="14.1" customHeight="1"/>
    <row r="9008" ht="14.1" customHeight="1"/>
    <row r="9009" ht="14.1" customHeight="1"/>
    <row r="9010" ht="14.1" customHeight="1"/>
    <row r="9011" ht="14.1" customHeight="1"/>
    <row r="9012" ht="14.1" customHeight="1"/>
    <row r="9013" ht="14.1" customHeight="1"/>
    <row r="9014" ht="14.1" customHeight="1"/>
    <row r="9015" ht="14.1" customHeight="1"/>
    <row r="9016" ht="14.1" customHeight="1"/>
    <row r="9017" ht="14.1" customHeight="1"/>
    <row r="9018" ht="14.1" customHeight="1"/>
    <row r="9019" ht="14.1" customHeight="1"/>
    <row r="9020" ht="14.1" customHeight="1"/>
    <row r="9021" ht="14.1" customHeight="1"/>
    <row r="9022" ht="14.1" customHeight="1"/>
    <row r="9023" ht="14.1" customHeight="1"/>
    <row r="9024" ht="14.1" customHeight="1"/>
    <row r="9025" ht="14.1" customHeight="1"/>
    <row r="9026" ht="14.1" customHeight="1"/>
    <row r="9027" ht="14.1" customHeight="1"/>
    <row r="9028" ht="14.1" customHeight="1"/>
    <row r="9029" ht="14.1" customHeight="1"/>
    <row r="9030" ht="14.1" customHeight="1"/>
    <row r="9031" ht="14.1" customHeight="1"/>
    <row r="9032" ht="14.1" customHeight="1"/>
    <row r="9033" ht="14.1" customHeight="1"/>
    <row r="9034" ht="14.1" customHeight="1"/>
    <row r="9035" ht="14.1" customHeight="1"/>
    <row r="9036" ht="14.1" customHeight="1"/>
    <row r="9037" ht="14.1" customHeight="1"/>
    <row r="9038" ht="14.1" customHeight="1"/>
    <row r="9039" ht="14.1" customHeight="1"/>
    <row r="9040" ht="14.1" customHeight="1"/>
    <row r="9041" ht="14.1" customHeight="1"/>
    <row r="9042" ht="14.1" customHeight="1"/>
    <row r="9043" ht="14.1" customHeight="1"/>
    <row r="9044" ht="14.1" customHeight="1"/>
    <row r="9045" ht="14.1" customHeight="1"/>
    <row r="9046" ht="14.1" customHeight="1"/>
    <row r="9047" ht="14.1" customHeight="1"/>
    <row r="9048" ht="14.1" customHeight="1"/>
    <row r="9049" ht="14.1" customHeight="1"/>
    <row r="9050" ht="14.1" customHeight="1"/>
    <row r="9051" ht="14.1" customHeight="1"/>
    <row r="9052" ht="14.1" customHeight="1"/>
    <row r="9053" ht="14.1" customHeight="1"/>
    <row r="9054" ht="14.1" customHeight="1"/>
    <row r="9055" ht="14.1" customHeight="1"/>
    <row r="9056" ht="14.1" customHeight="1"/>
    <row r="9057" ht="14.1" customHeight="1"/>
    <row r="9058" ht="14.1" customHeight="1"/>
    <row r="9059" ht="14.1" customHeight="1"/>
    <row r="9060" ht="14.1" customHeight="1"/>
    <row r="9061" ht="14.1" customHeight="1"/>
    <row r="9062" ht="14.1" customHeight="1"/>
    <row r="9063" ht="14.1" customHeight="1"/>
    <row r="9064" ht="14.1" customHeight="1"/>
    <row r="9065" ht="14.1" customHeight="1"/>
    <row r="9066" ht="14.1" customHeight="1"/>
    <row r="9067" ht="14.1" customHeight="1"/>
    <row r="9068" ht="14.1" customHeight="1"/>
    <row r="9069" ht="14.1" customHeight="1"/>
    <row r="9070" ht="14.1" customHeight="1"/>
    <row r="9071" ht="14.1" customHeight="1"/>
    <row r="9072" ht="14.1" customHeight="1"/>
    <row r="9073" ht="14.1" customHeight="1"/>
    <row r="9074" ht="14.1" customHeight="1"/>
    <row r="9075" ht="14.1" customHeight="1"/>
    <row r="9076" ht="14.1" customHeight="1"/>
    <row r="9077" ht="14.1" customHeight="1"/>
    <row r="9078" ht="14.1" customHeight="1"/>
    <row r="9079" ht="14.1" customHeight="1"/>
    <row r="9080" ht="14.1" customHeight="1"/>
    <row r="9081" ht="14.1" customHeight="1"/>
    <row r="9082" ht="14.1" customHeight="1"/>
    <row r="9083" ht="14.1" customHeight="1"/>
    <row r="9084" ht="14.1" customHeight="1"/>
    <row r="9085" ht="14.1" customHeight="1"/>
    <row r="9086" ht="14.1" customHeight="1"/>
    <row r="9087" ht="14.1" customHeight="1"/>
    <row r="9088" ht="14.1" customHeight="1"/>
    <row r="9089" ht="14.1" customHeight="1"/>
    <row r="9090" ht="14.1" customHeight="1"/>
    <row r="9091" ht="14.1" customHeight="1"/>
    <row r="9092" ht="14.1" customHeight="1"/>
    <row r="9093" ht="14.1" customHeight="1"/>
    <row r="9094" ht="14.1" customHeight="1"/>
    <row r="9095" ht="14.1" customHeight="1"/>
    <row r="9096" ht="14.1" customHeight="1"/>
    <row r="9097" ht="14.1" customHeight="1"/>
    <row r="9098" ht="14.1" customHeight="1"/>
    <row r="9099" ht="14.1" customHeight="1"/>
    <row r="9100" ht="14.1" customHeight="1"/>
    <row r="9101" ht="14.1" customHeight="1"/>
    <row r="9102" ht="14.1" customHeight="1"/>
    <row r="9103" ht="14.1" customHeight="1"/>
    <row r="9104" ht="14.1" customHeight="1"/>
    <row r="9105" ht="14.1" customHeight="1"/>
    <row r="9106" ht="14.1" customHeight="1"/>
    <row r="9107" ht="14.1" customHeight="1"/>
    <row r="9108" ht="14.1" customHeight="1"/>
    <row r="9109" ht="14.1" customHeight="1"/>
    <row r="9110" ht="14.1" customHeight="1"/>
    <row r="9111" ht="14.1" customHeight="1"/>
    <row r="9112" ht="14.1" customHeight="1"/>
    <row r="9113" ht="14.1" customHeight="1"/>
    <row r="9114" ht="14.1" customHeight="1"/>
    <row r="9115" ht="14.1" customHeight="1"/>
    <row r="9116" ht="14.1" customHeight="1"/>
    <row r="9117" ht="14.1" customHeight="1"/>
    <row r="9118" ht="14.1" customHeight="1"/>
    <row r="9119" ht="14.1" customHeight="1"/>
    <row r="9120" ht="14.1" customHeight="1"/>
    <row r="9121" ht="14.1" customHeight="1"/>
    <row r="9122" ht="14.1" customHeight="1"/>
    <row r="9123" ht="14.1" customHeight="1"/>
    <row r="9124" ht="14.1" customHeight="1"/>
    <row r="9125" ht="14.1" customHeight="1"/>
    <row r="9126" ht="14.1" customHeight="1"/>
    <row r="9127" ht="14.1" customHeight="1"/>
    <row r="9128" ht="14.1" customHeight="1"/>
    <row r="9129" ht="14.1" customHeight="1"/>
    <row r="9130" ht="14.1" customHeight="1"/>
    <row r="9131" ht="14.1" customHeight="1"/>
    <row r="9132" ht="14.1" customHeight="1"/>
    <row r="9133" ht="14.1" customHeight="1"/>
    <row r="9134" ht="14.1" customHeight="1"/>
    <row r="9135" ht="14.1" customHeight="1"/>
    <row r="9136" ht="14.1" customHeight="1"/>
    <row r="9137" ht="14.1" customHeight="1"/>
    <row r="9138" ht="14.1" customHeight="1"/>
    <row r="9139" ht="14.1" customHeight="1"/>
    <row r="9140" ht="14.1" customHeight="1"/>
    <row r="9141" ht="14.1" customHeight="1"/>
    <row r="9142" ht="14.1" customHeight="1"/>
    <row r="9143" ht="14.1" customHeight="1"/>
    <row r="9144" ht="14.1" customHeight="1"/>
    <row r="9145" ht="14.1" customHeight="1"/>
    <row r="9146" ht="14.1" customHeight="1"/>
    <row r="9147" ht="14.1" customHeight="1"/>
    <row r="9148" ht="14.1" customHeight="1"/>
    <row r="9149" ht="14.1" customHeight="1"/>
    <row r="9150" ht="14.1" customHeight="1"/>
    <row r="9151" ht="14.1" customHeight="1"/>
    <row r="9152" ht="14.1" customHeight="1"/>
    <row r="9153" ht="14.1" customHeight="1"/>
    <row r="9154" ht="14.1" customHeight="1"/>
    <row r="9155" ht="14.1" customHeight="1"/>
    <row r="9156" ht="14.1" customHeight="1"/>
    <row r="9157" ht="14.1" customHeight="1"/>
    <row r="9158" ht="14.1" customHeight="1"/>
    <row r="9159" ht="14.1" customHeight="1"/>
    <row r="9160" ht="14.1" customHeight="1"/>
    <row r="9161" ht="14.1" customHeight="1"/>
    <row r="9162" ht="14.1" customHeight="1"/>
    <row r="9163" ht="14.1" customHeight="1"/>
    <row r="9164" ht="14.1" customHeight="1"/>
    <row r="9165" ht="14.1" customHeight="1"/>
    <row r="9166" ht="14.1" customHeight="1"/>
    <row r="9167" ht="14.1" customHeight="1"/>
    <row r="9168" ht="14.1" customHeight="1"/>
    <row r="9169" ht="14.1" customHeight="1"/>
    <row r="9170" ht="14.1" customHeight="1"/>
    <row r="9171" ht="14.1" customHeight="1"/>
    <row r="9172" ht="14.1" customHeight="1"/>
    <row r="9173" ht="14.1" customHeight="1"/>
    <row r="9174" ht="14.1" customHeight="1"/>
    <row r="9175" ht="14.1" customHeight="1"/>
    <row r="9176" ht="14.1" customHeight="1"/>
    <row r="9177" ht="14.1" customHeight="1"/>
    <row r="9178" ht="14.1" customHeight="1"/>
    <row r="9179" ht="14.1" customHeight="1"/>
    <row r="9180" ht="14.1" customHeight="1"/>
    <row r="9181" ht="14.1" customHeight="1"/>
    <row r="9182" ht="14.1" customHeight="1"/>
    <row r="9183" ht="14.1" customHeight="1"/>
    <row r="9184" ht="14.1" customHeight="1"/>
    <row r="9185" ht="14.1" customHeight="1"/>
    <row r="9186" ht="14.1" customHeight="1"/>
    <row r="9187" ht="14.1" customHeight="1"/>
    <row r="9188" ht="14.1" customHeight="1"/>
    <row r="9189" ht="14.1" customHeight="1"/>
    <row r="9190" ht="14.1" customHeight="1"/>
    <row r="9191" ht="14.1" customHeight="1"/>
    <row r="9192" ht="14.1" customHeight="1"/>
    <row r="9193" ht="14.1" customHeight="1"/>
    <row r="9194" ht="14.1" customHeight="1"/>
    <row r="9195" ht="14.1" customHeight="1"/>
    <row r="9196" ht="14.1" customHeight="1"/>
    <row r="9197" ht="14.1" customHeight="1"/>
    <row r="9198" ht="14.1" customHeight="1"/>
    <row r="9199" ht="14.1" customHeight="1"/>
    <row r="9200" ht="14.1" customHeight="1"/>
    <row r="9201" ht="14.1" customHeight="1"/>
    <row r="9202" ht="14.1" customHeight="1"/>
    <row r="9203" ht="14.1" customHeight="1"/>
    <row r="9204" ht="14.1" customHeight="1"/>
    <row r="9205" ht="14.1" customHeight="1"/>
    <row r="9206" ht="14.1" customHeight="1"/>
    <row r="9207" ht="14.1" customHeight="1"/>
    <row r="9208" ht="14.1" customHeight="1"/>
    <row r="9209" ht="14.1" customHeight="1"/>
    <row r="9210" ht="14.1" customHeight="1"/>
    <row r="9211" ht="14.1" customHeight="1"/>
    <row r="9212" ht="14.1" customHeight="1"/>
    <row r="9213" ht="14.1" customHeight="1"/>
    <row r="9214" ht="14.1" customHeight="1"/>
    <row r="9215" ht="14.1" customHeight="1"/>
    <row r="9216" ht="14.1" customHeight="1"/>
    <row r="9217" ht="14.1" customHeight="1"/>
    <row r="9218" ht="14.1" customHeight="1"/>
    <row r="9219" ht="14.1" customHeight="1"/>
    <row r="9220" ht="14.1" customHeight="1"/>
    <row r="9221" ht="14.1" customHeight="1"/>
    <row r="9222" ht="14.1" customHeight="1"/>
    <row r="9223" ht="14.1" customHeight="1"/>
    <row r="9224" ht="14.1" customHeight="1"/>
    <row r="9225" ht="14.1" customHeight="1"/>
    <row r="9226" ht="14.1" customHeight="1"/>
    <row r="9227" ht="14.1" customHeight="1"/>
    <row r="9228" ht="14.1" customHeight="1"/>
    <row r="9229" ht="14.1" customHeight="1"/>
    <row r="9230" ht="14.1" customHeight="1"/>
    <row r="9231" ht="14.1" customHeight="1"/>
    <row r="9232" ht="14.1" customHeight="1"/>
    <row r="9233" ht="14.1" customHeight="1"/>
    <row r="9234" ht="14.1" customHeight="1"/>
    <row r="9235" ht="14.1" customHeight="1"/>
    <row r="9236" ht="14.1" customHeight="1"/>
    <row r="9237" ht="14.1" customHeight="1"/>
    <row r="9238" ht="14.1" customHeight="1"/>
    <row r="9239" ht="14.1" customHeight="1"/>
    <row r="9240" ht="14.1" customHeight="1"/>
    <row r="9241" ht="14.1" customHeight="1"/>
    <row r="9242" ht="14.1" customHeight="1"/>
    <row r="9243" ht="14.1" customHeight="1"/>
    <row r="9244" ht="14.1" customHeight="1"/>
    <row r="9245" ht="14.1" customHeight="1"/>
    <row r="9246" ht="14.1" customHeight="1"/>
    <row r="9247" ht="14.1" customHeight="1"/>
    <row r="9248" ht="14.1" customHeight="1"/>
    <row r="9249" ht="14.1" customHeight="1"/>
    <row r="9250" ht="14.1" customHeight="1"/>
    <row r="9251" ht="14.1" customHeight="1"/>
    <row r="9252" ht="14.1" customHeight="1"/>
    <row r="9253" ht="14.1" customHeight="1"/>
    <row r="9254" ht="14.1" customHeight="1"/>
    <row r="9255" ht="14.1" customHeight="1"/>
    <row r="9256" ht="14.1" customHeight="1"/>
    <row r="9257" ht="14.1" customHeight="1"/>
    <row r="9258" ht="14.1" customHeight="1"/>
    <row r="9259" ht="14.1" customHeight="1"/>
    <row r="9260" ht="14.1" customHeight="1"/>
    <row r="9261" ht="14.1" customHeight="1"/>
    <row r="9262" ht="14.1" customHeight="1"/>
    <row r="9263" ht="14.1" customHeight="1"/>
    <row r="9264" ht="14.1" customHeight="1"/>
    <row r="9265" ht="14.1" customHeight="1"/>
    <row r="9266" ht="14.1" customHeight="1"/>
    <row r="9267" ht="14.1" customHeight="1"/>
    <row r="9268" ht="14.1" customHeight="1"/>
    <row r="9269" ht="14.1" customHeight="1"/>
    <row r="9270" ht="14.1" customHeight="1"/>
    <row r="9271" ht="14.1" customHeight="1"/>
    <row r="9272" ht="14.1" customHeight="1"/>
    <row r="9273" ht="14.1" customHeight="1"/>
    <row r="9274" ht="14.1" customHeight="1"/>
    <row r="9275" ht="14.1" customHeight="1"/>
    <row r="9276" ht="14.1" customHeight="1"/>
    <row r="9277" ht="14.1" customHeight="1"/>
    <row r="9278" ht="14.1" customHeight="1"/>
    <row r="9279" ht="14.1" customHeight="1"/>
    <row r="9280" ht="14.1" customHeight="1"/>
    <row r="9281" ht="14.1" customHeight="1"/>
    <row r="9282" ht="14.1" customHeight="1"/>
    <row r="9283" ht="14.1" customHeight="1"/>
    <row r="9284" ht="14.1" customHeight="1"/>
    <row r="9285" ht="14.1" customHeight="1"/>
    <row r="9286" ht="14.1" customHeight="1"/>
    <row r="9287" ht="14.1" customHeight="1"/>
    <row r="9288" ht="14.1" customHeight="1"/>
    <row r="9289" ht="14.1" customHeight="1"/>
    <row r="9290" ht="14.1" customHeight="1"/>
    <row r="9291" ht="14.1" customHeight="1"/>
    <row r="9292" ht="14.1" customHeight="1"/>
    <row r="9293" ht="14.1" customHeight="1"/>
    <row r="9294" ht="14.1" customHeight="1"/>
    <row r="9295" ht="14.1" customHeight="1"/>
    <row r="9296" ht="14.1" customHeight="1"/>
    <row r="9297" ht="14.1" customHeight="1"/>
    <row r="9298" ht="14.1" customHeight="1"/>
    <row r="9299" ht="14.1" customHeight="1"/>
    <row r="9300" ht="14.1" customHeight="1"/>
    <row r="9301" ht="14.1" customHeight="1"/>
    <row r="9302" ht="14.1" customHeight="1"/>
    <row r="9303" ht="14.1" customHeight="1"/>
    <row r="9304" ht="14.1" customHeight="1"/>
    <row r="9305" ht="14.1" customHeight="1"/>
    <row r="9306" ht="14.1" customHeight="1"/>
    <row r="9307" ht="14.1" customHeight="1"/>
    <row r="9308" ht="14.1" customHeight="1"/>
    <row r="9309" ht="14.1" customHeight="1"/>
    <row r="9310" ht="14.1" customHeight="1"/>
    <row r="9311" ht="14.1" customHeight="1"/>
    <row r="9312" ht="14.1" customHeight="1"/>
    <row r="9313" ht="14.1" customHeight="1"/>
    <row r="9314" ht="14.1" customHeight="1"/>
    <row r="9315" ht="14.1" customHeight="1"/>
    <row r="9316" ht="14.1" customHeight="1"/>
    <row r="9317" ht="14.1" customHeight="1"/>
    <row r="9318" ht="14.1" customHeight="1"/>
    <row r="9319" ht="14.1" customHeight="1"/>
    <row r="9320" ht="14.1" customHeight="1"/>
    <row r="9321" ht="14.1" customHeight="1"/>
    <row r="9322" ht="14.1" customHeight="1"/>
    <row r="9323" ht="14.1" customHeight="1"/>
    <row r="9324" ht="14.1" customHeight="1"/>
    <row r="9325" ht="14.1" customHeight="1"/>
    <row r="9326" ht="14.1" customHeight="1"/>
    <row r="9327" ht="14.1" customHeight="1"/>
    <row r="9328" ht="14.1" customHeight="1"/>
    <row r="9329" ht="14.1" customHeight="1"/>
    <row r="9330" ht="14.1" customHeight="1"/>
    <row r="9331" ht="14.1" customHeight="1"/>
    <row r="9332" ht="14.1" customHeight="1"/>
    <row r="9333" ht="14.1" customHeight="1"/>
    <row r="9334" ht="14.1" customHeight="1"/>
    <row r="9335" ht="14.1" customHeight="1"/>
    <row r="9336" ht="14.1" customHeight="1"/>
    <row r="9337" ht="14.1" customHeight="1"/>
    <row r="9338" ht="14.1" customHeight="1"/>
    <row r="9339" ht="14.1" customHeight="1"/>
    <row r="9340" ht="14.1" customHeight="1"/>
    <row r="9341" ht="14.1" customHeight="1"/>
    <row r="9342" ht="14.1" customHeight="1"/>
    <row r="9343" ht="14.1" customHeight="1"/>
    <row r="9344" ht="14.1" customHeight="1"/>
    <row r="9345" ht="14.1" customHeight="1"/>
    <row r="9346" ht="14.1" customHeight="1"/>
    <row r="9347" ht="14.1" customHeight="1"/>
    <row r="9348" ht="14.1" customHeight="1"/>
    <row r="9349" ht="14.1" customHeight="1"/>
    <row r="9350" ht="14.1" customHeight="1"/>
    <row r="9351" ht="14.1" customHeight="1"/>
    <row r="9352" ht="14.1" customHeight="1"/>
    <row r="9353" ht="14.1" customHeight="1"/>
    <row r="9354" ht="14.1" customHeight="1"/>
    <row r="9355" ht="14.1" customHeight="1"/>
    <row r="9356" ht="14.1" customHeight="1"/>
    <row r="9357" ht="14.1" customHeight="1"/>
    <row r="9358" ht="14.1" customHeight="1"/>
    <row r="9359" ht="14.1" customHeight="1"/>
    <row r="9360" ht="14.1" customHeight="1"/>
    <row r="9361" ht="14.1" customHeight="1"/>
    <row r="9362" ht="14.1" customHeight="1"/>
    <row r="9363" ht="14.1" customHeight="1"/>
    <row r="9364" ht="14.1" customHeight="1"/>
    <row r="9365" ht="14.1" customHeight="1"/>
    <row r="9366" ht="14.1" customHeight="1"/>
    <row r="9367" ht="14.1" customHeight="1"/>
    <row r="9368" ht="14.1" customHeight="1"/>
    <row r="9369" ht="14.1" customHeight="1"/>
    <row r="9370" ht="14.1" customHeight="1"/>
    <row r="9371" ht="14.1" customHeight="1"/>
    <row r="9372" ht="14.1" customHeight="1"/>
    <row r="9373" ht="14.1" customHeight="1"/>
    <row r="9374" ht="14.1" customHeight="1"/>
    <row r="9375" ht="14.1" customHeight="1"/>
    <row r="9376" ht="14.1" customHeight="1"/>
    <row r="9377" ht="14.1" customHeight="1"/>
    <row r="9378" ht="14.1" customHeight="1"/>
    <row r="9379" ht="14.1" customHeight="1"/>
    <row r="9380" ht="14.1" customHeight="1"/>
    <row r="9381" ht="14.1" customHeight="1"/>
    <row r="9382" ht="14.1" customHeight="1"/>
    <row r="9383" ht="14.1" customHeight="1"/>
    <row r="9384" ht="14.1" customHeight="1"/>
    <row r="9385" ht="14.1" customHeight="1"/>
    <row r="9386" ht="14.1" customHeight="1"/>
    <row r="9387" ht="14.1" customHeight="1"/>
    <row r="9388" ht="14.1" customHeight="1"/>
    <row r="9389" ht="14.1" customHeight="1"/>
    <row r="9390" ht="14.1" customHeight="1"/>
    <row r="9391" ht="14.1" customHeight="1"/>
    <row r="9392" ht="14.1" customHeight="1"/>
    <row r="9393" ht="14.1" customHeight="1"/>
    <row r="9394" ht="14.1" customHeight="1"/>
    <row r="9395" ht="14.1" customHeight="1"/>
    <row r="9396" ht="14.1" customHeight="1"/>
    <row r="9397" ht="14.1" customHeight="1"/>
    <row r="9398" ht="14.1" customHeight="1"/>
    <row r="9399" ht="14.1" customHeight="1"/>
    <row r="9400" ht="14.1" customHeight="1"/>
    <row r="9401" ht="14.1" customHeight="1"/>
    <row r="9402" ht="14.1" customHeight="1"/>
    <row r="9403" ht="14.1" customHeight="1"/>
    <row r="9404" ht="14.1" customHeight="1"/>
    <row r="9405" ht="14.1" customHeight="1"/>
    <row r="9406" ht="14.1" customHeight="1"/>
    <row r="9407" ht="14.1" customHeight="1"/>
    <row r="9408" ht="14.1" customHeight="1"/>
    <row r="9409" ht="14.1" customHeight="1"/>
    <row r="9410" ht="14.1" customHeight="1"/>
    <row r="9411" ht="14.1" customHeight="1"/>
    <row r="9412" ht="14.1" customHeight="1"/>
    <row r="9413" ht="14.1" customHeight="1"/>
    <row r="9414" ht="14.1" customHeight="1"/>
    <row r="9415" ht="14.1" customHeight="1"/>
    <row r="9416" ht="14.1" customHeight="1"/>
    <row r="9417" ht="14.1" customHeight="1"/>
    <row r="9418" ht="14.1" customHeight="1"/>
    <row r="9419" ht="14.1" customHeight="1"/>
    <row r="9420" ht="14.1" customHeight="1"/>
    <row r="9421" ht="14.1" customHeight="1"/>
    <row r="9422" ht="14.1" customHeight="1"/>
    <row r="9423" ht="14.1" customHeight="1"/>
    <row r="9424" ht="14.1" customHeight="1"/>
    <row r="9425" ht="14.1" customHeight="1"/>
    <row r="9426" ht="14.1" customHeight="1"/>
    <row r="9427" ht="14.1" customHeight="1"/>
    <row r="9428" ht="14.1" customHeight="1"/>
    <row r="9429" ht="14.1" customHeight="1"/>
    <row r="9430" ht="14.1" customHeight="1"/>
    <row r="9431" ht="14.1" customHeight="1"/>
    <row r="9432" ht="14.1" customHeight="1"/>
    <row r="9433" ht="14.1" customHeight="1"/>
    <row r="9434" ht="14.1" customHeight="1"/>
    <row r="9435" ht="14.1" customHeight="1"/>
    <row r="9436" ht="14.1" customHeight="1"/>
    <row r="9437" ht="14.1" customHeight="1"/>
    <row r="9438" ht="14.1" customHeight="1"/>
    <row r="9439" ht="14.1" customHeight="1"/>
    <row r="9440" ht="14.1" customHeight="1"/>
    <row r="9441" ht="14.1" customHeight="1"/>
    <row r="9442" ht="14.1" customHeight="1"/>
    <row r="9443" ht="14.1" customHeight="1"/>
    <row r="9444" ht="14.1" customHeight="1"/>
    <row r="9445" ht="14.1" customHeight="1"/>
    <row r="9446" ht="14.1" customHeight="1"/>
    <row r="9447" ht="14.1" customHeight="1"/>
    <row r="9448" ht="14.1" customHeight="1"/>
    <row r="9449" ht="14.1" customHeight="1"/>
    <row r="9450" ht="14.1" customHeight="1"/>
    <row r="9451" ht="14.1" customHeight="1"/>
    <row r="9452" ht="14.1" customHeight="1"/>
    <row r="9453" ht="14.1" customHeight="1"/>
    <row r="9454" ht="14.1" customHeight="1"/>
    <row r="9455" ht="14.1" customHeight="1"/>
    <row r="9456" ht="14.1" customHeight="1"/>
    <row r="9457" ht="14.1" customHeight="1"/>
    <row r="9458" ht="14.1" customHeight="1"/>
    <row r="9459" ht="14.1" customHeight="1"/>
    <row r="9460" ht="14.1" customHeight="1"/>
    <row r="9461" ht="14.1" customHeight="1"/>
    <row r="9462" ht="14.1" customHeight="1"/>
    <row r="9463" ht="14.1" customHeight="1"/>
    <row r="9464" ht="14.1" customHeight="1"/>
    <row r="9465" ht="14.1" customHeight="1"/>
    <row r="9466" ht="14.1" customHeight="1"/>
    <row r="9467" ht="14.1" customHeight="1"/>
    <row r="9468" ht="14.1" customHeight="1"/>
    <row r="9469" ht="14.1" customHeight="1"/>
    <row r="9470" ht="14.1" customHeight="1"/>
    <row r="9471" ht="14.1" customHeight="1"/>
    <row r="9472" ht="14.1" customHeight="1"/>
    <row r="9473" ht="14.1" customHeight="1"/>
    <row r="9474" ht="14.1" customHeight="1"/>
    <row r="9475" ht="14.1" customHeight="1"/>
    <row r="9476" ht="14.1" customHeight="1"/>
    <row r="9477" ht="14.1" customHeight="1"/>
    <row r="9478" ht="14.1" customHeight="1"/>
    <row r="9479" ht="14.1" customHeight="1"/>
    <row r="9480" ht="14.1" customHeight="1"/>
    <row r="9481" ht="14.1" customHeight="1"/>
    <row r="9482" ht="14.1" customHeight="1"/>
    <row r="9483" ht="14.1" customHeight="1"/>
    <row r="9484" ht="14.1" customHeight="1"/>
    <row r="9485" ht="14.1" customHeight="1"/>
    <row r="9486" ht="14.1" customHeight="1"/>
    <row r="9487" ht="14.1" customHeight="1"/>
    <row r="9488" ht="14.1" customHeight="1"/>
    <row r="9489" ht="14.1" customHeight="1"/>
    <row r="9490" ht="14.1" customHeight="1"/>
    <row r="9491" ht="14.1" customHeight="1"/>
    <row r="9492" ht="14.1" customHeight="1"/>
    <row r="9493" ht="14.1" customHeight="1"/>
    <row r="9494" ht="14.1" customHeight="1"/>
    <row r="9495" ht="14.1" customHeight="1"/>
    <row r="9496" ht="14.1" customHeight="1"/>
    <row r="9497" ht="14.1" customHeight="1"/>
    <row r="9498" ht="14.1" customHeight="1"/>
    <row r="9499" ht="14.1" customHeight="1"/>
    <row r="9500" ht="14.1" customHeight="1"/>
    <row r="9501" ht="14.1" customHeight="1"/>
    <row r="9502" ht="14.1" customHeight="1"/>
    <row r="9503" ht="14.1" customHeight="1"/>
    <row r="9504" ht="14.1" customHeight="1"/>
    <row r="9505" ht="14.1" customHeight="1"/>
    <row r="9506" ht="14.1" customHeight="1"/>
    <row r="9507" ht="14.1" customHeight="1"/>
    <row r="9508" ht="14.1" customHeight="1"/>
    <row r="9509" ht="14.1" customHeight="1"/>
    <row r="9510" ht="14.1" customHeight="1"/>
    <row r="9511" ht="14.1" customHeight="1"/>
    <row r="9512" ht="14.1" customHeight="1"/>
    <row r="9513" ht="14.1" customHeight="1"/>
    <row r="9514" ht="14.1" customHeight="1"/>
    <row r="9515" ht="14.1" customHeight="1"/>
    <row r="9516" ht="14.1" customHeight="1"/>
    <row r="9517" ht="14.1" customHeight="1"/>
    <row r="9518" ht="14.1" customHeight="1"/>
    <row r="9519" ht="14.1" customHeight="1"/>
    <row r="9520" ht="14.1" customHeight="1"/>
    <row r="9521" ht="14.1" customHeight="1"/>
    <row r="9522" ht="14.1" customHeight="1"/>
    <row r="9523" ht="14.1" customHeight="1"/>
    <row r="9524" ht="14.1" customHeight="1"/>
    <row r="9525" ht="14.1" customHeight="1"/>
    <row r="9526" ht="14.1" customHeight="1"/>
    <row r="9527" ht="14.1" customHeight="1"/>
    <row r="9528" ht="14.1" customHeight="1"/>
    <row r="9529" ht="14.1" customHeight="1"/>
    <row r="9530" ht="14.1" customHeight="1"/>
    <row r="9531" ht="14.1" customHeight="1"/>
    <row r="9532" ht="14.1" customHeight="1"/>
    <row r="9533" ht="14.1" customHeight="1"/>
    <row r="9534" ht="14.1" customHeight="1"/>
    <row r="9535" ht="14.1" customHeight="1"/>
    <row r="9536" ht="14.1" customHeight="1"/>
    <row r="9537" ht="14.1" customHeight="1"/>
    <row r="9538" ht="14.1" customHeight="1"/>
    <row r="9539" ht="14.1" customHeight="1"/>
    <row r="9540" ht="14.1" customHeight="1"/>
    <row r="9541" ht="14.1" customHeight="1"/>
    <row r="9542" ht="14.1" customHeight="1"/>
    <row r="9543" ht="14.1" customHeight="1"/>
    <row r="9544" ht="14.1" customHeight="1"/>
    <row r="9545" ht="14.1" customHeight="1"/>
    <row r="9546" ht="14.1" customHeight="1"/>
    <row r="9547" ht="14.1" customHeight="1"/>
    <row r="9548" ht="14.1" customHeight="1"/>
    <row r="9549" ht="14.1" customHeight="1"/>
    <row r="9550" ht="14.1" customHeight="1"/>
    <row r="9551" ht="14.1" customHeight="1"/>
    <row r="9552" ht="14.1" customHeight="1"/>
    <row r="9553" ht="14.1" customHeight="1"/>
    <row r="9554" ht="14.1" customHeight="1"/>
    <row r="9555" ht="14.1" customHeight="1"/>
    <row r="9556" ht="14.1" customHeight="1"/>
    <row r="9557" ht="14.1" customHeight="1"/>
    <row r="9558" ht="14.1" customHeight="1"/>
    <row r="9559" ht="14.1" customHeight="1"/>
    <row r="9560" ht="14.1" customHeight="1"/>
    <row r="9561" ht="14.1" customHeight="1"/>
    <row r="9562" ht="14.1" customHeight="1"/>
    <row r="9563" ht="14.1" customHeight="1"/>
    <row r="9564" ht="14.1" customHeight="1"/>
    <row r="9565" ht="14.1" customHeight="1"/>
    <row r="9566" ht="14.1" customHeight="1"/>
    <row r="9567" ht="14.1" customHeight="1"/>
    <row r="9568" ht="14.1" customHeight="1"/>
    <row r="9569" ht="14.1" customHeight="1"/>
    <row r="9570" ht="14.1" customHeight="1"/>
    <row r="9571" ht="14.1" customHeight="1"/>
    <row r="9572" ht="14.1" customHeight="1"/>
    <row r="9573" ht="14.1" customHeight="1"/>
    <row r="9574" ht="14.1" customHeight="1"/>
    <row r="9575" ht="14.1" customHeight="1"/>
    <row r="9576" ht="14.1" customHeight="1"/>
    <row r="9577" ht="14.1" customHeight="1"/>
    <row r="9578" ht="14.1" customHeight="1"/>
    <row r="9579" ht="14.1" customHeight="1"/>
    <row r="9580" ht="14.1" customHeight="1"/>
    <row r="9581" ht="14.1" customHeight="1"/>
    <row r="9582" ht="14.1" customHeight="1"/>
    <row r="9583" ht="14.1" customHeight="1"/>
    <row r="9584" ht="14.1" customHeight="1"/>
    <row r="9585" ht="14.1" customHeight="1"/>
    <row r="9586" ht="14.1" customHeight="1"/>
    <row r="9587" ht="14.1" customHeight="1"/>
    <row r="9588" ht="14.1" customHeight="1"/>
    <row r="9589" ht="14.1" customHeight="1"/>
    <row r="9590" ht="14.1" customHeight="1"/>
    <row r="9591" ht="14.1" customHeight="1"/>
    <row r="9592" ht="14.1" customHeight="1"/>
    <row r="9593" ht="14.1" customHeight="1"/>
    <row r="9594" ht="14.1" customHeight="1"/>
    <row r="9595" ht="14.1" customHeight="1"/>
    <row r="9596" ht="14.1" customHeight="1"/>
    <row r="9597" ht="14.1" customHeight="1"/>
    <row r="9598" ht="14.1" customHeight="1"/>
    <row r="9599" ht="14.1" customHeight="1"/>
    <row r="9600" ht="14.1" customHeight="1"/>
    <row r="9601" ht="14.1" customHeight="1"/>
    <row r="9602" ht="14.1" customHeight="1"/>
    <row r="9603" ht="14.1" customHeight="1"/>
    <row r="9604" ht="14.1" customHeight="1"/>
    <row r="9605" ht="14.1" customHeight="1"/>
    <row r="9606" ht="14.1" customHeight="1"/>
    <row r="9607" ht="14.1" customHeight="1"/>
    <row r="9608" ht="14.1" customHeight="1"/>
    <row r="9609" ht="14.1" customHeight="1"/>
    <row r="9610" ht="14.1" customHeight="1"/>
    <row r="9611" ht="14.1" customHeight="1"/>
    <row r="9612" ht="14.1" customHeight="1"/>
    <row r="9613" ht="14.1" customHeight="1"/>
    <row r="9614" ht="14.1" customHeight="1"/>
    <row r="9615" ht="14.1" customHeight="1"/>
    <row r="9616" ht="14.1" customHeight="1"/>
    <row r="9617" ht="14.1" customHeight="1"/>
    <row r="9618" ht="14.1" customHeight="1"/>
    <row r="9619" ht="14.1" customHeight="1"/>
    <row r="9620" ht="14.1" customHeight="1"/>
    <row r="9621" ht="14.1" customHeight="1"/>
    <row r="9622" ht="14.1" customHeight="1"/>
    <row r="9623" ht="14.1" customHeight="1"/>
    <row r="9624" ht="14.1" customHeight="1"/>
    <row r="9625" ht="14.1" customHeight="1"/>
    <row r="9626" ht="14.1" customHeight="1"/>
    <row r="9627" ht="14.1" customHeight="1"/>
    <row r="9628" ht="14.1" customHeight="1"/>
    <row r="9629" ht="14.1" customHeight="1"/>
    <row r="9630" ht="14.1" customHeight="1"/>
    <row r="9631" ht="14.1" customHeight="1"/>
    <row r="9632" ht="14.1" customHeight="1"/>
    <row r="9633" ht="14.1" customHeight="1"/>
    <row r="9634" ht="14.1" customHeight="1"/>
    <row r="9635" ht="14.1" customHeight="1"/>
    <row r="9636" ht="14.1" customHeight="1"/>
    <row r="9637" ht="14.1" customHeight="1"/>
    <row r="9638" ht="14.1" customHeight="1"/>
    <row r="9639" ht="14.1" customHeight="1"/>
    <row r="9640" ht="14.1" customHeight="1"/>
    <row r="9641" ht="14.1" customHeight="1"/>
    <row r="9642" ht="14.1" customHeight="1"/>
    <row r="9643" ht="14.1" customHeight="1"/>
    <row r="9644" ht="14.1" customHeight="1"/>
    <row r="9645" ht="14.1" customHeight="1"/>
    <row r="9646" ht="14.1" customHeight="1"/>
    <row r="9647" ht="14.1" customHeight="1"/>
    <row r="9648" ht="14.1" customHeight="1"/>
    <row r="9649" ht="14.1" customHeight="1"/>
    <row r="9650" ht="14.1" customHeight="1"/>
    <row r="9651" ht="14.1" customHeight="1"/>
    <row r="9652" ht="14.1" customHeight="1"/>
    <row r="9653" ht="14.1" customHeight="1"/>
    <row r="9654" ht="14.1" customHeight="1"/>
    <row r="9655" ht="14.1" customHeight="1"/>
    <row r="9656" ht="14.1" customHeight="1"/>
    <row r="9657" ht="14.1" customHeight="1"/>
    <row r="9658" ht="14.1" customHeight="1"/>
    <row r="9659" ht="14.1" customHeight="1"/>
    <row r="9660" ht="14.1" customHeight="1"/>
    <row r="9661" ht="14.1" customHeight="1"/>
    <row r="9662" ht="14.1" customHeight="1"/>
    <row r="9663" ht="14.1" customHeight="1"/>
    <row r="9664" ht="14.1" customHeight="1"/>
    <row r="9665" ht="14.1" customHeight="1"/>
    <row r="9666" ht="14.1" customHeight="1"/>
    <row r="9667" ht="14.1" customHeight="1"/>
    <row r="9668" ht="14.1" customHeight="1"/>
    <row r="9669" ht="14.1" customHeight="1"/>
    <row r="9670" ht="14.1" customHeight="1"/>
    <row r="9671" ht="14.1" customHeight="1"/>
    <row r="9672" ht="14.1" customHeight="1"/>
    <row r="9673" ht="14.1" customHeight="1"/>
    <row r="9674" ht="14.1" customHeight="1"/>
    <row r="9675" ht="14.1" customHeight="1"/>
    <row r="9676" ht="14.1" customHeight="1"/>
    <row r="9677" ht="14.1" customHeight="1"/>
    <row r="9678" ht="14.1" customHeight="1"/>
    <row r="9679" ht="14.1" customHeight="1"/>
    <row r="9680" ht="14.1" customHeight="1"/>
    <row r="9681" ht="14.1" customHeight="1"/>
    <row r="9682" ht="14.1" customHeight="1"/>
    <row r="9683" ht="14.1" customHeight="1"/>
    <row r="9684" ht="14.1" customHeight="1"/>
    <row r="9685" ht="14.1" customHeight="1"/>
    <row r="9686" ht="14.1" customHeight="1"/>
    <row r="9687" ht="14.1" customHeight="1"/>
    <row r="9688" ht="14.1" customHeight="1"/>
    <row r="9689" ht="14.1" customHeight="1"/>
    <row r="9690" ht="14.1" customHeight="1"/>
    <row r="9691" ht="14.1" customHeight="1"/>
    <row r="9692" ht="14.1" customHeight="1"/>
    <row r="9693" ht="14.1" customHeight="1"/>
    <row r="9694" ht="14.1" customHeight="1"/>
    <row r="9695" ht="14.1" customHeight="1"/>
    <row r="9696" ht="14.1" customHeight="1"/>
    <row r="9697" ht="14.1" customHeight="1"/>
    <row r="9698" ht="14.1" customHeight="1"/>
    <row r="9699" ht="14.1" customHeight="1"/>
    <row r="9700" ht="14.1" customHeight="1"/>
    <row r="9701" ht="14.1" customHeight="1"/>
    <row r="9702" ht="14.1" customHeight="1"/>
    <row r="9703" ht="14.1" customHeight="1"/>
    <row r="9704" ht="14.1" customHeight="1"/>
    <row r="9705" ht="14.1" customHeight="1"/>
    <row r="9706" ht="14.1" customHeight="1"/>
    <row r="9707" ht="14.1" customHeight="1"/>
    <row r="9708" ht="14.1" customHeight="1"/>
    <row r="9709" ht="14.1" customHeight="1"/>
    <row r="9710" ht="14.1" customHeight="1"/>
    <row r="9711" ht="14.1" customHeight="1"/>
    <row r="9712" ht="14.1" customHeight="1"/>
    <row r="9713" ht="14.1" customHeight="1"/>
    <row r="9714" ht="14.1" customHeight="1"/>
    <row r="9715" ht="14.1" customHeight="1"/>
    <row r="9716" ht="14.1" customHeight="1"/>
    <row r="9717" ht="14.1" customHeight="1"/>
    <row r="9718" ht="14.1" customHeight="1"/>
    <row r="9719" ht="14.1" customHeight="1"/>
    <row r="9720" ht="14.1" customHeight="1"/>
    <row r="9721" ht="14.1" customHeight="1"/>
    <row r="9722" ht="14.1" customHeight="1"/>
    <row r="9723" ht="14.1" customHeight="1"/>
    <row r="9724" ht="14.1" customHeight="1"/>
    <row r="9725" ht="14.1" customHeight="1"/>
    <row r="9726" ht="14.1" customHeight="1"/>
    <row r="9727" ht="14.1" customHeight="1"/>
    <row r="9728" ht="14.1" customHeight="1"/>
    <row r="9729" ht="14.1" customHeight="1"/>
    <row r="9730" ht="14.1" customHeight="1"/>
    <row r="9731" ht="14.1" customHeight="1"/>
    <row r="9732" ht="14.1" customHeight="1"/>
    <row r="9733" ht="14.1" customHeight="1"/>
    <row r="9734" ht="14.1" customHeight="1"/>
    <row r="9735" ht="14.1" customHeight="1"/>
    <row r="9736" ht="14.1" customHeight="1"/>
    <row r="9737" ht="14.1" customHeight="1"/>
    <row r="9738" ht="14.1" customHeight="1"/>
    <row r="9739" ht="14.1" customHeight="1"/>
    <row r="9740" ht="14.1" customHeight="1"/>
    <row r="9741" ht="14.1" customHeight="1"/>
    <row r="9742" ht="14.1" customHeight="1"/>
    <row r="9743" ht="14.1" customHeight="1"/>
    <row r="9744" ht="14.1" customHeight="1"/>
    <row r="9745" ht="14.1" customHeight="1"/>
    <row r="9746" ht="14.1" customHeight="1"/>
    <row r="9747" ht="14.1" customHeight="1"/>
    <row r="9748" ht="14.1" customHeight="1"/>
    <row r="9749" ht="14.1" customHeight="1"/>
    <row r="9750" ht="14.1" customHeight="1"/>
    <row r="9751" ht="14.1" customHeight="1"/>
    <row r="9752" ht="14.1" customHeight="1"/>
    <row r="9753" ht="14.1" customHeight="1"/>
    <row r="9754" ht="14.1" customHeight="1"/>
    <row r="9755" ht="14.1" customHeight="1"/>
    <row r="9756" ht="14.1" customHeight="1"/>
    <row r="9757" ht="14.1" customHeight="1"/>
    <row r="9758" ht="14.1" customHeight="1"/>
    <row r="9759" ht="14.1" customHeight="1"/>
    <row r="9760" ht="14.1" customHeight="1"/>
    <row r="9761" ht="14.1" customHeight="1"/>
    <row r="9762" ht="14.1" customHeight="1"/>
    <row r="9763" ht="14.1" customHeight="1"/>
    <row r="9764" ht="14.1" customHeight="1"/>
    <row r="9765" ht="14.1" customHeight="1"/>
    <row r="9766" ht="14.1" customHeight="1"/>
    <row r="9767" ht="14.1" customHeight="1"/>
    <row r="9768" ht="14.1" customHeight="1"/>
    <row r="9769" ht="14.1" customHeight="1"/>
    <row r="9770" ht="14.1" customHeight="1"/>
    <row r="9771" ht="14.1" customHeight="1"/>
    <row r="9772" ht="14.1" customHeight="1"/>
    <row r="9773" ht="14.1" customHeight="1"/>
    <row r="9774" ht="14.1" customHeight="1"/>
    <row r="9775" ht="14.1" customHeight="1"/>
    <row r="9776" ht="14.1" customHeight="1"/>
    <row r="9777" ht="14.1" customHeight="1"/>
    <row r="9778" ht="14.1" customHeight="1"/>
    <row r="9779" ht="14.1" customHeight="1"/>
    <row r="9780" ht="14.1" customHeight="1"/>
    <row r="9781" ht="14.1" customHeight="1"/>
    <row r="9782" ht="14.1" customHeight="1"/>
    <row r="9783" ht="14.1" customHeight="1"/>
    <row r="9784" ht="14.1" customHeight="1"/>
    <row r="9785" ht="14.1" customHeight="1"/>
    <row r="9786" ht="14.1" customHeight="1"/>
    <row r="9787" ht="14.1" customHeight="1"/>
    <row r="9788" ht="14.1" customHeight="1"/>
    <row r="9789" ht="14.1" customHeight="1"/>
    <row r="9790" ht="14.1" customHeight="1"/>
    <row r="9791" ht="14.1" customHeight="1"/>
    <row r="9792" ht="14.1" customHeight="1"/>
    <row r="9793" ht="14.1" customHeight="1"/>
    <row r="9794" ht="14.1" customHeight="1"/>
    <row r="9795" ht="14.1" customHeight="1"/>
    <row r="9796" ht="14.1" customHeight="1"/>
    <row r="9797" ht="14.1" customHeight="1"/>
    <row r="9798" ht="14.1" customHeight="1"/>
    <row r="9799" ht="14.1" customHeight="1"/>
    <row r="9800" ht="14.1" customHeight="1"/>
    <row r="9801" ht="14.1" customHeight="1"/>
    <row r="9802" ht="14.1" customHeight="1"/>
    <row r="9803" ht="14.1" customHeight="1"/>
    <row r="9804" ht="14.1" customHeight="1"/>
    <row r="9805" ht="14.1" customHeight="1"/>
    <row r="9806" ht="14.1" customHeight="1"/>
    <row r="9807" ht="14.1" customHeight="1"/>
    <row r="9808" ht="14.1" customHeight="1"/>
    <row r="9809" ht="14.1" customHeight="1"/>
    <row r="9810" ht="14.1" customHeight="1"/>
    <row r="9811" ht="14.1" customHeight="1"/>
    <row r="9812" ht="14.1" customHeight="1"/>
    <row r="9813" ht="14.1" customHeight="1"/>
    <row r="9814" ht="14.1" customHeight="1"/>
    <row r="9815" ht="14.1" customHeight="1"/>
    <row r="9816" ht="14.1" customHeight="1"/>
    <row r="9817" ht="14.1" customHeight="1"/>
    <row r="9818" ht="14.1" customHeight="1"/>
    <row r="9819" ht="14.1" customHeight="1"/>
    <row r="9820" ht="14.1" customHeight="1"/>
    <row r="9821" ht="14.1" customHeight="1"/>
    <row r="9822" ht="14.1" customHeight="1"/>
    <row r="9823" ht="14.1" customHeight="1"/>
    <row r="9824" ht="14.1" customHeight="1"/>
    <row r="9825" ht="14.1" customHeight="1"/>
    <row r="9826" ht="14.1" customHeight="1"/>
    <row r="9827" ht="14.1" customHeight="1"/>
    <row r="9828" ht="14.1" customHeight="1"/>
    <row r="9829" ht="14.1" customHeight="1"/>
    <row r="9830" ht="14.1" customHeight="1"/>
    <row r="9831" ht="14.1" customHeight="1"/>
    <row r="9832" ht="14.1" customHeight="1"/>
    <row r="9833" ht="14.1" customHeight="1"/>
    <row r="9834" ht="14.1" customHeight="1"/>
    <row r="9835" ht="14.1" customHeight="1"/>
    <row r="9836" ht="14.1" customHeight="1"/>
    <row r="9837" ht="14.1" customHeight="1"/>
    <row r="9838" ht="14.1" customHeight="1"/>
    <row r="9839" ht="14.1" customHeight="1"/>
    <row r="9840" ht="14.1" customHeight="1"/>
    <row r="9841" ht="14.1" customHeight="1"/>
    <row r="9842" ht="14.1" customHeight="1"/>
    <row r="9843" ht="14.1" customHeight="1"/>
    <row r="9844" ht="14.1" customHeight="1"/>
    <row r="9845" ht="14.1" customHeight="1"/>
    <row r="9846" ht="14.1" customHeight="1"/>
    <row r="9847" ht="14.1" customHeight="1"/>
    <row r="9848" ht="14.1" customHeight="1"/>
    <row r="9849" ht="14.1" customHeight="1"/>
    <row r="9850" ht="14.1" customHeight="1"/>
    <row r="9851" ht="14.1" customHeight="1"/>
    <row r="9852" ht="14.1" customHeight="1"/>
    <row r="9853" ht="14.1" customHeight="1"/>
    <row r="9854" ht="14.1" customHeight="1"/>
    <row r="9855" ht="14.1" customHeight="1"/>
    <row r="9856" ht="14.1" customHeight="1"/>
    <row r="9857" ht="14.1" customHeight="1"/>
    <row r="9858" ht="14.1" customHeight="1"/>
    <row r="9859" ht="14.1" customHeight="1"/>
    <row r="9860" ht="14.1" customHeight="1"/>
    <row r="9861" ht="14.1" customHeight="1"/>
    <row r="9862" ht="14.1" customHeight="1"/>
    <row r="9863" ht="14.1" customHeight="1"/>
    <row r="9864" ht="14.1" customHeight="1"/>
    <row r="9865" ht="14.1" customHeight="1"/>
    <row r="9866" ht="14.1" customHeight="1"/>
    <row r="9867" ht="14.1" customHeight="1"/>
    <row r="9868" ht="14.1" customHeight="1"/>
    <row r="9869" ht="14.1" customHeight="1"/>
    <row r="9870" ht="14.1" customHeight="1"/>
    <row r="9871" ht="14.1" customHeight="1"/>
    <row r="9872" ht="14.1" customHeight="1"/>
    <row r="9873" ht="14.1" customHeight="1"/>
    <row r="9874" ht="14.1" customHeight="1"/>
    <row r="9875" ht="14.1" customHeight="1"/>
    <row r="9876" ht="14.1" customHeight="1"/>
    <row r="9877" ht="14.1" customHeight="1"/>
    <row r="9878" ht="14.1" customHeight="1"/>
    <row r="9879" ht="14.1" customHeight="1"/>
    <row r="9880" ht="14.1" customHeight="1"/>
    <row r="9881" ht="14.1" customHeight="1"/>
    <row r="9882" ht="14.1" customHeight="1"/>
    <row r="9883" ht="14.1" customHeight="1"/>
    <row r="9884" ht="14.1" customHeight="1"/>
    <row r="9885" ht="14.1" customHeight="1"/>
    <row r="9886" ht="14.1" customHeight="1"/>
    <row r="9887" ht="14.1" customHeight="1"/>
    <row r="9888" ht="14.1" customHeight="1"/>
    <row r="9889" ht="14.1" customHeight="1"/>
    <row r="9890" ht="14.1" customHeight="1"/>
    <row r="9891" ht="14.1" customHeight="1"/>
    <row r="9892" ht="14.1" customHeight="1"/>
    <row r="9893" ht="14.1" customHeight="1"/>
    <row r="9894" ht="14.1" customHeight="1"/>
    <row r="9895" ht="14.1" customHeight="1"/>
    <row r="9896" ht="14.1" customHeight="1"/>
    <row r="9897" ht="14.1" customHeight="1"/>
    <row r="9898" ht="14.1" customHeight="1"/>
    <row r="9899" ht="14.1" customHeight="1"/>
    <row r="9900" ht="14.1" customHeight="1"/>
    <row r="9901" ht="14.1" customHeight="1"/>
    <row r="9902" ht="14.1" customHeight="1"/>
    <row r="9903" ht="14.1" customHeight="1"/>
    <row r="9904" ht="14.1" customHeight="1"/>
    <row r="9905" ht="14.1" customHeight="1"/>
    <row r="9906" ht="14.1" customHeight="1"/>
    <row r="9907" ht="14.1" customHeight="1"/>
    <row r="9908" ht="14.1" customHeight="1"/>
    <row r="9909" ht="14.1" customHeight="1"/>
    <row r="9910" ht="14.1" customHeight="1"/>
    <row r="9911" ht="14.1" customHeight="1"/>
    <row r="9912" ht="14.1" customHeight="1"/>
    <row r="9913" ht="14.1" customHeight="1"/>
    <row r="9914" ht="14.1" customHeight="1"/>
    <row r="9915" ht="14.1" customHeight="1"/>
    <row r="9916" ht="14.1" customHeight="1"/>
    <row r="9917" ht="14.1" customHeight="1"/>
    <row r="9918" ht="14.1" customHeight="1"/>
    <row r="9919" ht="14.1" customHeight="1"/>
    <row r="9920" ht="14.1" customHeight="1"/>
    <row r="9921" ht="14.1" customHeight="1"/>
    <row r="9922" ht="14.1" customHeight="1"/>
    <row r="9923" ht="14.1" customHeight="1"/>
    <row r="9924" ht="14.1" customHeight="1"/>
    <row r="9925" ht="14.1" customHeight="1"/>
    <row r="9926" ht="14.1" customHeight="1"/>
    <row r="9927" ht="14.1" customHeight="1"/>
    <row r="9928" ht="14.1" customHeight="1"/>
    <row r="9929" ht="14.1" customHeight="1"/>
    <row r="9930" ht="14.1" customHeight="1"/>
    <row r="9931" ht="14.1" customHeight="1"/>
    <row r="9932" ht="14.1" customHeight="1"/>
    <row r="9933" ht="14.1" customHeight="1"/>
    <row r="9934" ht="14.1" customHeight="1"/>
    <row r="9935" ht="14.1" customHeight="1"/>
    <row r="9936" ht="14.1" customHeight="1"/>
    <row r="9937" ht="14.1" customHeight="1"/>
    <row r="9938" ht="14.1" customHeight="1"/>
    <row r="9939" ht="14.1" customHeight="1"/>
    <row r="9940" ht="14.1" customHeight="1"/>
    <row r="9941" ht="14.1" customHeight="1"/>
    <row r="9942" ht="14.1" customHeight="1"/>
    <row r="9943" ht="14.1" customHeight="1"/>
    <row r="9944" ht="14.1" customHeight="1"/>
    <row r="9945" ht="14.1" customHeight="1"/>
    <row r="9946" ht="14.1" customHeight="1"/>
    <row r="9947" ht="14.1" customHeight="1"/>
    <row r="9948" ht="14.1" customHeight="1"/>
    <row r="9949" ht="14.1" customHeight="1"/>
    <row r="9950" ht="14.1" customHeight="1"/>
    <row r="9951" ht="14.1" customHeight="1"/>
    <row r="9952" ht="14.1" customHeight="1"/>
    <row r="9953" ht="14.1" customHeight="1"/>
    <row r="9954" ht="14.1" customHeight="1"/>
    <row r="9955" ht="14.1" customHeight="1"/>
    <row r="9956" ht="14.1" customHeight="1"/>
    <row r="9957" ht="14.1" customHeight="1"/>
    <row r="9958" ht="14.1" customHeight="1"/>
    <row r="9959" ht="14.1" customHeight="1"/>
    <row r="9960" ht="14.1" customHeight="1"/>
    <row r="9961" ht="14.1" customHeight="1"/>
    <row r="9962" ht="14.1" customHeight="1"/>
    <row r="9963" ht="14.1" customHeight="1"/>
    <row r="9964" ht="14.1" customHeight="1"/>
    <row r="9965" ht="14.1" customHeight="1"/>
    <row r="9966" ht="14.1" customHeight="1"/>
    <row r="9967" ht="14.1" customHeight="1"/>
    <row r="9968" ht="14.1" customHeight="1"/>
    <row r="9969" ht="14.1" customHeight="1"/>
    <row r="9970" ht="14.1" customHeight="1"/>
    <row r="9971" ht="14.1" customHeight="1"/>
    <row r="9972" ht="14.1" customHeight="1"/>
    <row r="9973" ht="14.1" customHeight="1"/>
    <row r="9974" ht="14.1" customHeight="1"/>
    <row r="9975" ht="14.1" customHeight="1"/>
    <row r="9976" ht="14.1" customHeight="1"/>
    <row r="9977" ht="14.1" customHeight="1"/>
    <row r="9978" ht="14.1" customHeight="1"/>
    <row r="9979" ht="14.1" customHeight="1"/>
    <row r="9980" ht="14.1" customHeight="1"/>
    <row r="9981" ht="14.1" customHeight="1"/>
    <row r="9982" ht="14.1" customHeight="1"/>
    <row r="9983" ht="14.1" customHeight="1"/>
    <row r="9984" ht="14.1" customHeight="1"/>
    <row r="9985" ht="14.1" customHeight="1"/>
    <row r="9986" ht="14.1" customHeight="1"/>
    <row r="9987" ht="14.1" customHeight="1"/>
    <row r="9988" ht="14.1" customHeight="1"/>
    <row r="9989" ht="14.1" customHeight="1"/>
    <row r="9990" ht="14.1" customHeight="1"/>
    <row r="9991" ht="14.1" customHeight="1"/>
    <row r="9992" ht="14.1" customHeight="1"/>
    <row r="9993" ht="14.1" customHeight="1"/>
    <row r="9994" ht="14.1" customHeight="1"/>
    <row r="9995" ht="14.1" customHeight="1"/>
    <row r="9996" ht="14.1" customHeight="1"/>
    <row r="9997" ht="14.1" customHeight="1"/>
    <row r="9998" ht="14.1" customHeight="1"/>
    <row r="9999" ht="14.1" customHeight="1"/>
    <row r="10000" ht="14.1" customHeigh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1900</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89" ma:contentTypeDescription="Create a new document" ma:contentTypeScope="" ma:versionID="163ed80fbed005248e9f33a12e1da32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65C45FE9-DDFE-4171-9AB0-59AABCC54DDF}">
  <ds:schemaRefs>
    <ds:schemaRef ds:uri="http://schemas.microsoft.com/sharepoint/v3/contenttype/forms"/>
  </ds:schemaRefs>
</ds:datastoreItem>
</file>

<file path=customXml/itemProps2.xml><?xml version="1.0" encoding="utf-8"?>
<ds:datastoreItem xmlns:ds="http://schemas.openxmlformats.org/officeDocument/2006/customXml" ds:itemID="{66CD15C9-B8B9-4A2C-994F-C45FC47EB735}">
  <ds:schemaRefs>
    <ds:schemaRef ds:uri="http://schemas.openxmlformats.org/package/2006/metadata/core-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7041854e-4853-44f9-9e63-23b7acad5461"/>
    <ds:schemaRef ds:uri="http://schemas.microsoft.com/sharepoint/v3"/>
    <ds:schemaRef ds:uri="http://purl.org/dc/elements/1.1/"/>
  </ds:schemaRefs>
</ds:datastoreItem>
</file>

<file path=customXml/itemProps3.xml><?xml version="1.0" encoding="utf-8"?>
<ds:datastoreItem xmlns:ds="http://schemas.openxmlformats.org/officeDocument/2006/customXml" ds:itemID="{340A40D8-0512-440D-8FEF-4FCB5F281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DE4D2F-78F0-4C80-A4D7-094B715B306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Cover-Enhancement </vt:lpstr>
      <vt:lpstr>Costs</vt:lpstr>
      <vt:lpstr>Drivers</vt:lpstr>
      <vt:lpstr>Cover-Water balance</vt:lpstr>
      <vt:lpstr>Water balance data table</vt:lpstr>
      <vt:lpstr>Lists</vt:lpstr>
      <vt:lpstr>Dictionary (2)</vt:lpstr>
      <vt:lpstr>F_Outputs (2)</vt:lpstr>
      <vt:lpstr>Dictionary Linked (2)</vt:lpstr>
      <vt:lpstr>Anglian_Water</vt:lpstr>
      <vt:lpstr>Lists!Classification_of_treatment_works</vt:lpstr>
      <vt:lpstr>Dŵr_Cymru</vt:lpstr>
      <vt:lpstr>Northumbrian_Water</vt:lpstr>
      <vt:lpstr>Costs!Print_Area</vt:lpstr>
      <vt:lpstr>Drivers!Print_Area</vt:lpstr>
      <vt:lpstr>Severn_Trent_Water</vt:lpstr>
      <vt:lpstr>South_West_Water</vt:lpstr>
      <vt:lpstr>Southern_Water</vt:lpstr>
      <vt:lpstr>Thames_Water</vt:lpstr>
      <vt:lpstr>United_Utilities_Water</vt:lpstr>
      <vt:lpstr>Wessex_Water</vt:lpstr>
      <vt:lpstr>Yorkshire_Water</vt:lpstr>
      <vt:lpstr>Costs!Z_71BC5093_C9C1_4AA0_864A_AADBDC96B3C1_.wvu.PrintArea</vt:lpstr>
      <vt:lpstr>Drivers!Z_71BC5093_C9C1_4AA0_864A_AADBDC96B3C1_.wvu.PrintArea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Watson</dc:creator>
  <cp:keywords/>
  <dc:description/>
  <cp:lastModifiedBy>David Watson</cp:lastModifiedBy>
  <cp:revision/>
  <dcterms:created xsi:type="dcterms:W3CDTF">2022-04-22T16:07:54Z</dcterms:created>
  <dcterms:modified xsi:type="dcterms:W3CDTF">2022-04-27T12:59:30Z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ies>
</file>