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ofwat-my.sharepoint.com/personal/david_watson_ofwat_gov_uk/Documents/Desktop/"/>
    </mc:Choice>
  </mc:AlternateContent>
  <xr:revisionPtr revIDLastSave="0" documentId="8_{97E72E8B-048A-4CC4-96A3-A817C3D2E401}" xr6:coauthVersionLast="47" xr6:coauthVersionMax="47" xr10:uidLastSave="{00000000-0000-0000-0000-000000000000}"/>
  <bookViews>
    <workbookView xWindow="-120" yWindow="-120" windowWidth="29040" windowHeight="15840" xr2:uid="{2BCF198A-3F1C-4455-A584-5A3CB0A38470}"/>
    <workbookView minimized="1" xWindow="5700" yWindow="2220" windowWidth="21600" windowHeight="11145" xr2:uid="{4BAEC719-CA08-4A7C-87F6-46322F447AC1}"/>
  </bookViews>
  <sheets>
    <sheet name="Cover" sheetId="8" r:id="rId1"/>
    <sheet name="LK1" sheetId="1" r:id="rId2"/>
    <sheet name="LK2" sheetId="3" r:id="rId3"/>
    <sheet name="LK3" sheetId="5" r:id="rId4"/>
    <sheet name="LK4" sheetId="6" r:id="rId5"/>
    <sheet name="LK5" sheetId="7" r:id="rId6"/>
    <sheet name="LK6" sheetId="4" r:id="rId7"/>
    <sheet name="Lists" sheetId="13" state="hidden" r:id="rId8"/>
    <sheet name="F_Outputs" sheetId="9" state="hidden" r:id="rId9"/>
    <sheet name="Dictionary Linked" sheetId="10" state="hidden" r:id="rId10"/>
    <sheet name="Dictionary" sheetId="11" state="hidden" r:id="rId11"/>
  </sheets>
  <externalReferences>
    <externalReference r:id="rId12"/>
    <externalReference r:id="rId13"/>
    <externalReference r:id="rId14"/>
    <externalReference r:id="rId15"/>
    <externalReference r:id="rId16"/>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nglian_Water">Lists!$H$5:$H$61</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7">'[1]PC lists'!$N$8:$O$18</definedName>
    <definedName name="C_ISF">'[2]PC lists'!$N$8:$O$18</definedName>
    <definedName name="C_Leakage">'[1]PC lists'!$F$8:$G$26</definedName>
    <definedName name="C_MRepair">'[1]PC lists'!$J$8:$K$24</definedName>
    <definedName name="C_PCC">'[1]PC lists'!$H$8:$I$25</definedName>
    <definedName name="C_PI" localSheetId="7">'[1]PC lists'!$P$8:$Q$19</definedName>
    <definedName name="C_PI">'[2]PC lists'!$P$8:$Q$19</definedName>
    <definedName name="C_PSR">'[1]PC lists'!$X$8:$Y$24</definedName>
    <definedName name="C_RSFinS">'[1]PC lists'!$Z$8:$AA$18</definedName>
    <definedName name="C_RSRinD">'[1]PC lists'!$V$8:$W$24</definedName>
    <definedName name="C_SC" localSheetId="7">'[1]PC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 localSheetId="7">Lists!$S$5:$S$11</definedName>
    <definedName name="Classification_of_treatment_works">[3]Lists!$S$5:$S$11</definedName>
    <definedName name="Dŵr_Cymru">Lists!$P$5:$P$34</definedName>
    <definedName name="F" localSheetId="0">{"bal",#N/A,FALSE,"working papers";"income",#N/A,FALSE,"working papers"}</definedName>
    <definedName name="F" localSheetId="7">{"bal",#N/A,FALSE,"working papers";"income",#N/A,FALSE,"working papers"}</definedName>
    <definedName name="F">{"bal",#N/A,FALSE,"working papers";"income",#N/A,FALSE,"working papers"}</definedName>
    <definedName name="fdraf" localSheetId="0">{"bal",#N/A,FALSE,"working papers";"income",#N/A,FALSE,"working papers"}</definedName>
    <definedName name="fdraf" localSheetId="7">{"bal",#N/A,FALSE,"working papers";"income",#N/A,FALSE,"working papers"}</definedName>
    <definedName name="fdraf">{"bal",#N/A,FALSE,"working papers";"income",#N/A,FALSE,"working papers"}</definedName>
    <definedName name="Fdraft" localSheetId="0">{"bal",#N/A,FALSE,"working papers";"income",#N/A,FALSE,"working papers"}</definedName>
    <definedName name="Fdraft" localSheetId="7">{"bal",#N/A,FALSE,"working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0" hidden="1">{"bal",#N/A,FALSE,"working papers";"income",#N/A,FALSE,"working papers"}</definedName>
    <definedName name="new" localSheetId="7" hidden="1">{"bal",#N/A,FALSE,"working papers";"income",#N/A,FALSE,"working papers"}</definedName>
    <definedName name="new" hidden="1">{"bal",#N/A,FALSE,"working papers";"income",#N/A,FALSE,"working papers"}</definedName>
    <definedName name="Northumbrian_Water">Lists!$I$5:$I$30</definedName>
    <definedName name="Pct_Tol">#REF!</definedName>
    <definedName name="_xlnm.Print_Area" localSheetId="1">'LK1'!$B$1:$AS$16</definedName>
    <definedName name="_xlnm.Print_Area" localSheetId="2">'LK2'!$B$1:$L$15</definedName>
    <definedName name="_xlnm.Print_Area" localSheetId="3">'LK3'!$B$1:$K$21</definedName>
    <definedName name="_xlnm.Print_Area" localSheetId="4">'LK4'!$B$1:$K$12</definedName>
    <definedName name="_xlnm.Print_Area" localSheetId="5">'LK5'!$B$1:$K$26</definedName>
    <definedName name="_xlnm.Print_Area" localSheetId="6">'LK6'!$B$1:$L$19</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vern_Trent_Water">Lists!$L$5:$L$81</definedName>
    <definedName name="South_West_Water">Lists!$M$5:$M$24</definedName>
    <definedName name="Southern_Water">Lists!$K$5:$K$50</definedName>
    <definedName name="Supply_demand_balance_scheme_classification">[5]Lists!$U$5:$U$8</definedName>
    <definedName name="Thames_Water">Lists!$N$5:$N$62</definedName>
    <definedName name="Trk_Tol">#REF!</definedName>
    <definedName name="United_Utilities_Water">Lists!$J$5:$J$71</definedName>
    <definedName name="Wessex_Water">Lists!$O$5:$O$33</definedName>
    <definedName name="wrn.papersdraft" localSheetId="0">{"bal",#N/A,FALSE,"working papers";"income",#N/A,FALSE,"working papers"}</definedName>
    <definedName name="wrn.papersdraft" localSheetId="7">{"bal",#N/A,FALSE,"working papers";"income",#N/A,FALSE,"working papers"}</definedName>
    <definedName name="wrn.papersdraft">{"bal",#N/A,FALSE,"working papers";"income",#N/A,FALSE,"working papers"}</definedName>
    <definedName name="wrn.wpapers." localSheetId="0">{"bal",#N/A,FALSE,"working papers";"income",#N/A,FALSE,"working papers"}</definedName>
    <definedName name="wrn.wpapers." localSheetId="7">{"bal",#N/A,FALSE,"working papers";"income",#N/A,FALSE,"working papers"}</definedName>
    <definedName name="wrn.wpapers.">{"bal",#N/A,FALSE,"working papers";"income",#N/A,FALSE,"working papers"}</definedName>
    <definedName name="Yorkshire_Water">Lists!$Q$5:$Q$54</definedName>
    <definedName name="Z_1B259DF3_2D8D_4DFB_A9C4_F29F1CEBD105_.wvu.PrintArea" localSheetId="0">Cover!#REF!</definedName>
    <definedName name="Z_1B259DF3_2D8D_4DFB_A9C4_F29F1CEBD105_.wvu.PrintArea" localSheetId="1">'LK1'!$B$1:$AS$17</definedName>
    <definedName name="Z_1B259DF3_2D8D_4DFB_A9C4_F29F1CEBD105_.wvu.PrintArea" localSheetId="2">'LK2'!$B$1:$L$16</definedName>
    <definedName name="Z_1B259DF3_2D8D_4DFB_A9C4_F29F1CEBD105_.wvu.PrintArea" localSheetId="3">'LK3'!$B$1:$I$22</definedName>
    <definedName name="Z_1B259DF3_2D8D_4DFB_A9C4_F29F1CEBD105_.wvu.PrintArea" localSheetId="4">'LK4'!$B$1:$I$17</definedName>
    <definedName name="Z_1B259DF3_2D8D_4DFB_A9C4_F29F1CEBD105_.wvu.PrintArea" localSheetId="5">'LK5'!$B$1:$I$27</definedName>
    <definedName name="Z_1B259DF3_2D8D_4DFB_A9C4_F29F1CEBD105_.wvu.PrintArea" localSheetId="6">'LK6'!$B$1:$I$20</definedName>
    <definedName name="Z_650D7366_A5BD_406B_9661_ED9F5F01D420_.wvu.PrintArea" localSheetId="0">Cover!#REF!</definedName>
    <definedName name="Z_71BC5093_C9C1_4AA0_864A_AADBDC96B3C1_.wvu.PrintArea" localSheetId="0">Cover!#REF!</definedName>
    <definedName name="Z_71BC5093_C9C1_4AA0_864A_AADBDC96B3C1_.wvu.PrintArea" localSheetId="1">'LK1'!$B$1:$AS$16</definedName>
    <definedName name="Z_71BC5093_C9C1_4AA0_864A_AADBDC96B3C1_.wvu.PrintArea" localSheetId="2">'LK2'!$B$1:$L$15</definedName>
    <definedName name="Z_71BC5093_C9C1_4AA0_864A_AADBDC96B3C1_.wvu.PrintArea" localSheetId="3">'LK3'!$B$1:$K$21</definedName>
    <definedName name="Z_71BC5093_C9C1_4AA0_864A_AADBDC96B3C1_.wvu.PrintArea" localSheetId="4">'LK4'!$B$1:$K$12</definedName>
    <definedName name="Z_71BC5093_C9C1_4AA0_864A_AADBDC96B3C1_.wvu.PrintArea" localSheetId="5">'LK5'!$B$1:$K$26</definedName>
    <definedName name="Z_71BC5093_C9C1_4AA0_864A_AADBDC96B3C1_.wvu.PrintArea" localSheetId="6">'LK6'!$B$1:$L$19</definedName>
    <definedName name="Z_9D0BCB94_913C_464E_843B_7A43F508C4E7_.wvu.PrintArea" localSheetId="0">Cover!#REF!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9" i="9" l="1"/>
  <c r="B59" i="9"/>
  <c r="F59" i="9"/>
  <c r="G59" i="9"/>
  <c r="H59" i="9"/>
  <c r="I59" i="9"/>
  <c r="J59" i="9"/>
  <c r="A60" i="9"/>
  <c r="B60" i="9"/>
  <c r="F60" i="9"/>
  <c r="G60" i="9"/>
  <c r="H60" i="9"/>
  <c r="I60" i="9"/>
  <c r="J60" i="9"/>
  <c r="A61" i="9"/>
  <c r="B61" i="9"/>
  <c r="F61" i="9"/>
  <c r="G61" i="9"/>
  <c r="H61" i="9"/>
  <c r="I61" i="9"/>
  <c r="J61"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62" i="9"/>
  <c r="A63" i="9"/>
  <c r="A64" i="9"/>
  <c r="A65" i="9"/>
  <c r="A66" i="9"/>
  <c r="A67" i="9"/>
  <c r="A68" i="9"/>
  <c r="A69" i="9"/>
  <c r="A4" i="9"/>
  <c r="B2" i="4"/>
  <c r="B2" i="7"/>
  <c r="B2" i="6"/>
  <c r="B2" i="5"/>
  <c r="B2" i="3"/>
  <c r="B2" i="1"/>
  <c r="A58" i="10" l="1"/>
  <c r="C58" i="10"/>
  <c r="N58" i="10" s="1"/>
  <c r="D58" i="10"/>
  <c r="F58" i="10"/>
  <c r="A59" i="10"/>
  <c r="C59" i="10"/>
  <c r="N59" i="10" s="1"/>
  <c r="D59" i="10"/>
  <c r="F59" i="10"/>
  <c r="A54" i="10"/>
  <c r="C54" i="10"/>
  <c r="N54" i="10" s="1"/>
  <c r="D54" i="10"/>
  <c r="F54" i="10"/>
  <c r="A55" i="10"/>
  <c r="C55" i="10"/>
  <c r="N55" i="10" s="1"/>
  <c r="D55" i="10"/>
  <c r="F55" i="10"/>
  <c r="A56" i="10"/>
  <c r="C56" i="10"/>
  <c r="N56" i="10" s="1"/>
  <c r="D56" i="10"/>
  <c r="F56" i="10"/>
  <c r="A57" i="10"/>
  <c r="C57" i="10"/>
  <c r="N57" i="10" s="1"/>
  <c r="D57" i="10"/>
  <c r="F57" i="10"/>
  <c r="C53" i="10"/>
  <c r="N53" i="10" s="1"/>
  <c r="C50" i="10"/>
  <c r="N50" i="10" s="1"/>
  <c r="C51" i="10"/>
  <c r="N51" i="10" s="1"/>
  <c r="C52" i="10"/>
  <c r="N52" i="10" s="1"/>
  <c r="C49" i="10"/>
  <c r="N49" i="10" s="1"/>
  <c r="A49" i="10"/>
  <c r="D49" i="10"/>
  <c r="F49" i="10"/>
  <c r="A50" i="10"/>
  <c r="D50" i="10"/>
  <c r="F50" i="10"/>
  <c r="A51" i="10"/>
  <c r="D51" i="10"/>
  <c r="F51" i="10"/>
  <c r="A52" i="10"/>
  <c r="D52" i="10"/>
  <c r="F52" i="10"/>
  <c r="A53" i="10"/>
  <c r="D53" i="10"/>
  <c r="F53" i="10"/>
  <c r="C46" i="10"/>
  <c r="C47" i="10"/>
  <c r="C48" i="10"/>
  <c r="C45" i="10"/>
  <c r="A45" i="10"/>
  <c r="D45" i="10"/>
  <c r="F45" i="10"/>
  <c r="A46" i="10"/>
  <c r="D46" i="10"/>
  <c r="F46" i="10"/>
  <c r="A47" i="10"/>
  <c r="D47" i="10"/>
  <c r="F47" i="10"/>
  <c r="A48" i="10"/>
  <c r="D48" i="10"/>
  <c r="F48" i="10"/>
  <c r="A42" i="10"/>
  <c r="C42" i="10"/>
  <c r="D42" i="10"/>
  <c r="F42" i="10"/>
  <c r="A43" i="10"/>
  <c r="C43" i="10"/>
  <c r="D43" i="10"/>
  <c r="F43" i="10"/>
  <c r="A44" i="10"/>
  <c r="C44" i="10"/>
  <c r="D44" i="10"/>
  <c r="F44" i="10"/>
  <c r="A41" i="10"/>
  <c r="F44" i="9"/>
  <c r="G44" i="9"/>
  <c r="H44" i="9"/>
  <c r="I44" i="9"/>
  <c r="J44" i="9"/>
  <c r="F45" i="9"/>
  <c r="G45" i="9"/>
  <c r="H45" i="9"/>
  <c r="I45" i="9"/>
  <c r="J45" i="9"/>
  <c r="F46" i="9"/>
  <c r="G46" i="9"/>
  <c r="H46" i="9"/>
  <c r="I46" i="9"/>
  <c r="J46" i="9"/>
  <c r="F47" i="9"/>
  <c r="G47" i="9"/>
  <c r="H47" i="9"/>
  <c r="I47" i="9"/>
  <c r="J47" i="9"/>
  <c r="F48" i="9"/>
  <c r="G48" i="9"/>
  <c r="H48" i="9"/>
  <c r="I48" i="9"/>
  <c r="J48" i="9"/>
  <c r="F49" i="9"/>
  <c r="G49" i="9"/>
  <c r="H49" i="9"/>
  <c r="I49" i="9"/>
  <c r="J49" i="9"/>
  <c r="F50" i="9"/>
  <c r="G50" i="9"/>
  <c r="H50" i="9"/>
  <c r="I50" i="9"/>
  <c r="J50" i="9"/>
  <c r="F51" i="9"/>
  <c r="G51" i="9"/>
  <c r="H51" i="9"/>
  <c r="I51" i="9"/>
  <c r="J51" i="9"/>
  <c r="F52" i="9"/>
  <c r="G52" i="9"/>
  <c r="H52" i="9"/>
  <c r="I52" i="9"/>
  <c r="J52" i="9"/>
  <c r="F53" i="9"/>
  <c r="G53" i="9"/>
  <c r="H53" i="9"/>
  <c r="I53" i="9"/>
  <c r="J53" i="9"/>
  <c r="F54" i="9"/>
  <c r="G54" i="9"/>
  <c r="H54" i="9"/>
  <c r="I54" i="9"/>
  <c r="J54" i="9"/>
  <c r="F55" i="9"/>
  <c r="G55" i="9"/>
  <c r="H55" i="9"/>
  <c r="I55" i="9"/>
  <c r="J55" i="9"/>
  <c r="F56" i="9"/>
  <c r="G56" i="9"/>
  <c r="H56" i="9"/>
  <c r="I56" i="9"/>
  <c r="J56" i="9"/>
  <c r="F57" i="9"/>
  <c r="G57" i="9"/>
  <c r="H57" i="9"/>
  <c r="I57" i="9"/>
  <c r="J57" i="9"/>
  <c r="F58" i="9"/>
  <c r="G58" i="9"/>
  <c r="H58" i="9"/>
  <c r="I58" i="9"/>
  <c r="J58" i="9"/>
  <c r="G43" i="9"/>
  <c r="H43" i="9"/>
  <c r="I43" i="9"/>
  <c r="J43" i="9"/>
  <c r="U31" i="7"/>
  <c r="U30" i="7"/>
  <c r="U29" i="7"/>
  <c r="U28" i="7"/>
  <c r="U25" i="7"/>
  <c r="U24" i="7"/>
  <c r="U23" i="7"/>
  <c r="U22" i="7"/>
  <c r="U19" i="7"/>
  <c r="U18" i="7"/>
  <c r="U17" i="7"/>
  <c r="U16" i="7"/>
  <c r="U12" i="7"/>
  <c r="U11" i="7"/>
  <c r="B44" i="9"/>
  <c r="B45" i="9"/>
  <c r="B46" i="9"/>
  <c r="B47" i="9"/>
  <c r="B48" i="9"/>
  <c r="B49" i="9"/>
  <c r="B50" i="9"/>
  <c r="B51" i="9"/>
  <c r="B52" i="9"/>
  <c r="B53" i="9"/>
  <c r="B54" i="9"/>
  <c r="B55" i="9"/>
  <c r="B56" i="9"/>
  <c r="B57" i="9"/>
  <c r="B58" i="9"/>
  <c r="B43" i="9"/>
  <c r="S30" i="7"/>
  <c r="R30" i="7"/>
  <c r="Q30" i="7"/>
  <c r="P30" i="7"/>
  <c r="O30" i="7"/>
  <c r="S29" i="7"/>
  <c r="R29" i="7"/>
  <c r="Q29" i="7"/>
  <c r="P29" i="7"/>
  <c r="O29" i="7"/>
  <c r="S24" i="7"/>
  <c r="R24" i="7"/>
  <c r="Q24" i="7"/>
  <c r="P24" i="7"/>
  <c r="O24" i="7"/>
  <c r="M24" i="7" s="1"/>
  <c r="S23" i="7"/>
  <c r="R23" i="7"/>
  <c r="Q23" i="7"/>
  <c r="P23" i="7"/>
  <c r="O23" i="7"/>
  <c r="S18" i="7"/>
  <c r="R18" i="7"/>
  <c r="Q18" i="7"/>
  <c r="P18" i="7"/>
  <c r="O18" i="7"/>
  <c r="S17" i="7"/>
  <c r="R17" i="7"/>
  <c r="Q17" i="7"/>
  <c r="P17" i="7"/>
  <c r="O17" i="7"/>
  <c r="O11" i="7"/>
  <c r="P11" i="7"/>
  <c r="Q11" i="7"/>
  <c r="R11" i="7"/>
  <c r="S11" i="7"/>
  <c r="O12" i="7"/>
  <c r="M12" i="7" s="1"/>
  <c r="P12" i="7"/>
  <c r="Q12" i="7"/>
  <c r="R12" i="7"/>
  <c r="S12" i="7"/>
  <c r="D60" i="9" l="1"/>
  <c r="C59" i="9"/>
  <c r="D61" i="9"/>
  <c r="C60" i="9"/>
  <c r="D59" i="9"/>
  <c r="C61" i="9"/>
  <c r="M30" i="7"/>
  <c r="M29" i="7"/>
  <c r="M18" i="7"/>
  <c r="M23" i="7"/>
  <c r="M17" i="7"/>
  <c r="M11" i="7"/>
  <c r="C64" i="10" l="1"/>
  <c r="N64" i="10" s="1"/>
  <c r="C65" i="10"/>
  <c r="N65" i="10" s="1"/>
  <c r="C66" i="10"/>
  <c r="N66" i="10" s="1"/>
  <c r="C67" i="10"/>
  <c r="N67" i="10" s="1"/>
  <c r="C63" i="10"/>
  <c r="N63" i="10" s="1"/>
  <c r="C62" i="10"/>
  <c r="N62" i="10" s="1"/>
  <c r="C61" i="10"/>
  <c r="N61" i="10" s="1"/>
  <c r="C60" i="10"/>
  <c r="N60" i="10" s="1"/>
  <c r="D61" i="10"/>
  <c r="F61" i="10"/>
  <c r="D62" i="10"/>
  <c r="F62" i="10"/>
  <c r="D63" i="10"/>
  <c r="F63" i="10"/>
  <c r="D64" i="10"/>
  <c r="F64" i="10"/>
  <c r="D65" i="10"/>
  <c r="F65" i="10"/>
  <c r="D66" i="10"/>
  <c r="F66" i="10"/>
  <c r="D67" i="10"/>
  <c r="F67" i="10"/>
  <c r="F60" i="10"/>
  <c r="D60" i="10"/>
  <c r="A61" i="10"/>
  <c r="A62" i="10"/>
  <c r="A63" i="10"/>
  <c r="A64" i="10"/>
  <c r="A65" i="10"/>
  <c r="A66" i="10"/>
  <c r="A67" i="10"/>
  <c r="A60" i="10"/>
  <c r="U21" i="4"/>
  <c r="T21" i="4"/>
  <c r="S21" i="4"/>
  <c r="R21" i="4"/>
  <c r="Q21" i="4"/>
  <c r="U20" i="4"/>
  <c r="T20" i="4"/>
  <c r="S20" i="4"/>
  <c r="R20" i="4"/>
  <c r="Q20" i="4"/>
  <c r="U19" i="4"/>
  <c r="T19" i="4"/>
  <c r="S19" i="4"/>
  <c r="R19" i="4"/>
  <c r="Q19" i="4"/>
  <c r="U18" i="4"/>
  <c r="T18" i="4"/>
  <c r="S18" i="4"/>
  <c r="R18" i="4"/>
  <c r="Q18" i="4"/>
  <c r="U17" i="4"/>
  <c r="T17" i="4"/>
  <c r="S17" i="4"/>
  <c r="R17" i="4"/>
  <c r="Q17" i="4"/>
  <c r="U16" i="4"/>
  <c r="O16" i="4" s="1"/>
  <c r="T16" i="4"/>
  <c r="S16" i="4"/>
  <c r="R16" i="4"/>
  <c r="Q16" i="4"/>
  <c r="Q11" i="4"/>
  <c r="R11" i="4"/>
  <c r="S11" i="4"/>
  <c r="T11" i="4"/>
  <c r="U11" i="4"/>
  <c r="Q12" i="4"/>
  <c r="R12" i="4"/>
  <c r="S12" i="4"/>
  <c r="T12" i="4"/>
  <c r="U12" i="4"/>
  <c r="Q13" i="4"/>
  <c r="R13" i="4"/>
  <c r="S13" i="4"/>
  <c r="T13" i="4"/>
  <c r="U13" i="4"/>
  <c r="R10" i="4"/>
  <c r="S10" i="4"/>
  <c r="T10" i="4"/>
  <c r="U10" i="4"/>
  <c r="Q10" i="4"/>
  <c r="F64" i="9"/>
  <c r="G64" i="9"/>
  <c r="H64" i="9"/>
  <c r="I64" i="9"/>
  <c r="J64" i="9"/>
  <c r="F65" i="9"/>
  <c r="G65" i="9"/>
  <c r="H65" i="9"/>
  <c r="I65" i="9"/>
  <c r="J65" i="9"/>
  <c r="F66" i="9"/>
  <c r="G66" i="9"/>
  <c r="H66" i="9"/>
  <c r="I66" i="9"/>
  <c r="J66" i="9"/>
  <c r="F67" i="9"/>
  <c r="G67" i="9"/>
  <c r="H67" i="9"/>
  <c r="I67" i="9"/>
  <c r="J67" i="9"/>
  <c r="F68" i="9"/>
  <c r="G68" i="9"/>
  <c r="H68" i="9"/>
  <c r="I68" i="9"/>
  <c r="J68" i="9"/>
  <c r="F69" i="9"/>
  <c r="G69" i="9"/>
  <c r="H69" i="9"/>
  <c r="I69" i="9"/>
  <c r="J69" i="9"/>
  <c r="F63" i="9"/>
  <c r="G63" i="9"/>
  <c r="H63" i="9"/>
  <c r="I63" i="9"/>
  <c r="J63" i="9"/>
  <c r="G62" i="9"/>
  <c r="H62" i="9"/>
  <c r="I62" i="9"/>
  <c r="J62" i="9"/>
  <c r="F62" i="9"/>
  <c r="B63" i="9"/>
  <c r="B64" i="9"/>
  <c r="B65" i="9"/>
  <c r="B66" i="9"/>
  <c r="B67" i="9"/>
  <c r="B68" i="9"/>
  <c r="B69" i="9"/>
  <c r="B62" i="9"/>
  <c r="N48" i="10"/>
  <c r="N47" i="10"/>
  <c r="N46" i="10"/>
  <c r="N45" i="10"/>
  <c r="N44" i="10"/>
  <c r="N43" i="10"/>
  <c r="N42" i="10"/>
  <c r="C41" i="10"/>
  <c r="N41" i="10" s="1"/>
  <c r="F41" i="10"/>
  <c r="D41" i="10"/>
  <c r="F43" i="9"/>
  <c r="S35" i="7"/>
  <c r="R35" i="7"/>
  <c r="Q35" i="7"/>
  <c r="P35" i="7"/>
  <c r="O35" i="7"/>
  <c r="S34" i="7"/>
  <c r="R34" i="7"/>
  <c r="Q34" i="7"/>
  <c r="P34" i="7"/>
  <c r="O34" i="7"/>
  <c r="S33" i="7"/>
  <c r="R33" i="7"/>
  <c r="Q33" i="7"/>
  <c r="P33" i="7"/>
  <c r="O33" i="7"/>
  <c r="S31" i="7"/>
  <c r="R31" i="7"/>
  <c r="Q31" i="7"/>
  <c r="P31" i="7"/>
  <c r="O31" i="7"/>
  <c r="S28" i="7"/>
  <c r="R28" i="7"/>
  <c r="Q28" i="7"/>
  <c r="P28" i="7"/>
  <c r="O28" i="7"/>
  <c r="S25" i="7"/>
  <c r="R25" i="7"/>
  <c r="Q25" i="7"/>
  <c r="P25" i="7"/>
  <c r="O25" i="7"/>
  <c r="S22" i="7"/>
  <c r="R22" i="7"/>
  <c r="Q22" i="7"/>
  <c r="P22" i="7"/>
  <c r="O22" i="7"/>
  <c r="S19" i="7"/>
  <c r="R19" i="7"/>
  <c r="Q19" i="7"/>
  <c r="P19" i="7"/>
  <c r="O19" i="7"/>
  <c r="S16" i="7"/>
  <c r="R16" i="7"/>
  <c r="Q16" i="7"/>
  <c r="P16" i="7"/>
  <c r="O16" i="7"/>
  <c r="O13" i="7"/>
  <c r="P13" i="7"/>
  <c r="Q13" i="7"/>
  <c r="R13" i="7"/>
  <c r="S13" i="7"/>
  <c r="P10" i="7"/>
  <c r="Q10" i="7"/>
  <c r="R10" i="7"/>
  <c r="S10" i="7"/>
  <c r="O10" i="7"/>
  <c r="F40" i="10"/>
  <c r="D40" i="10"/>
  <c r="C40" i="10"/>
  <c r="N40" i="10" s="1"/>
  <c r="A40" i="10"/>
  <c r="G42" i="9"/>
  <c r="H42" i="9"/>
  <c r="I42" i="9"/>
  <c r="J42" i="9"/>
  <c r="F42" i="9"/>
  <c r="B42" i="9"/>
  <c r="Q10" i="6"/>
  <c r="R10" i="6"/>
  <c r="S10" i="6"/>
  <c r="T10" i="6"/>
  <c r="P10" i="6"/>
  <c r="P10" i="5"/>
  <c r="D32" i="10"/>
  <c r="F32" i="10"/>
  <c r="D33" i="10"/>
  <c r="F33" i="10"/>
  <c r="D34" i="10"/>
  <c r="F34" i="10"/>
  <c r="D35" i="10"/>
  <c r="F35" i="10"/>
  <c r="D36" i="10"/>
  <c r="F36" i="10"/>
  <c r="D37" i="10"/>
  <c r="F37" i="10"/>
  <c r="D38" i="10"/>
  <c r="F38" i="10"/>
  <c r="D39" i="10"/>
  <c r="F39" i="10"/>
  <c r="F31" i="10"/>
  <c r="D31" i="10"/>
  <c r="C39" i="10"/>
  <c r="N39" i="10" s="1"/>
  <c r="C37" i="10"/>
  <c r="N37" i="10" s="1"/>
  <c r="C38" i="10"/>
  <c r="N38" i="10" s="1"/>
  <c r="C36" i="10"/>
  <c r="N36" i="10" s="1"/>
  <c r="C32" i="10"/>
  <c r="N32" i="10" s="1"/>
  <c r="C33" i="10"/>
  <c r="N33" i="10" s="1"/>
  <c r="C34" i="10"/>
  <c r="N34" i="10" s="1"/>
  <c r="C35" i="10"/>
  <c r="N35" i="10" s="1"/>
  <c r="C31" i="10"/>
  <c r="N31" i="10" s="1"/>
  <c r="A32" i="10"/>
  <c r="A33" i="10"/>
  <c r="A34" i="10"/>
  <c r="A35" i="10"/>
  <c r="A36" i="10"/>
  <c r="A37" i="10"/>
  <c r="A38" i="10"/>
  <c r="A39" i="10"/>
  <c r="A31" i="10"/>
  <c r="F34" i="9"/>
  <c r="G34" i="9"/>
  <c r="H34" i="9"/>
  <c r="I34" i="9"/>
  <c r="J34" i="9"/>
  <c r="F35" i="9"/>
  <c r="G35" i="9"/>
  <c r="H35" i="9"/>
  <c r="I35" i="9"/>
  <c r="J35" i="9"/>
  <c r="F36" i="9"/>
  <c r="G36" i="9"/>
  <c r="H36" i="9"/>
  <c r="I36" i="9"/>
  <c r="J36" i="9"/>
  <c r="F37" i="9"/>
  <c r="G37" i="9"/>
  <c r="H37" i="9"/>
  <c r="I37" i="9"/>
  <c r="J37" i="9"/>
  <c r="F38" i="9"/>
  <c r="G38" i="9"/>
  <c r="H38" i="9"/>
  <c r="I38" i="9"/>
  <c r="J38" i="9"/>
  <c r="F39" i="9"/>
  <c r="G39" i="9"/>
  <c r="H39" i="9"/>
  <c r="I39" i="9"/>
  <c r="J39" i="9"/>
  <c r="F40" i="9"/>
  <c r="G40" i="9"/>
  <c r="H40" i="9"/>
  <c r="I40" i="9"/>
  <c r="J40" i="9"/>
  <c r="F41" i="9"/>
  <c r="G41" i="9"/>
  <c r="H41" i="9"/>
  <c r="I41" i="9"/>
  <c r="J41" i="9"/>
  <c r="G33" i="9"/>
  <c r="H33" i="9"/>
  <c r="I33" i="9"/>
  <c r="J33" i="9"/>
  <c r="F33" i="9"/>
  <c r="F32" i="9"/>
  <c r="B41" i="9"/>
  <c r="B40" i="9"/>
  <c r="B39" i="9"/>
  <c r="B38" i="9"/>
  <c r="B37" i="9"/>
  <c r="B36" i="9"/>
  <c r="B35" i="9"/>
  <c r="B34" i="9"/>
  <c r="B33" i="9"/>
  <c r="T23" i="5"/>
  <c r="S23" i="5"/>
  <c r="R23" i="5"/>
  <c r="Q23" i="5"/>
  <c r="P23" i="5"/>
  <c r="T20" i="5"/>
  <c r="S20" i="5"/>
  <c r="R20" i="5"/>
  <c r="Q20" i="5"/>
  <c r="P20" i="5"/>
  <c r="T19" i="5"/>
  <c r="S19" i="5"/>
  <c r="R19" i="5"/>
  <c r="Q19" i="5"/>
  <c r="P19" i="5"/>
  <c r="T18" i="5"/>
  <c r="S18" i="5"/>
  <c r="R18" i="5"/>
  <c r="Q18" i="5"/>
  <c r="P18" i="5"/>
  <c r="P11" i="5"/>
  <c r="Q11" i="5"/>
  <c r="R11" i="5"/>
  <c r="S11" i="5"/>
  <c r="T11" i="5"/>
  <c r="P12" i="5"/>
  <c r="Q12" i="5"/>
  <c r="R12" i="5"/>
  <c r="S12" i="5"/>
  <c r="T12" i="5"/>
  <c r="P13" i="5"/>
  <c r="Q13" i="5"/>
  <c r="R13" i="5"/>
  <c r="S13" i="5"/>
  <c r="T13" i="5"/>
  <c r="P14" i="5"/>
  <c r="Q14" i="5"/>
  <c r="R14" i="5"/>
  <c r="S14" i="5"/>
  <c r="T14" i="5"/>
  <c r="Q10" i="5"/>
  <c r="R10" i="5"/>
  <c r="S10" i="5"/>
  <c r="T10" i="5"/>
  <c r="G32" i="9"/>
  <c r="H32" i="9"/>
  <c r="I32" i="9"/>
  <c r="J32" i="9"/>
  <c r="F30" i="9"/>
  <c r="G30" i="9"/>
  <c r="H30" i="9"/>
  <c r="I30" i="9"/>
  <c r="J30" i="9"/>
  <c r="F31" i="9"/>
  <c r="G31" i="9"/>
  <c r="H31" i="9"/>
  <c r="I31" i="9"/>
  <c r="J31" i="9"/>
  <c r="G29" i="9"/>
  <c r="H29" i="9"/>
  <c r="I29" i="9"/>
  <c r="J29" i="9"/>
  <c r="F29" i="9"/>
  <c r="F18" i="9"/>
  <c r="B30" i="9"/>
  <c r="B31" i="9"/>
  <c r="B32" i="9"/>
  <c r="B29" i="9"/>
  <c r="F28" i="10"/>
  <c r="F29" i="10"/>
  <c r="F30" i="10"/>
  <c r="F27" i="10"/>
  <c r="D28" i="10"/>
  <c r="D29" i="10"/>
  <c r="D30" i="10"/>
  <c r="D27" i="10"/>
  <c r="C28" i="10"/>
  <c r="N28" i="10" s="1"/>
  <c r="C29" i="10"/>
  <c r="N29" i="10" s="1"/>
  <c r="C30" i="10"/>
  <c r="N30" i="10" s="1"/>
  <c r="C27" i="10"/>
  <c r="N27" i="10" s="1"/>
  <c r="A28" i="10"/>
  <c r="A29" i="10"/>
  <c r="A30" i="10"/>
  <c r="A27" i="10"/>
  <c r="O18" i="4" l="1"/>
  <c r="O19" i="4"/>
  <c r="O20" i="4"/>
  <c r="O21" i="4"/>
  <c r="O17" i="4"/>
  <c r="O11" i="4"/>
  <c r="O10" i="4"/>
  <c r="M22" i="7"/>
  <c r="M35" i="7"/>
  <c r="M34" i="7"/>
  <c r="M33" i="7"/>
  <c r="M31" i="7"/>
  <c r="M28" i="7"/>
  <c r="M25" i="7"/>
  <c r="M16" i="7"/>
  <c r="M19" i="7"/>
  <c r="M13" i="7"/>
  <c r="M10" i="7"/>
  <c r="N11" i="5"/>
  <c r="N13" i="5"/>
  <c r="N23" i="5"/>
  <c r="N20" i="5"/>
  <c r="N19" i="5"/>
  <c r="N18" i="5"/>
  <c r="N14" i="5"/>
  <c r="N12" i="5"/>
  <c r="N10" i="5"/>
  <c r="R10" i="3" l="1"/>
  <c r="S10" i="3"/>
  <c r="T10" i="3"/>
  <c r="U10" i="3"/>
  <c r="R11" i="3"/>
  <c r="S11" i="3"/>
  <c r="T11" i="3"/>
  <c r="U11" i="3"/>
  <c r="R12" i="3"/>
  <c r="S12" i="3"/>
  <c r="T12" i="3"/>
  <c r="U12" i="3"/>
  <c r="R13" i="3"/>
  <c r="S13" i="3"/>
  <c r="T13" i="3"/>
  <c r="U13" i="3"/>
  <c r="Q11" i="3"/>
  <c r="Q12" i="3"/>
  <c r="Q13" i="3"/>
  <c r="Q10" i="3"/>
  <c r="O13" i="3" l="1"/>
  <c r="O12" i="3"/>
  <c r="O11" i="3"/>
  <c r="O10" i="3"/>
  <c r="F26" i="10" l="1"/>
  <c r="D26" i="10"/>
  <c r="D19" i="10"/>
  <c r="F19" i="10"/>
  <c r="D20" i="10"/>
  <c r="F20" i="10"/>
  <c r="D21" i="10"/>
  <c r="F21" i="10"/>
  <c r="D22" i="10"/>
  <c r="F22" i="10"/>
  <c r="D23" i="10"/>
  <c r="F23" i="10"/>
  <c r="D24" i="10"/>
  <c r="F24" i="10"/>
  <c r="D25" i="10"/>
  <c r="F25" i="10"/>
  <c r="F18" i="10"/>
  <c r="D18" i="10"/>
  <c r="D11" i="10"/>
  <c r="F11" i="10"/>
  <c r="D12" i="10"/>
  <c r="F12" i="10"/>
  <c r="D13" i="10"/>
  <c r="F13" i="10"/>
  <c r="D14" i="10"/>
  <c r="F14" i="10"/>
  <c r="D15" i="10"/>
  <c r="F15" i="10"/>
  <c r="D16" i="10"/>
  <c r="F16" i="10"/>
  <c r="D17" i="10"/>
  <c r="F17" i="10"/>
  <c r="F10" i="10"/>
  <c r="D10" i="10"/>
  <c r="D3" i="10"/>
  <c r="F3" i="10"/>
  <c r="D4" i="10"/>
  <c r="F4" i="10"/>
  <c r="D5" i="10"/>
  <c r="F5" i="10"/>
  <c r="D6" i="10"/>
  <c r="F6" i="10"/>
  <c r="D7" i="10"/>
  <c r="F7" i="10"/>
  <c r="D8" i="10"/>
  <c r="F8" i="10"/>
  <c r="D9" i="10"/>
  <c r="F9" i="10"/>
  <c r="F2" i="10"/>
  <c r="D2" i="10"/>
  <c r="C26" i="10"/>
  <c r="C25" i="10"/>
  <c r="C19" i="10"/>
  <c r="C20" i="10"/>
  <c r="C21" i="10"/>
  <c r="C22" i="10"/>
  <c r="C23" i="10"/>
  <c r="C24" i="10"/>
  <c r="C18" i="10"/>
  <c r="C10" i="10"/>
  <c r="C11" i="10"/>
  <c r="C12" i="10"/>
  <c r="C13" i="10"/>
  <c r="C14" i="10"/>
  <c r="C15" i="10"/>
  <c r="C16" i="10"/>
  <c r="C17" i="10"/>
  <c r="C2" i="10"/>
  <c r="C3" i="10"/>
  <c r="C4" i="10"/>
  <c r="C5" i="10"/>
  <c r="C6" i="10"/>
  <c r="C7" i="10"/>
  <c r="C8" i="10"/>
  <c r="C9" i="10"/>
  <c r="A26" i="10"/>
  <c r="A25" i="10"/>
  <c r="A24" i="10"/>
  <c r="A23" i="10"/>
  <c r="A22" i="10"/>
  <c r="A21" i="10"/>
  <c r="A20" i="10"/>
  <c r="A19" i="10"/>
  <c r="A18" i="10"/>
  <c r="A17" i="10"/>
  <c r="A16" i="10"/>
  <c r="A15" i="10"/>
  <c r="A14" i="10"/>
  <c r="A13" i="10"/>
  <c r="A12" i="10"/>
  <c r="A11" i="10"/>
  <c r="A10" i="10"/>
  <c r="A9" i="10"/>
  <c r="A8" i="10"/>
  <c r="A7" i="10"/>
  <c r="A6" i="10"/>
  <c r="A5" i="10"/>
  <c r="A4" i="10"/>
  <c r="A3" i="10"/>
  <c r="A2" i="10"/>
  <c r="B4" i="9"/>
  <c r="W9" i="3"/>
  <c r="W10" i="3"/>
  <c r="W11" i="3"/>
  <c r="W12" i="3"/>
  <c r="W13" i="3"/>
  <c r="J28" i="9"/>
  <c r="I28" i="9"/>
  <c r="H28" i="9"/>
  <c r="G28" i="9"/>
  <c r="F28" i="9"/>
  <c r="B28" i="9"/>
  <c r="I25" i="9"/>
  <c r="J24" i="9"/>
  <c r="G24" i="9"/>
  <c r="I23" i="9"/>
  <c r="H21" i="9"/>
  <c r="B21" i="9"/>
  <c r="B22" i="9"/>
  <c r="B23" i="9"/>
  <c r="B24" i="9"/>
  <c r="B25" i="9"/>
  <c r="B26" i="9"/>
  <c r="B27" i="9"/>
  <c r="B20" i="9"/>
  <c r="AS13" i="1"/>
  <c r="CJ13" i="1" s="1"/>
  <c r="AK13" i="1"/>
  <c r="CB13" i="1" s="1"/>
  <c r="AC13" i="1"/>
  <c r="BT13" i="1" s="1"/>
  <c r="U13" i="1"/>
  <c r="BL13" i="1" s="1"/>
  <c r="U12" i="1"/>
  <c r="BL12" i="1" s="1"/>
  <c r="M12" i="1"/>
  <c r="M13" i="1"/>
  <c r="J18" i="9"/>
  <c r="I18" i="9"/>
  <c r="H18" i="9"/>
  <c r="G18" i="9"/>
  <c r="J17" i="9"/>
  <c r="I17" i="9"/>
  <c r="H17" i="9"/>
  <c r="G17" i="9"/>
  <c r="F17" i="9"/>
  <c r="J16" i="9"/>
  <c r="I16" i="9"/>
  <c r="H16" i="9"/>
  <c r="G16" i="9"/>
  <c r="F16" i="9"/>
  <c r="J15" i="9"/>
  <c r="I15" i="9"/>
  <c r="H15" i="9"/>
  <c r="G15" i="9"/>
  <c r="F15" i="9"/>
  <c r="J14" i="9"/>
  <c r="I14" i="9"/>
  <c r="H14" i="9"/>
  <c r="G14" i="9"/>
  <c r="F14" i="9"/>
  <c r="J13" i="9"/>
  <c r="I13" i="9"/>
  <c r="H13" i="9"/>
  <c r="G13" i="9"/>
  <c r="F13" i="9"/>
  <c r="J12" i="9"/>
  <c r="I12" i="9"/>
  <c r="H12" i="9"/>
  <c r="G12" i="9"/>
  <c r="F12" i="9"/>
  <c r="B13" i="9"/>
  <c r="B14" i="9"/>
  <c r="B15" i="9"/>
  <c r="B16" i="9"/>
  <c r="B17" i="9"/>
  <c r="B18" i="9"/>
  <c r="B19" i="9"/>
  <c r="B12" i="9"/>
  <c r="AS12" i="1"/>
  <c r="CJ12" i="1" s="1"/>
  <c r="AK12" i="1"/>
  <c r="I11" i="9" s="1"/>
  <c r="AC12" i="1"/>
  <c r="H11" i="9" s="1"/>
  <c r="G11" i="9"/>
  <c r="J10" i="9"/>
  <c r="I10" i="9"/>
  <c r="H10" i="9"/>
  <c r="G10" i="9"/>
  <c r="F10" i="9"/>
  <c r="J9" i="9"/>
  <c r="I9" i="9"/>
  <c r="H9" i="9"/>
  <c r="G9" i="9"/>
  <c r="F9" i="9"/>
  <c r="J8" i="9"/>
  <c r="I8" i="9"/>
  <c r="H8" i="9"/>
  <c r="G8" i="9"/>
  <c r="F8" i="9"/>
  <c r="J7" i="9"/>
  <c r="I7" i="9"/>
  <c r="H7" i="9"/>
  <c r="G7" i="9"/>
  <c r="F7" i="9"/>
  <c r="J6" i="9"/>
  <c r="I6" i="9"/>
  <c r="H6" i="9"/>
  <c r="G6" i="9"/>
  <c r="F6" i="9"/>
  <c r="J5" i="9"/>
  <c r="I5" i="9"/>
  <c r="H5" i="9"/>
  <c r="G5" i="9"/>
  <c r="F5" i="9"/>
  <c r="B6" i="9"/>
  <c r="B7" i="9"/>
  <c r="B8" i="9"/>
  <c r="B9" i="9"/>
  <c r="B10" i="9"/>
  <c r="B11" i="9"/>
  <c r="B5" i="9"/>
  <c r="J4" i="9"/>
  <c r="I4" i="9"/>
  <c r="H4" i="9"/>
  <c r="G4" i="9"/>
  <c r="F4" i="9"/>
  <c r="CJ17" i="1"/>
  <c r="CI13" i="1"/>
  <c r="CH13" i="1"/>
  <c r="CG13" i="1"/>
  <c r="CF13" i="1"/>
  <c r="CE13" i="1"/>
  <c r="CD13" i="1"/>
  <c r="CC13" i="1"/>
  <c r="CI12" i="1"/>
  <c r="CH12" i="1"/>
  <c r="CG12" i="1"/>
  <c r="CF12" i="1"/>
  <c r="CE12" i="1"/>
  <c r="CD12" i="1"/>
  <c r="CC12" i="1"/>
  <c r="CB17" i="1"/>
  <c r="CA13" i="1"/>
  <c r="BZ13" i="1"/>
  <c r="BY13" i="1"/>
  <c r="BX13" i="1"/>
  <c r="BW13" i="1"/>
  <c r="BV13" i="1"/>
  <c r="BU13" i="1"/>
  <c r="CA12" i="1"/>
  <c r="BZ12" i="1"/>
  <c r="BY12" i="1"/>
  <c r="BX12" i="1"/>
  <c r="BW12" i="1"/>
  <c r="BV12" i="1"/>
  <c r="BU12" i="1"/>
  <c r="BT17" i="1"/>
  <c r="BS13" i="1"/>
  <c r="BR13" i="1"/>
  <c r="BQ13" i="1"/>
  <c r="BP13" i="1"/>
  <c r="BO13" i="1"/>
  <c r="BN13" i="1"/>
  <c r="BM13" i="1"/>
  <c r="BS12" i="1"/>
  <c r="BR12" i="1"/>
  <c r="BQ12" i="1"/>
  <c r="BP12" i="1"/>
  <c r="BO12" i="1"/>
  <c r="BN12" i="1"/>
  <c r="BM12" i="1"/>
  <c r="BL17" i="1"/>
  <c r="BK13" i="1"/>
  <c r="BJ13" i="1"/>
  <c r="BI13" i="1"/>
  <c r="BH13" i="1"/>
  <c r="BG13" i="1"/>
  <c r="BF13" i="1"/>
  <c r="BE13" i="1"/>
  <c r="BK12" i="1"/>
  <c r="BJ12" i="1"/>
  <c r="BI12" i="1"/>
  <c r="BH12" i="1"/>
  <c r="BG12" i="1"/>
  <c r="BF12" i="1"/>
  <c r="BE12" i="1"/>
  <c r="BD17" i="1"/>
  <c r="AX12" i="1"/>
  <c r="AY12" i="1"/>
  <c r="AZ12" i="1"/>
  <c r="BA12" i="1"/>
  <c r="BB12" i="1"/>
  <c r="BC12" i="1"/>
  <c r="AX13" i="1"/>
  <c r="AY13" i="1"/>
  <c r="AZ13" i="1"/>
  <c r="BA13" i="1"/>
  <c r="BB13" i="1"/>
  <c r="BC13" i="1"/>
  <c r="AW13" i="1"/>
  <c r="AW12" i="1"/>
  <c r="AR14" i="1"/>
  <c r="J26" i="9" s="1"/>
  <c r="AQ14" i="1"/>
  <c r="J25" i="9" s="1"/>
  <c r="AP14" i="1"/>
  <c r="AO14" i="1"/>
  <c r="J23" i="9" s="1"/>
  <c r="AN14" i="1"/>
  <c r="J22" i="9" s="1"/>
  <c r="AM14" i="1"/>
  <c r="J21" i="9" s="1"/>
  <c r="AL14" i="1"/>
  <c r="AS14" i="1" s="1"/>
  <c r="J27" i="9" s="1"/>
  <c r="AJ14" i="1"/>
  <c r="I26" i="9" s="1"/>
  <c r="AI14" i="1"/>
  <c r="AH14" i="1"/>
  <c r="I24" i="9" s="1"/>
  <c r="AG14" i="1"/>
  <c r="AF14" i="1"/>
  <c r="I22" i="9" s="1"/>
  <c r="AE14" i="1"/>
  <c r="I21" i="9" s="1"/>
  <c r="AD14" i="1"/>
  <c r="AK14" i="1" s="1"/>
  <c r="I27" i="9" s="1"/>
  <c r="AB14" i="1"/>
  <c r="H26" i="9" s="1"/>
  <c r="AA14" i="1"/>
  <c r="H25" i="9" s="1"/>
  <c r="Z14" i="1"/>
  <c r="H24" i="9" s="1"/>
  <c r="Y14" i="1"/>
  <c r="H23" i="9" s="1"/>
  <c r="X14" i="1"/>
  <c r="H22" i="9" s="1"/>
  <c r="W14" i="1"/>
  <c r="V14" i="1"/>
  <c r="AC14" i="1" s="1"/>
  <c r="H27" i="9" s="1"/>
  <c r="T14" i="1"/>
  <c r="G26" i="9" s="1"/>
  <c r="S14" i="1"/>
  <c r="G25" i="9" s="1"/>
  <c r="R14" i="1"/>
  <c r="Q14" i="1"/>
  <c r="G23" i="9" s="1"/>
  <c r="P14" i="1"/>
  <c r="G22" i="9" s="1"/>
  <c r="O14" i="1"/>
  <c r="U14" i="1" s="1"/>
  <c r="G27" i="9" s="1"/>
  <c r="N14" i="1"/>
  <c r="G20" i="9" s="1"/>
  <c r="V14" i="5"/>
  <c r="D12" i="9" l="1"/>
  <c r="D5" i="9"/>
  <c r="D13" i="9"/>
  <c r="D21" i="9"/>
  <c r="D29" i="9"/>
  <c r="D37" i="9"/>
  <c r="D45" i="9"/>
  <c r="D53" i="9"/>
  <c r="D64" i="9"/>
  <c r="C30" i="9"/>
  <c r="C38" i="9"/>
  <c r="C46" i="9"/>
  <c r="C54" i="9"/>
  <c r="C65" i="9"/>
  <c r="D25" i="9"/>
  <c r="C34" i="9"/>
  <c r="C69" i="9"/>
  <c r="D26" i="9"/>
  <c r="D50" i="9"/>
  <c r="C43" i="9"/>
  <c r="D6" i="9"/>
  <c r="D14" i="9"/>
  <c r="D22" i="9"/>
  <c r="D30" i="9"/>
  <c r="D38" i="9"/>
  <c r="D46" i="9"/>
  <c r="D54" i="9"/>
  <c r="D65" i="9"/>
  <c r="C31" i="9"/>
  <c r="C39" i="9"/>
  <c r="C47" i="9"/>
  <c r="C55" i="9"/>
  <c r="C66" i="9"/>
  <c r="D17" i="9"/>
  <c r="D49" i="9"/>
  <c r="C50" i="9"/>
  <c r="D34" i="9"/>
  <c r="D58" i="9"/>
  <c r="C51" i="9"/>
  <c r="D7" i="9"/>
  <c r="D15" i="9"/>
  <c r="D23" i="9"/>
  <c r="D31" i="9"/>
  <c r="D39" i="9"/>
  <c r="D47" i="9"/>
  <c r="D55" i="9"/>
  <c r="D66" i="9"/>
  <c r="C32" i="9"/>
  <c r="C40" i="9"/>
  <c r="C48" i="9"/>
  <c r="C56" i="9"/>
  <c r="C67" i="9"/>
  <c r="D33" i="9"/>
  <c r="D57" i="9"/>
  <c r="C42" i="9"/>
  <c r="D10" i="9"/>
  <c r="D42" i="9"/>
  <c r="C35" i="9"/>
  <c r="D8" i="9"/>
  <c r="D16" i="9"/>
  <c r="D24" i="9"/>
  <c r="D32" i="9"/>
  <c r="D40" i="9"/>
  <c r="D48" i="9"/>
  <c r="D56" i="9"/>
  <c r="D67" i="9"/>
  <c r="C33" i="9"/>
  <c r="C41" i="9"/>
  <c r="C49" i="9"/>
  <c r="C57" i="9"/>
  <c r="C68" i="9"/>
  <c r="D9" i="9"/>
  <c r="D41" i="9"/>
  <c r="D68" i="9"/>
  <c r="C58" i="9"/>
  <c r="D18" i="9"/>
  <c r="D69" i="9"/>
  <c r="C62" i="9"/>
  <c r="D11" i="9"/>
  <c r="D19" i="9"/>
  <c r="D27" i="9"/>
  <c r="D35" i="9"/>
  <c r="D43" i="9"/>
  <c r="D51" i="9"/>
  <c r="D62" i="9"/>
  <c r="D4" i="9"/>
  <c r="C36" i="9"/>
  <c r="C44" i="9"/>
  <c r="C52" i="9"/>
  <c r="C63" i="9"/>
  <c r="D20" i="9"/>
  <c r="D28" i="9"/>
  <c r="D36" i="9"/>
  <c r="D44" i="9"/>
  <c r="D52" i="9"/>
  <c r="D63" i="9"/>
  <c r="C29" i="9"/>
  <c r="C37" i="9"/>
  <c r="C45" i="9"/>
  <c r="C53" i="9"/>
  <c r="C64" i="9"/>
  <c r="N22" i="10"/>
  <c r="C24" i="9"/>
  <c r="N5" i="10"/>
  <c r="C7" i="9"/>
  <c r="N13" i="10"/>
  <c r="C15" i="9"/>
  <c r="N21" i="10"/>
  <c r="C23" i="9"/>
  <c r="N4" i="10"/>
  <c r="C6" i="9"/>
  <c r="N12" i="10"/>
  <c r="C14" i="9"/>
  <c r="N20" i="10"/>
  <c r="C22" i="9"/>
  <c r="N3" i="10"/>
  <c r="C5" i="9"/>
  <c r="N11" i="10"/>
  <c r="C13" i="9"/>
  <c r="N19" i="10"/>
  <c r="C21" i="9"/>
  <c r="N2" i="10"/>
  <c r="C4" i="9"/>
  <c r="N10" i="10"/>
  <c r="C12" i="9"/>
  <c r="N25" i="10"/>
  <c r="C27" i="9"/>
  <c r="N6" i="10"/>
  <c r="C8" i="9"/>
  <c r="N9" i="10"/>
  <c r="C11" i="9"/>
  <c r="N17" i="10"/>
  <c r="C19" i="9"/>
  <c r="N18" i="10"/>
  <c r="C20" i="9"/>
  <c r="N26" i="10"/>
  <c r="C28" i="9"/>
  <c r="N8" i="10"/>
  <c r="C10" i="9"/>
  <c r="N16" i="10"/>
  <c r="C18" i="9"/>
  <c r="N24" i="10"/>
  <c r="C26" i="9"/>
  <c r="N14" i="10"/>
  <c r="C16" i="9"/>
  <c r="N7" i="10"/>
  <c r="C9" i="9"/>
  <c r="N15" i="10"/>
  <c r="C17" i="9"/>
  <c r="N23" i="10"/>
  <c r="C25" i="9"/>
  <c r="G21" i="9"/>
  <c r="BT12" i="1"/>
  <c r="H20" i="9"/>
  <c r="I20" i="9"/>
  <c r="CB12" i="1"/>
  <c r="J20" i="9"/>
  <c r="J19" i="9"/>
  <c r="J11" i="9"/>
  <c r="I19" i="9"/>
  <c r="H19" i="9"/>
  <c r="G19" i="9"/>
  <c r="AV17" i="1"/>
  <c r="CN7" i="1"/>
  <c r="CO7" i="1"/>
  <c r="G14" i="1"/>
  <c r="F21" i="9" s="1"/>
  <c r="U15" i="7"/>
  <c r="CL17" i="1"/>
  <c r="W13" i="4"/>
  <c r="W12" i="4"/>
  <c r="W15" i="4"/>
  <c r="W17" i="4" l="1"/>
  <c r="W18" i="4"/>
  <c r="W19" i="4"/>
  <c r="W20" i="4"/>
  <c r="W21" i="4"/>
  <c r="W16" i="4"/>
  <c r="W11" i="4"/>
  <c r="W10" i="4"/>
  <c r="W9" i="4"/>
  <c r="U34" i="7"/>
  <c r="U35" i="7"/>
  <c r="U33" i="7"/>
  <c r="U27" i="7"/>
  <c r="U21" i="7"/>
  <c r="U13" i="7"/>
  <c r="U10" i="7"/>
  <c r="V10" i="6"/>
  <c r="N10" i="6" s="1"/>
  <c r="V9" i="6"/>
  <c r="V23" i="5"/>
  <c r="V22" i="5"/>
  <c r="V19" i="5"/>
  <c r="V20" i="5"/>
  <c r="V18" i="5"/>
  <c r="V17" i="5"/>
  <c r="V11" i="5"/>
  <c r="V12" i="5"/>
  <c r="V13" i="5"/>
  <c r="V10" i="5"/>
  <c r="V9" i="5"/>
  <c r="CL13" i="1"/>
  <c r="CL14" i="1"/>
  <c r="CL12" i="1"/>
  <c r="CP7" i="1"/>
  <c r="CQ7" i="1"/>
  <c r="CR7" i="1"/>
  <c r="CS7" i="1"/>
  <c r="CT7" i="1"/>
  <c r="CM7" i="1"/>
  <c r="H14" i="1"/>
  <c r="F22" i="9" s="1"/>
  <c r="I14" i="1"/>
  <c r="F23" i="9" s="1"/>
  <c r="J14" i="1"/>
  <c r="F24" i="9" s="1"/>
  <c r="K14" i="1"/>
  <c r="F25" i="9" s="1"/>
  <c r="L14" i="1"/>
  <c r="F26" i="9" s="1"/>
  <c r="BD12" i="1" l="1"/>
  <c r="AV12" i="1" s="1"/>
  <c r="F11" i="9"/>
  <c r="BD13" i="1"/>
  <c r="AV13" i="1" s="1"/>
  <c r="F19" i="9"/>
  <c r="F14" i="1"/>
  <c r="F20" i="9" l="1"/>
  <c r="M14" i="1"/>
  <c r="F27" i="9" s="1"/>
</calcChain>
</file>

<file path=xl/sharedStrings.xml><?xml version="1.0" encoding="utf-8"?>
<sst xmlns="http://schemas.openxmlformats.org/spreadsheetml/2006/main" count="940" uniqueCount="335">
  <si>
    <t xml:space="preserve">Introduction </t>
  </si>
  <si>
    <t>Tables</t>
  </si>
  <si>
    <t>Queries</t>
  </si>
  <si>
    <t>Leakage Expenditure</t>
  </si>
  <si>
    <t>Data Validation</t>
  </si>
  <si>
    <t>Line description</t>
  </si>
  <si>
    <t>Units</t>
  </si>
  <si>
    <t>DPs</t>
  </si>
  <si>
    <t>Prevent (rehab)- direct costs</t>
  </si>
  <si>
    <t>Prevent (pressure management) - direct costs</t>
  </si>
  <si>
    <t>Prevent (calm networks)- direct costs</t>
  </si>
  <si>
    <t>Aware- direct costs</t>
  </si>
  <si>
    <t>Locate- direct costs</t>
  </si>
  <si>
    <t>Mend - direct costs</t>
  </si>
  <si>
    <t>Indirect costs</t>
  </si>
  <si>
    <t>Total</t>
  </si>
  <si>
    <t>RAG 4.10 reference</t>
  </si>
  <si>
    <t>Leakage expenditure</t>
  </si>
  <si>
    <t>Maintain expenditure</t>
  </si>
  <si>
    <t>£m</t>
  </si>
  <si>
    <t>Reduce expenditure</t>
  </si>
  <si>
    <t>Total leakage expenditure</t>
  </si>
  <si>
    <t>Mend supply pipe cost</t>
  </si>
  <si>
    <t>Number of properties covered by PMAs with fixed outlet pressure control</t>
  </si>
  <si>
    <t>nr</t>
  </si>
  <si>
    <t>Number of new PMAs</t>
  </si>
  <si>
    <t>Number of properties covered by new PMAs</t>
  </si>
  <si>
    <t>DMA characteristics</t>
  </si>
  <si>
    <t>25th percentile DMA size</t>
  </si>
  <si>
    <t>Mean DMA size  </t>
  </si>
  <si>
    <t>75th percentile DMA size</t>
  </si>
  <si>
    <t>DMA Operability</t>
  </si>
  <si>
    <t>%</t>
  </si>
  <si>
    <t>Trunk main balances</t>
  </si>
  <si>
    <t>km</t>
  </si>
  <si>
    <t xml:space="preserve">Length of trunk mains   </t>
  </si>
  <si>
    <t>Proportion of trunk mains and upstream network in trunk mains balances.</t>
  </si>
  <si>
    <t>Smart networks</t>
  </si>
  <si>
    <t>Smart networks coverage - permanent acoustic/noise loggers</t>
  </si>
  <si>
    <t>Active leakage control</t>
  </si>
  <si>
    <t>Hours on ALC activity per annum</t>
  </si>
  <si>
    <t>hours</t>
  </si>
  <si>
    <t>Mains repairs</t>
  </si>
  <si>
    <t>days</t>
  </si>
  <si>
    <t>Mains fittings repairs</t>
  </si>
  <si>
    <t>Communication pipe repairs</t>
  </si>
  <si>
    <t>Supply pipes repairs</t>
  </si>
  <si>
    <t>Number of supply pipe repairs where financial assistance provided</t>
  </si>
  <si>
    <t xml:space="preserve">Number of supply pipe repairs where other support provided  </t>
  </si>
  <si>
    <t>Historical minimum achieved level of leakage</t>
  </si>
  <si>
    <t>Ml/day</t>
  </si>
  <si>
    <t>Volume of leakage that needs to be saved to maintain current level</t>
  </si>
  <si>
    <t>Leakage improvement delivering benefits in 2020-2025</t>
  </si>
  <si>
    <t>Total leakage</t>
  </si>
  <si>
    <t>Leakage components - post MLE</t>
  </si>
  <si>
    <t>Distribution main losses</t>
  </si>
  <si>
    <t>Customer supply pipe losses – measured households</t>
  </si>
  <si>
    <t>Customer supply pipe losses – unmeasured households</t>
  </si>
  <si>
    <t>Customer supply pipe losses – measured non-households</t>
  </si>
  <si>
    <t>Customer supply pipe losses – unmeasured non-households</t>
  </si>
  <si>
    <t>Please complete all cells in row</t>
  </si>
  <si>
    <t>2017-18</t>
  </si>
  <si>
    <t>2018-19</t>
  </si>
  <si>
    <t>Price base</t>
  </si>
  <si>
    <t>Outturn (nominal)</t>
  </si>
  <si>
    <t>2019-20</t>
  </si>
  <si>
    <t>2020-21</t>
  </si>
  <si>
    <t>2021-22</t>
  </si>
  <si>
    <t>KEY</t>
  </si>
  <si>
    <t>Input</t>
  </si>
  <si>
    <t>Calculation</t>
  </si>
  <si>
    <t>Do not populate</t>
  </si>
  <si>
    <t>End</t>
  </si>
  <si>
    <t>20XX-XX</t>
  </si>
  <si>
    <t>BN15500_ML</t>
  </si>
  <si>
    <t>BN15500_RL</t>
  </si>
  <si>
    <t>BN15500_TOT</t>
  </si>
  <si>
    <t>BN15410_ML</t>
  </si>
  <si>
    <t>BN15410_RL</t>
  </si>
  <si>
    <t>BN15410_TOT</t>
  </si>
  <si>
    <t>BN15420_ML</t>
  </si>
  <si>
    <t>BN15420_RL</t>
  </si>
  <si>
    <t>BN15420_TOT</t>
  </si>
  <si>
    <t>BN15430_ML</t>
  </si>
  <si>
    <t>BN15430_RL</t>
  </si>
  <si>
    <t>BN15430_TOT</t>
  </si>
  <si>
    <t>BN15440_ML</t>
  </si>
  <si>
    <t>BN15440_RL</t>
  </si>
  <si>
    <t>BN15440_TOT</t>
  </si>
  <si>
    <t>BN15450_ML</t>
  </si>
  <si>
    <t>BN15450_RL</t>
  </si>
  <si>
    <t>BN15450_TOT</t>
  </si>
  <si>
    <t>BN15460_ML</t>
  </si>
  <si>
    <t>BN15460_RL</t>
  </si>
  <si>
    <t>BN15460_TOT</t>
  </si>
  <si>
    <t>BN15470_ML</t>
  </si>
  <si>
    <t>BN15470_RL</t>
  </si>
  <si>
    <t>BN15470_TOT</t>
  </si>
  <si>
    <t>BN15600</t>
  </si>
  <si>
    <t>Acronym</t>
  </si>
  <si>
    <t>Reference</t>
  </si>
  <si>
    <t>Item description</t>
  </si>
  <si>
    <t>Unit</t>
  </si>
  <si>
    <t>Model</t>
  </si>
  <si>
    <t>BonCode</t>
  </si>
  <si>
    <t>Version</t>
  </si>
  <si>
    <t>Description</t>
  </si>
  <si>
    <t>Group</t>
  </si>
  <si>
    <t>Price Base</t>
  </si>
  <si>
    <t>Index</t>
  </si>
  <si>
    <t>List</t>
  </si>
  <si>
    <t>TotalEquation</t>
  </si>
  <si>
    <t>Purpose</t>
  </si>
  <si>
    <t>MergingPrinciple</t>
  </si>
  <si>
    <t>Owner</t>
  </si>
  <si>
    <t>Definition</t>
  </si>
  <si>
    <t>Equation</t>
  </si>
  <si>
    <t>None</t>
  </si>
  <si>
    <t>000s</t>
  </si>
  <si>
    <t>PMS-Pressure management areas</t>
  </si>
  <si>
    <t>BN16010</t>
  </si>
  <si>
    <t>BN16020</t>
  </si>
  <si>
    <t>BN16030</t>
  </si>
  <si>
    <t>Number of properties covered by PMAs with active pressure control</t>
  </si>
  <si>
    <t>Prevent activities and attributes</t>
  </si>
  <si>
    <t>DMA - District metered areas</t>
  </si>
  <si>
    <t>BN17000</t>
  </si>
  <si>
    <t>BN16000</t>
  </si>
  <si>
    <t>BN17010</t>
  </si>
  <si>
    <t>BN17020</t>
  </si>
  <si>
    <t>BN17030</t>
  </si>
  <si>
    <t>BN17040</t>
  </si>
  <si>
    <r>
      <t>Length of trunk mains and upstream network in trunk mains balances</t>
    </r>
    <r>
      <rPr>
        <sz val="12"/>
        <color theme="1"/>
        <rFont val="Calibri"/>
        <family val="2"/>
        <scheme val="minor"/>
      </rPr>
      <t> </t>
    </r>
  </si>
  <si>
    <t>BN17050</t>
  </si>
  <si>
    <t>BN17060</t>
  </si>
  <si>
    <t>BN17070</t>
  </si>
  <si>
    <t>BN17080</t>
  </si>
  <si>
    <t>Leakage Aware activities and attributes</t>
  </si>
  <si>
    <t>Leakage Locate activities and attributes</t>
  </si>
  <si>
    <t>BN18000</t>
  </si>
  <si>
    <t>BN19000</t>
  </si>
  <si>
    <t>BN19010</t>
  </si>
  <si>
    <t>BN19020</t>
  </si>
  <si>
    <t>BN19030</t>
  </si>
  <si>
    <t>BN19100</t>
  </si>
  <si>
    <t>Leakage Mend activities and attributes</t>
  </si>
  <si>
    <t>Leakage levels</t>
  </si>
  <si>
    <t>6B.9</t>
  </si>
  <si>
    <t>BN2345/BN2345A</t>
  </si>
  <si>
    <t>B0004WNPLI</t>
  </si>
  <si>
    <t>BN20000</t>
  </si>
  <si>
    <t>BN20010</t>
  </si>
  <si>
    <t>BN20020</t>
  </si>
  <si>
    <t>BN20030</t>
  </si>
  <si>
    <t>BN20040</t>
  </si>
  <si>
    <t>BN20050</t>
  </si>
  <si>
    <t>BN20060</t>
  </si>
  <si>
    <t>BN20070</t>
  </si>
  <si>
    <t>Leakage expenditure-Maintain expenditure-Prevent (rehab)- direct costs</t>
  </si>
  <si>
    <t>Leakage expenditure-Maintain expenditure-Prevent (pressure management) - direct costs</t>
  </si>
  <si>
    <t>Leakage expenditure-Maintain expenditure-Prevent (calm networks)- direct costs</t>
  </si>
  <si>
    <t>Leakage expenditure-Maintain expenditure-Aware- direct costs</t>
  </si>
  <si>
    <t>Leakage expenditure-Maintain expenditure-Locate- direct costs</t>
  </si>
  <si>
    <t>Leakage expenditure-Maintain expenditure-Mend - direct costs</t>
  </si>
  <si>
    <t>Leakage expenditure-Maintain expenditure-Indirect costs</t>
  </si>
  <si>
    <t>Leakage expenditure-Maintain expenditure-Total</t>
  </si>
  <si>
    <t>Leakage expenditure-Reduce expenditure-Prevent (rehab)- direct costs</t>
  </si>
  <si>
    <t>Leakage expenditure-Reduce expenditure-Prevent (pressure management) - direct costs</t>
  </si>
  <si>
    <t>Leakage expenditure-Reduce expenditure-Prevent (calm networks)- direct costs</t>
  </si>
  <si>
    <t>Leakage expenditure-Reduce expenditure-Aware- direct costs</t>
  </si>
  <si>
    <t>Leakage expenditure-Reduce expenditure-Locate- direct costs</t>
  </si>
  <si>
    <t>Leakage expenditure-Reduce expenditure-Mend - direct costs</t>
  </si>
  <si>
    <t>Leakage expenditure-Reduce expenditure-Indirect costs</t>
  </si>
  <si>
    <t>Leakage expenditure-Reduce expenditure-Total</t>
  </si>
  <si>
    <t>Leakage expenditure-Total leakage expenditure-Prevent (rehab)- direct costs</t>
  </si>
  <si>
    <t>Leakage expenditure-Total leakage expenditure-Prevent (pressure management) - direct costs</t>
  </si>
  <si>
    <t>Leakage expenditure-Total leakage expenditure-Prevent (calm networks)- direct costs</t>
  </si>
  <si>
    <t>Leakage expenditure-Total leakage expenditure-Aware- direct costs</t>
  </si>
  <si>
    <t>Leakage expenditure-Total leakage expenditure-Locate- direct costs</t>
  </si>
  <si>
    <t>Leakage expenditure-Total leakage expenditure-Mend - direct costs</t>
  </si>
  <si>
    <t>Leakage expenditure-Total leakage expenditure-Indirect costs</t>
  </si>
  <si>
    <t>Leakage expenditure-Total leakage expenditure-Total</t>
  </si>
  <si>
    <t>Leakage expenditure-Mend supply pipe cost</t>
  </si>
  <si>
    <t>Prevent activities and attributes-Number of properties covered by PMAs with fixed outlet pressure control</t>
  </si>
  <si>
    <t>Prevent activities and attributes-Number of properties covered by PMAs with active pressure control</t>
  </si>
  <si>
    <t>Prevent activities and attributes-Number of new PMAs</t>
  </si>
  <si>
    <t>Prevent activities and attributes-Number of properties covered by new PMAs</t>
  </si>
  <si>
    <t>Leakage Aware activities and attributes-DMA characteristics-25th percentile DMA size</t>
  </si>
  <si>
    <t>Leakage Aware activities and attributes-DMA characteristics-Mean DMA size  </t>
  </si>
  <si>
    <t>Leakage Aware activities and attributes-DMA characteristics-75th percentile DMA size</t>
  </si>
  <si>
    <t>Leakage Aware activities and attributes-DMA characteristics-DMA Operability</t>
  </si>
  <si>
    <t>Leakage Aware activities and attributes-Trunk main balances-Length of trunk mains and upstream network in trunk mains balances </t>
  </si>
  <si>
    <t xml:space="preserve">Leakage Aware activities and attributes-Trunk main balances-Length of trunk mains   </t>
  </si>
  <si>
    <t>Leakage Aware activities and attributes-Trunk main balances-Proportion of trunk mains and upstream network in trunk mains balances.</t>
  </si>
  <si>
    <t>Leakage Aware activities and attributes-Smart networks-Smart networks coverage - permanent acoustic/noise loggers</t>
  </si>
  <si>
    <t>Leakage Locate activities and attributes-Hours on ALC activity per annum</t>
  </si>
  <si>
    <t>Leakage Mend activities and attributes-Supply pipes repairs-Number of supply pipe repairs where financial assistance provided</t>
  </si>
  <si>
    <t xml:space="preserve">Leakage Mend activities and attributes-Supply pipes repairs-Number of supply pipe repairs where other support provided  </t>
  </si>
  <si>
    <t>Leakage levels-Leakage levels-Historical minimum achieved level of leakage</t>
  </si>
  <si>
    <t>Leakage levels-Leakage levels-Volume of leakage that needs to be saved to maintain current level</t>
  </si>
  <si>
    <t>Leakage levels-Leakage components - post MLE-Distribution main losses</t>
  </si>
  <si>
    <t>Leakage levels-Leakage components - post MLE-Customer supply pipe losses – measured households</t>
  </si>
  <si>
    <t>Leakage levels-Leakage components - post MLE-Customer supply pipe losses – unmeasured households</t>
  </si>
  <si>
    <t>Leakage levels-Leakage components - post MLE-Customer supply pipe losses – measured non-households</t>
  </si>
  <si>
    <t>Leakage levels-Leakage components - post MLE-Customer supply pipe losses – unmeasured non-households</t>
  </si>
  <si>
    <t xml:space="preserve">Number of fully operating DMAs </t>
  </si>
  <si>
    <t>Number of mains repairs – customer reported</t>
  </si>
  <si>
    <t>Number of mains repairs – company detected</t>
  </si>
  <si>
    <t>Average run time for customer reported mains repairs</t>
  </si>
  <si>
    <t xml:space="preserve">Average run time for company detected mains repairs. </t>
  </si>
  <si>
    <t>Number of mains fittings repairs – customer reported</t>
  </si>
  <si>
    <t>Number of mains fittings repairs – company detected.</t>
  </si>
  <si>
    <t>Average run time for customer reported mains fittings repairs</t>
  </si>
  <si>
    <t>Average run time for company detected mains fittings repairs</t>
  </si>
  <si>
    <t>Number of communication pipe repairs – customer reported</t>
  </si>
  <si>
    <t>Number of communication pipe repairs – company detected</t>
  </si>
  <si>
    <t>Average run time for customer reported communication pipe repairs</t>
  </si>
  <si>
    <t>Average run time for company detected communication pipe repairs</t>
  </si>
  <si>
    <t>Number of supply pipe repairs – customer reported</t>
  </si>
  <si>
    <t>Number of supply pipe repairs – company detected</t>
  </si>
  <si>
    <t>Average run time for customer reported supply pipe repairs</t>
  </si>
  <si>
    <t xml:space="preserve">Average run time for company detected supply pipe repairs  </t>
  </si>
  <si>
    <t>Number of free supply pipe repairs undertaken</t>
  </si>
  <si>
    <t>Leakage upstream of DMA</t>
  </si>
  <si>
    <t>BN19110</t>
  </si>
  <si>
    <t>BN19120</t>
  </si>
  <si>
    <t>BN19130</t>
  </si>
  <si>
    <t>BN19200</t>
  </si>
  <si>
    <t>BN19210</t>
  </si>
  <si>
    <t>BN19230</t>
  </si>
  <si>
    <t>BN19220</t>
  </si>
  <si>
    <t>BN19400</t>
  </si>
  <si>
    <t>BN19410</t>
  </si>
  <si>
    <t>BN19420</t>
  </si>
  <si>
    <t>BN19430</t>
  </si>
  <si>
    <t>BN19440</t>
  </si>
  <si>
    <t>BN19450</t>
  </si>
  <si>
    <t>BN19460</t>
  </si>
  <si>
    <t>Cyclical Foundation</t>
  </si>
  <si>
    <t>CA22_0005</t>
  </si>
  <si>
    <t>Leakage data request - April 2022</t>
  </si>
  <si>
    <t>To raise queries about the leakage data request - April 2022 template, please submit your query to CostAssessment@ofwat.gov.uk.</t>
  </si>
  <si>
    <t>Leakage Prevent activities</t>
  </si>
  <si>
    <r>
      <t xml:space="preserve">This data tables request covers collection information relating to leakage, with a focus on costs and activity levels. 
The tables ask for leakage costs separated into the cost to maintain and the cost to reduce leakage. They also request a further breakdown of costs into the leakage activity categories of Prevent, Locate, Aware and Mend (the 'PALM' categories). 
We also measure level of company activity delivered under each of the PALM categories. These provides further context for the reported costs. The tables also request a breakdown of total leakage levels reported in terms of components. This provides further detail of where companies may need to target further leakage reduction efforts. 
The worksheet for completion therefore are:
  - LK1: Leakage: Expenditure
  - LK2: Leakage: Prevent activites
  - LK3: Leakage: Aware activites
  - LK4: Leakage: Locate activites
  - LK5: Leakage: Mend activites
</t>
    </r>
    <r>
      <rPr>
        <b/>
        <sz val="11"/>
        <color theme="1"/>
        <rFont val="Calibri"/>
        <family val="2"/>
      </rPr>
      <t xml:space="preserve"> </t>
    </r>
    <r>
      <rPr>
        <sz val="11"/>
        <color theme="1"/>
        <rFont val="Calibri"/>
        <family val="2"/>
      </rPr>
      <t xml:space="preserve"> - LK6: Leakage: Leakage levels
Unless stated otherwise, we expect companies to provide data for the 2017-18 to 2021-2022 period. For the avoidance of doubt the reporting year is aligned to that in the annual performance report (APR) covering 1 April to 31 March.
Companies should complete these tables and submit them to CostAssessment@ofwat.gov.uk no later than 15 August 2022.</t>
    </r>
  </si>
  <si>
    <t>Pro forma LK1 - Leakage: Expenditure</t>
  </si>
  <si>
    <t>Lists</t>
  </si>
  <si>
    <t>Fountain name</t>
  </si>
  <si>
    <t>Name</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</si>
  <si>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</si>
  <si>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</si>
  <si>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</si>
  <si>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</si>
  <si>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</si>
  <si>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</si>
  <si>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</si>
  <si>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</si>
  <si>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</si>
  <si>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</si>
  <si>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</si>
  <si>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</si>
  <si>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</si>
  <si>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</si>
  <si>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</si>
  <si>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</si>
  <si>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</si>
  <si>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</si>
  <si>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</si>
  <si>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</si>
  <si>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</si>
  <si>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</si>
  <si>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</si>
  <si>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</si>
  <si>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</si>
  <si>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</si>
  <si>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</si>
  <si>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</si>
  <si>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</si>
  <si>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</si>
  <si>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</si>
  <si>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</si>
  <si>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</si>
  <si>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</si>
  <si>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</si>
  <si>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</si>
  <si>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</si>
  <si>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</si>
  <si>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</si>
  <si>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</si>
  <si>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</si>
  <si>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</si>
  <si>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</si>
  <si>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</si>
  <si>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</si>
  <si>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</si>
  <si>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</si>
  <si>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</si>
  <si>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</si>
  <si>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</si>
  <si>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</si>
  <si>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</si>
  <si>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</si>
  <si>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</si>
  <si>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</si>
  <si>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</si>
  <si>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</si>
  <si>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</si>
  <si>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</si>
  <si>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</si>
  <si>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</si>
  <si>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Select the company name from the drop down list in sheet LK1 and this will pre populate the remaining Tables.
The validation columns on individual sheets within the file will highlight where there are outstanding issues with the data you are submitting. Please review this prior to submission and address any outstanding issues prior to submission.
Data definitions are included in the supporting document -'Leakage-information -request-2017-22-Supporting-guidance'.
Note that Ofwat will collect the input value as given, the number of decimal places stated is for Ofwat's database visual view.</t>
  </si>
  <si>
    <t>Select company from drop down list</t>
  </si>
  <si>
    <t>Pro forma LK2 - Leakage: Prevent actvities</t>
  </si>
  <si>
    <t xml:space="preserve">Leakage Aware activities and attributes-DMA characteristics-Number of fully operating DMAs </t>
  </si>
  <si>
    <t>Leakage Mend activities and attributes-Mains repairs-Number of mains repairs – customer reported</t>
  </si>
  <si>
    <t>Leakage Mend activities and attributes-Mains repairs-Number of mains repairs – company detected</t>
  </si>
  <si>
    <t>Leakage Mend activities and attributes-Mains repairs-Average run time for customer reported mains repairs</t>
  </si>
  <si>
    <t xml:space="preserve">Leakage Mend activities and attributes-Mains repairs-Average run time for company detected mains repairs. </t>
  </si>
  <si>
    <t>Leakage Mend activities and attributes-Mains fittings repairs-Number of mains fittings repairs – customer reported</t>
  </si>
  <si>
    <t>Leakage Mend activities and attributes-Mains fittings repairs-Number of mains fittings repairs – company detected.</t>
  </si>
  <si>
    <t>Leakage Mend activities and attributes-Mains fittings repairs-Average run time for customer reported mains fittings repairs</t>
  </si>
  <si>
    <t>Leakage Mend activities and attributes-Mains fittings repairs-Average run time for company detected mains fittings repairs</t>
  </si>
  <si>
    <t>Leakage Mend activities and attributes-Communication pipe repairs-Number of communication pipe repairs – customer reported</t>
  </si>
  <si>
    <t>Leakage Mend activities and attributes-Communication pipe repairs-Number of communication pipe repairs – company detected</t>
  </si>
  <si>
    <t>Leakage Mend activities and attributes-Communication pipe repairs-Average run time for customer reported communication pipe repairs</t>
  </si>
  <si>
    <t>Leakage Mend activities and attributes-Communication pipe repairs-Average run time for company detected communication pipe repairs</t>
  </si>
  <si>
    <t>Leakage Mend activities and attributes-Supply pipes repairs-Number of supply pipe repairs – customer reported</t>
  </si>
  <si>
    <t>Leakage Mend activities and attributes-Supply pipes repairs-Number of supply pipe repairs – company detected</t>
  </si>
  <si>
    <t>Leakage Mend activities and attributes-Supply pipes repairs-Average run time for customer reported supply pipe repairs</t>
  </si>
  <si>
    <t xml:space="preserve">Leakage Mend activities and attributes-Supply pipes repairs-Average run time for company detected supply pipe repairs  </t>
  </si>
  <si>
    <t>Leakage Mend activities and attributes-Supply pipes repairs-Number of free supply pipe repairs undertaken</t>
  </si>
  <si>
    <t>Leakage levels-Leakage components - post MLE-Leakage upstream of DMA</t>
  </si>
  <si>
    <t>Pro forma Leakage: Aware actvities</t>
  </si>
  <si>
    <t>Pro forma LK4 - Leakage: Locate actvities</t>
  </si>
  <si>
    <t>Pro forma LK5 - Leakage: Mend actvities</t>
  </si>
  <si>
    <t>Pro forma LK6 - Leakage: Leakage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</si>
</sst>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
    <numFmt numFmtId="167" formatCode="&quot;£&quot;#,##0.00"/>
  </numFmts>
  <fonts count="49" x14ac:knownFonts="1">
    <font>
      <sz val="11"/>
      <color theme="1"/>
      <name val="Arial"/>
      <family val="2"/>
    </font>
    <font>
      <sz val="11"/>
      <color theme="1"/>
      <name val="Arial"/>
      <family val="2"/>
    </font>
    <font>
      <b/>
      <sz val="13"/>
      <color theme="3"/>
      <name val="Arial"/>
      <family val="2"/>
    </font>
    <font>
      <sz val="9"/>
      <color theme="1"/>
      <name val="Arial"/>
      <family val="2"/>
    </font>
    <font>
      <sz val="11"/>
      <color theme="1"/>
      <name val="Calibri"/>
      <family val="2"/>
    </font>
    <font>
      <b/>
      <sz val="11"/>
      <color theme="1"/>
      <name val="Calibri"/>
      <family val="2"/>
    </font>
    <font>
      <b/>
      <sz val="15"/>
      <color theme="0"/>
      <name val="Calibri"/>
      <family val="2"/>
    </font>
    <font>
      <sz val="11"/>
      <name val="Calibri"/>
      <family val="2"/>
    </font>
    <font>
      <sz val="15"/>
      <color theme="0"/>
      <name val="Franklin Gothic Demi"/>
      <family val="2"/>
    </font>
    <font>
      <sz val="12"/>
      <color theme="4"/>
      <name val="Calibri"/>
      <family val="2"/>
    </font>
    <font>
      <sz val="8"/>
      <name val="Arial"/>
      <family val="2"/>
    </font>
    <font>
      <sz val="10"/>
      <color theme="1"/>
      <name val="Arial"/>
      <family val="2"/>
    </font>
    <font>
      <sz val="10"/>
      <name val="Arial"/>
      <family val="2"/>
    </font>
    <font>
      <sz val="10"/>
      <color theme="1"/>
      <name val="Calibri"/>
      <family val="2"/>
    </font>
    <font>
      <sz val="9"/>
      <name val="Arial"/>
      <family val="2"/>
    </font>
    <font>
      <sz val="10"/>
      <color rgb="FF0078C9"/>
      <name val="Franklin Gothic Demi"/>
      <family val="2"/>
    </font>
    <font>
      <sz val="10"/>
      <name val="Franklin Gothic Demi"/>
      <family val="2"/>
    </font>
    <font>
      <b/>
      <sz val="11"/>
      <color theme="1"/>
      <name val="Calibri"/>
      <family val="2"/>
      <scheme val="minor"/>
    </font>
    <font>
      <b/>
      <sz val="12"/>
      <color theme="1"/>
      <name val="Calibri"/>
      <family val="2"/>
      <scheme val="minor"/>
    </font>
    <font>
      <sz val="18"/>
      <color rgb="FF003479"/>
      <name val="Calibri"/>
      <family val="2"/>
      <scheme val="minor"/>
    </font>
    <font>
      <sz val="10"/>
      <color theme="1"/>
      <name val="Calibri"/>
      <family val="2"/>
      <scheme val="minor"/>
    </font>
    <font>
      <sz val="8"/>
      <color theme="1"/>
      <name val="Calibri"/>
      <family val="2"/>
      <scheme val="minor"/>
    </font>
    <font>
      <sz val="18"/>
      <color theme="3"/>
      <name val="Calibri"/>
      <family val="2"/>
      <scheme val="minor"/>
    </font>
    <font>
      <sz val="12"/>
      <color theme="3"/>
      <name val="Calibri"/>
      <family val="2"/>
      <scheme val="minor"/>
    </font>
    <font>
      <sz val="11"/>
      <color theme="1"/>
      <name val="Calibri"/>
      <family val="2"/>
      <scheme val="minor"/>
    </font>
    <font>
      <sz val="10"/>
      <color theme="3"/>
      <name val="Calibri"/>
      <family val="2"/>
      <scheme val="minor"/>
    </font>
    <font>
      <b/>
      <sz val="15"/>
      <color theme="0"/>
      <name val="Calibri"/>
      <family val="2"/>
      <scheme val="minor"/>
    </font>
    <font>
      <b/>
      <sz val="13"/>
      <color theme="2"/>
      <name val="Calibri"/>
      <family val="2"/>
      <scheme val="minor"/>
    </font>
    <font>
      <b/>
      <sz val="10"/>
      <color theme="1"/>
      <name val="Calibri"/>
      <family val="2"/>
      <scheme val="minor"/>
    </font>
    <font>
      <sz val="12"/>
      <color theme="1"/>
      <name val="Calibri"/>
      <family val="2"/>
      <scheme val="minor"/>
    </font>
    <font>
      <sz val="11"/>
      <color rgb="FF0078C9"/>
      <name val="Calibri"/>
      <family val="2"/>
      <scheme val="minor"/>
    </font>
    <font>
      <sz val="12"/>
      <color theme="4"/>
      <name val="Calibri"/>
      <family val="2"/>
      <scheme val="minor"/>
    </font>
    <font>
      <sz val="10"/>
      <color theme="4"/>
      <name val="Calibri"/>
      <family val="2"/>
      <scheme val="minor"/>
    </font>
    <font>
      <sz val="12"/>
      <name val="Calibri"/>
      <family val="2"/>
      <scheme val="minor"/>
    </font>
    <font>
      <sz val="12"/>
      <color rgb="FF000000"/>
      <name val="Calibri"/>
      <family val="2"/>
      <scheme val="minor"/>
    </font>
    <font>
      <sz val="12"/>
      <color rgb="FFFF0000"/>
      <name val="Calibri"/>
      <family val="2"/>
      <scheme val="minor"/>
    </font>
    <font>
      <sz val="10"/>
      <name val="Calibri"/>
      <family val="2"/>
      <scheme val="minor"/>
    </font>
    <font>
      <sz val="11"/>
      <name val="Calibri"/>
      <family val="2"/>
      <scheme val="minor"/>
    </font>
    <font>
      <sz val="8"/>
      <name val="Calibri"/>
      <family val="2"/>
      <scheme val="minor"/>
    </font>
    <font>
      <b/>
      <sz val="12"/>
      <color theme="3"/>
      <name val="Calibri"/>
      <family val="2"/>
      <scheme val="minor"/>
    </font>
    <font>
      <sz val="9"/>
      <color theme="1"/>
      <name val="Calibri"/>
      <family val="2"/>
      <scheme val="minor"/>
    </font>
    <font>
      <sz val="9"/>
      <name val="Calibri"/>
      <family val="2"/>
      <scheme val="minor"/>
    </font>
    <font>
      <sz val="12"/>
      <color rgb="FF18497A"/>
      <name val="Calibri"/>
      <family val="2"/>
      <scheme val="minor"/>
    </font>
    <font>
      <i/>
      <sz val="11"/>
      <color theme="1"/>
      <name val="Calibri"/>
      <family val="2"/>
      <scheme val="minor"/>
    </font>
    <font>
      <sz val="10"/>
      <color rgb="FF0078C9"/>
      <name val="Calibri"/>
      <family val="2"/>
      <scheme val="minor"/>
    </font>
    <font>
      <sz val="8"/>
      <color rgb="FF0078C9"/>
      <name val="Calibri"/>
      <family val="2"/>
      <scheme val="minor"/>
    </font>
    <font>
      <sz val="10"/>
      <color rgb="FF000000"/>
      <name val="Calibri"/>
      <family val="2"/>
      <scheme val="minor"/>
    </font>
    <font>
      <sz val="11"/>
      <color theme="4"/>
      <name val="Calibri"/>
      <family val="2"/>
      <scheme val="minor"/>
    </font>
    <font>
      <sz val="12"/>
      <color rgb="FF0078C9"/>
      <name val="Calibri"/>
      <family val="2"/>
    </font>
  </fonts>
  <fills count="19">
    <fill>
      <patternFill patternType="none"/>
    </fill>
    <fill>
      <patternFill patternType="gray125"/>
    </fill>
    <fill>
      <patternFill patternType="solid">
        <fgColor rgb="FFE0DCD8"/>
        <bgColor indexed="64"/>
      </patternFill>
    </fill>
    <fill>
      <patternFill patternType="solid">
        <fgColor rgb="FFFE4819"/>
        <bgColor indexed="64"/>
      </patternFill>
    </fill>
    <fill>
      <patternFill patternType="solid">
        <fgColor rgb="FF003595"/>
        <bgColor indexed="64"/>
      </patternFill>
    </fill>
    <fill>
      <patternFill patternType="solid">
        <fgColor rgb="FF00359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3479"/>
        <bgColor indexed="64"/>
      </patternFill>
    </fill>
    <fill>
      <patternFill patternType="solid">
        <fgColor rgb="FFFFEFCA"/>
        <bgColor indexed="64"/>
      </patternFill>
    </fill>
    <fill>
      <patternFill patternType="solid">
        <fgColor theme="0"/>
        <bgColor indexed="64"/>
      </patternFill>
    </fill>
    <fill>
      <patternFill patternType="solid">
        <fgColor rgb="FFFFFFFF"/>
        <bgColor indexed="64"/>
      </patternFill>
    </fill>
    <fill>
      <patternFill patternType="solid">
        <fgColor rgb="FFE0DCD8"/>
        <bgColor rgb="FF000000"/>
      </patternFill>
    </fill>
    <fill>
      <patternFill patternType="solid">
        <fgColor rgb="FF84CEFF"/>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rgb="FFD9D9D9"/>
        <bgColor indexed="64"/>
      </patternFill>
    </fill>
    <fill>
      <patternFill patternType="solid">
        <fgColor theme="6" tint="0.79998168889431442"/>
        <bgColor indexed="64"/>
      </patternFill>
    </fill>
  </fills>
  <borders count="94">
    <border>
      <left/>
      <right/>
      <top/>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thin">
        <color rgb="FF808080"/>
      </left>
      <right/>
      <top style="thin">
        <color rgb="FF808080"/>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57362"/>
      </left>
      <right style="thin">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808080"/>
      </left>
      <right style="thin">
        <color rgb="FF808080"/>
      </right>
      <top style="medium">
        <color rgb="FF808080"/>
      </top>
      <bottom style="medium">
        <color rgb="FF808080"/>
      </bottom>
      <diagonal/>
    </border>
    <border>
      <left style="thin">
        <color rgb="FF808080"/>
      </left>
      <right/>
      <top style="medium">
        <color rgb="FF808080"/>
      </top>
      <bottom style="medium">
        <color rgb="FF808080"/>
      </bottom>
      <diagonal/>
    </border>
    <border>
      <left style="thin">
        <color rgb="FF808080"/>
      </left>
      <right style="medium">
        <color rgb="FF808080"/>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thin">
        <color rgb="FF808080"/>
      </right>
      <top style="medium">
        <color rgb="FF808080"/>
      </top>
      <bottom style="medium">
        <color rgb="FF808080"/>
      </bottom>
      <diagonal/>
    </border>
    <border>
      <left/>
      <right style="medium">
        <color rgb="FF857362"/>
      </right>
      <top style="medium">
        <color rgb="FF857362"/>
      </top>
      <bottom style="medium">
        <color rgb="FF857362"/>
      </bottom>
      <diagonal/>
    </border>
    <border>
      <left style="medium">
        <color rgb="FF808080"/>
      </left>
      <right style="thin">
        <color rgb="FF808080"/>
      </right>
      <top style="medium">
        <color rgb="FF808080"/>
      </top>
      <bottom style="thin">
        <color rgb="FF808080"/>
      </bottom>
      <diagonal/>
    </border>
    <border>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top style="medium">
        <color rgb="FF808080"/>
      </top>
      <bottom style="thin">
        <color rgb="FF808080"/>
      </bottom>
      <diagonal/>
    </border>
    <border>
      <left style="thin">
        <color rgb="FF808080"/>
      </left>
      <right style="medium">
        <color rgb="FF808080"/>
      </right>
      <top style="medium">
        <color rgb="FF808080"/>
      </top>
      <bottom style="thin">
        <color rgb="FF808080"/>
      </bottom>
      <diagonal/>
    </border>
    <border>
      <left style="medium">
        <color rgb="FF808080"/>
      </left>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medium">
        <color rgb="FF808080"/>
      </left>
      <right style="thin">
        <color rgb="FF808080"/>
      </right>
      <top style="thin">
        <color rgb="FF808080"/>
      </top>
      <bottom style="thin">
        <color rgb="FF808080"/>
      </bottom>
      <diagonal/>
    </border>
    <border>
      <left style="thin">
        <color rgb="FF808080"/>
      </left>
      <right/>
      <top/>
      <bottom style="thin">
        <color rgb="FF808080"/>
      </bottom>
      <diagonal/>
    </border>
    <border>
      <left/>
      <right style="thin">
        <color rgb="FF808080"/>
      </right>
      <top style="medium">
        <color rgb="FF808080"/>
      </top>
      <bottom style="thin">
        <color rgb="FF808080"/>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right style="thin">
        <color rgb="FF808080"/>
      </right>
      <top style="thin">
        <color rgb="FF808080"/>
      </top>
      <bottom style="medium">
        <color rgb="FF808080"/>
      </bottom>
      <diagonal/>
    </border>
    <border>
      <left style="thin">
        <color rgb="FF808080"/>
      </left>
      <right/>
      <top style="thin">
        <color rgb="FF808080"/>
      </top>
      <bottom style="medium">
        <color rgb="FF808080"/>
      </bottom>
      <diagonal/>
    </border>
    <border>
      <left/>
      <right/>
      <top/>
      <bottom style="thin">
        <color rgb="FF808080"/>
      </bottom>
      <diagonal/>
    </border>
    <border>
      <left/>
      <right/>
      <top style="thin">
        <color rgb="FF808080"/>
      </top>
      <bottom style="thin">
        <color rgb="FF808080"/>
      </bottom>
      <diagonal/>
    </border>
    <border>
      <left/>
      <right/>
      <top style="thin">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style="medium">
        <color rgb="FF808080"/>
      </top>
      <bottom style="thin">
        <color rgb="FF808080"/>
      </bottom>
      <diagonal/>
    </border>
    <border>
      <left style="medium">
        <color rgb="FF808080"/>
      </left>
      <right style="medium">
        <color rgb="FF808080"/>
      </right>
      <top style="thin">
        <color rgb="FF808080"/>
      </top>
      <bottom style="thin">
        <color rgb="FF808080"/>
      </bottom>
      <diagonal/>
    </border>
    <border>
      <left style="medium">
        <color rgb="FF808080"/>
      </left>
      <right style="medium">
        <color rgb="FF808080"/>
      </right>
      <top style="thin">
        <color rgb="FF808080"/>
      </top>
      <bottom style="medium">
        <color rgb="FF808080"/>
      </bottom>
      <diagonal/>
    </border>
    <border>
      <left style="thin">
        <color rgb="FF808080"/>
      </left>
      <right style="medium">
        <color theme="0" tint="-0.499984740745262"/>
      </right>
      <top style="medium">
        <color theme="0" tint="-0.499984740745262"/>
      </top>
      <bottom style="medium">
        <color theme="0" tint="-0.499984740745262"/>
      </bottom>
      <diagonal/>
    </border>
    <border>
      <left style="medium">
        <color rgb="FF808080"/>
      </left>
      <right/>
      <top style="thin">
        <color rgb="FF808080"/>
      </top>
      <bottom style="medium">
        <color rgb="FF808080"/>
      </bottom>
      <diagonal/>
    </border>
    <border>
      <left style="medium">
        <color rgb="FF808080"/>
      </left>
      <right style="thin">
        <color theme="0" tint="-0.499984740745262"/>
      </right>
      <top style="thin">
        <color theme="0" tint="-0.499984740745262"/>
      </top>
      <bottom style="thin">
        <color theme="0" tint="-0.499984740745262"/>
      </bottom>
      <diagonal/>
    </border>
    <border>
      <left style="thin">
        <color rgb="FF808080"/>
      </left>
      <right style="medium">
        <color rgb="FF808080"/>
      </right>
      <top style="thin">
        <color theme="0" tint="-0.499984740745262"/>
      </top>
      <bottom style="thin">
        <color theme="0" tint="-0.499984740745262"/>
      </bottom>
      <diagonal/>
    </border>
    <border>
      <left style="medium">
        <color rgb="FF808080"/>
      </left>
      <right style="thin">
        <color theme="0" tint="-0.499984740745262"/>
      </right>
      <top style="thin">
        <color theme="0" tint="-0.499984740745262"/>
      </top>
      <bottom style="medium">
        <color rgb="FF808080"/>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rgb="FF808080"/>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rgb="FF80808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rgb="FF808080"/>
      </left>
      <right style="medium">
        <color theme="0" tint="-0.499984740745262"/>
      </right>
      <top style="thin">
        <color theme="0" tint="-0.499984740745262"/>
      </top>
      <bottom style="medium">
        <color theme="0" tint="-0.499984740745262"/>
      </bottom>
      <diagonal/>
    </border>
    <border>
      <left style="thin">
        <color rgb="FF808080"/>
      </left>
      <right style="thin">
        <color rgb="FF808080"/>
      </right>
      <top/>
      <bottom/>
      <diagonal/>
    </border>
    <border>
      <left style="thin">
        <color rgb="FF808080"/>
      </left>
      <right style="medium">
        <color rgb="FF808080"/>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style="medium">
        <color rgb="FF857362"/>
      </top>
      <bottom style="medium">
        <color rgb="FF857362"/>
      </bottom>
      <diagonal/>
    </border>
  </borders>
  <cellStyleXfs count="12">
    <xf numFmtId="0" fontId="0" fillId="0" borderId="0"/>
    <xf numFmtId="164" fontId="1" fillId="0" borderId="0" applyFont="0" applyFill="0" applyBorder="0" applyAlignment="0" applyProtection="0"/>
    <xf numFmtId="0" fontId="2" fillId="0" borderId="1" applyNumberFormat="0" applyFill="0" applyAlignment="0" applyProtection="0"/>
    <xf numFmtId="0" fontId="3" fillId="3" borderId="0" applyBorder="0"/>
    <xf numFmtId="0" fontId="1" fillId="0" borderId="0"/>
    <xf numFmtId="0" fontId="1" fillId="0" borderId="0"/>
    <xf numFmtId="167" fontId="8" fillId="8" borderId="0" applyNumberFormat="0">
      <alignment horizontal="left"/>
    </xf>
    <xf numFmtId="0" fontId="11" fillId="0" borderId="14">
      <alignment horizontal="left" vertical="center" wrapText="1"/>
    </xf>
    <xf numFmtId="0" fontId="1" fillId="0" borderId="0"/>
    <xf numFmtId="0" fontId="12" fillId="0" borderId="0"/>
    <xf numFmtId="0" fontId="1" fillId="0" borderId="0"/>
    <xf numFmtId="0" fontId="15" fillId="2" borderId="0" applyNumberFormat="0"/>
  </cellStyleXfs>
  <cellXfs count="296">
    <xf numFmtId="0" fontId="0" fillId="0" borderId="0" xfId="0"/>
    <xf numFmtId="0" fontId="4" fillId="0" borderId="0" xfId="0" applyFont="1"/>
    <xf numFmtId="0" fontId="16" fillId="10" borderId="0" xfId="9" applyFont="1" applyFill="1" applyAlignment="1">
      <alignment vertical="center"/>
    </xf>
    <xf numFmtId="0" fontId="12" fillId="10" borderId="0" xfId="9" applyFill="1" applyAlignment="1">
      <alignment vertical="center"/>
    </xf>
    <xf numFmtId="0" fontId="11" fillId="9" borderId="14" xfId="10" applyFont="1" applyFill="1" applyBorder="1" applyAlignment="1">
      <alignment horizontal="center" vertical="center"/>
    </xf>
    <xf numFmtId="0" fontId="11" fillId="10" borderId="0" xfId="10" applyFont="1" applyFill="1" applyAlignment="1">
      <alignment horizontal="left" vertical="center"/>
    </xf>
    <xf numFmtId="0" fontId="11" fillId="13" borderId="14" xfId="10" applyFont="1" applyFill="1" applyBorder="1" applyAlignment="1">
      <alignment horizontal="center" vertical="center"/>
    </xf>
    <xf numFmtId="1" fontId="14" fillId="14" borderId="14" xfId="8" applyNumberFormat="1" applyFont="1" applyFill="1" applyBorder="1" applyAlignment="1" applyProtection="1">
      <alignment vertical="center"/>
      <protection locked="0"/>
    </xf>
    <xf numFmtId="0" fontId="17" fillId="15" borderId="0" xfId="0" applyFont="1" applyFill="1"/>
    <xf numFmtId="0" fontId="1" fillId="0" borderId="0" xfId="8"/>
    <xf numFmtId="1" fontId="1" fillId="0" borderId="0" xfId="8" applyNumberFormat="1"/>
    <xf numFmtId="3" fontId="1" fillId="0" borderId="0" xfId="8" applyNumberFormat="1"/>
    <xf numFmtId="0" fontId="1" fillId="16" borderId="0" xfId="8" applyFill="1"/>
    <xf numFmtId="0" fontId="6" fillId="5" borderId="0" xfId="6" applyNumberFormat="1" applyFont="1" applyFill="1" applyAlignment="1">
      <alignment horizontal="left" vertical="center"/>
    </xf>
    <xf numFmtId="0" fontId="18" fillId="0" borderId="0" xfId="0" applyFont="1"/>
    <xf numFmtId="0" fontId="20" fillId="2" borderId="0" xfId="7" applyFont="1" applyFill="1" applyBorder="1">
      <alignment horizontal="left" vertical="center" wrapText="1"/>
    </xf>
    <xf numFmtId="0" fontId="21" fillId="0" borderId="2" xfId="3" applyFont="1" applyFill="1" applyBorder="1" applyAlignment="1">
      <alignment horizontal="center" vertical="center"/>
    </xf>
    <xf numFmtId="0" fontId="21" fillId="0" borderId="0" xfId="3" applyFont="1" applyFill="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xf>
    <xf numFmtId="0" fontId="23" fillId="0" borderId="0" xfId="2" applyFont="1" applyBorder="1" applyAlignment="1">
      <alignment horizontal="left" vertical="center" wrapText="1"/>
    </xf>
    <xf numFmtId="0" fontId="24" fillId="0" borderId="0" xfId="4" applyFont="1" applyAlignment="1">
      <alignment vertical="center"/>
    </xf>
    <xf numFmtId="0" fontId="25" fillId="0" borderId="0" xfId="0" applyFont="1" applyAlignment="1">
      <alignment horizontal="left" vertical="center" wrapText="1"/>
    </xf>
    <xf numFmtId="0" fontId="17" fillId="0" borderId="0" xfId="0" applyFont="1"/>
    <xf numFmtId="0" fontId="27" fillId="5" borderId="0" xfId="2" applyFont="1" applyFill="1" applyBorder="1" applyAlignment="1">
      <alignment horizontal="center" vertical="center" wrapText="1"/>
    </xf>
    <xf numFmtId="0" fontId="24" fillId="0" borderId="0" xfId="0" applyFont="1"/>
    <xf numFmtId="0" fontId="28" fillId="0" borderId="0" xfId="0" applyFont="1"/>
    <xf numFmtId="0" fontId="22" fillId="0" borderId="0" xfId="0" applyFont="1" applyAlignment="1">
      <alignment horizontal="center" vertical="center" wrapText="1"/>
    </xf>
    <xf numFmtId="0" fontId="21" fillId="3" borderId="2" xfId="3" applyFont="1" applyBorder="1" applyAlignment="1">
      <alignment horizontal="center" vertical="center"/>
    </xf>
    <xf numFmtId="0" fontId="21" fillId="3" borderId="0" xfId="3" applyFont="1" applyBorder="1" applyAlignment="1">
      <alignment horizontal="center" vertical="center"/>
    </xf>
    <xf numFmtId="0" fontId="25" fillId="0" borderId="0" xfId="0" applyFont="1" applyAlignment="1">
      <alignment horizontal="center" vertical="center" wrapText="1"/>
    </xf>
    <xf numFmtId="0" fontId="29" fillId="0" borderId="0" xfId="0" applyFont="1"/>
    <xf numFmtId="0" fontId="30" fillId="2" borderId="20"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4" fillId="7" borderId="0" xfId="0" applyFont="1" applyFill="1" applyAlignment="1">
      <alignment vertical="center"/>
    </xf>
    <xf numFmtId="0" fontId="30" fillId="2" borderId="17" xfId="0" applyFont="1" applyFill="1" applyBorder="1" applyAlignment="1">
      <alignment vertical="center" wrapText="1"/>
    </xf>
    <xf numFmtId="0" fontId="24" fillId="0" borderId="0" xfId="0" applyFont="1" applyAlignment="1">
      <alignment vertical="center"/>
    </xf>
    <xf numFmtId="0" fontId="20" fillId="0" borderId="0" xfId="0" applyFont="1"/>
    <xf numFmtId="0" fontId="31" fillId="0" borderId="0" xfId="0" applyFont="1" applyAlignment="1">
      <alignment horizontal="center" vertical="center" wrapText="1"/>
    </xf>
    <xf numFmtId="0" fontId="32" fillId="0" borderId="0" xfId="0" applyFont="1" applyAlignment="1">
      <alignment horizontal="center" vertical="center" wrapText="1"/>
    </xf>
    <xf numFmtId="0" fontId="31" fillId="0" borderId="0" xfId="0" applyFont="1" applyAlignment="1">
      <alignment horizontal="center" vertical="center" textRotation="90" wrapText="1"/>
    </xf>
    <xf numFmtId="0" fontId="23" fillId="0" borderId="0" xfId="2" applyFont="1" applyFill="1" applyBorder="1" applyAlignment="1">
      <alignment horizontal="left" vertical="center" wrapText="1"/>
    </xf>
    <xf numFmtId="0" fontId="32" fillId="0" borderId="0" xfId="0" applyFont="1" applyAlignment="1">
      <alignment horizontal="center" vertical="center" textRotation="90" wrapText="1"/>
    </xf>
    <xf numFmtId="0" fontId="31" fillId="0" borderId="0" xfId="0" applyFont="1" applyAlignment="1">
      <alignment horizontal="left" vertical="center" wrapText="1"/>
    </xf>
    <xf numFmtId="0" fontId="33" fillId="0" borderId="0" xfId="0" applyFont="1" applyAlignment="1">
      <alignment vertical="center"/>
    </xf>
    <xf numFmtId="0" fontId="33" fillId="0" borderId="0" xfId="0" applyFont="1" applyAlignment="1">
      <alignment horizontal="center" vertical="center" textRotation="90" wrapText="1"/>
    </xf>
    <xf numFmtId="0" fontId="30" fillId="2" borderId="50" xfId="0" applyFont="1" applyFill="1" applyBorder="1" applyAlignment="1">
      <alignment vertical="center" wrapText="1"/>
    </xf>
    <xf numFmtId="165" fontId="34" fillId="9" borderId="42" xfId="1" applyNumberFormat="1" applyFont="1" applyFill="1" applyBorder="1" applyAlignment="1">
      <alignment horizontal="center" vertical="center" wrapText="1"/>
    </xf>
    <xf numFmtId="165" fontId="34" fillId="9" borderId="32" xfId="1" applyNumberFormat="1" applyFont="1" applyFill="1" applyBorder="1" applyAlignment="1">
      <alignment horizontal="center" vertical="center" wrapText="1"/>
    </xf>
    <xf numFmtId="165" fontId="34" fillId="9" borderId="34" xfId="1" applyNumberFormat="1" applyFont="1" applyFill="1" applyBorder="1" applyAlignment="1">
      <alignment horizontal="center" vertical="center" wrapText="1"/>
    </xf>
    <xf numFmtId="0" fontId="35" fillId="0" borderId="0" xfId="0" applyFont="1"/>
    <xf numFmtId="0" fontId="34" fillId="11" borderId="0" xfId="0" applyFont="1" applyFill="1" applyAlignment="1">
      <alignment horizontal="center" vertical="center"/>
    </xf>
    <xf numFmtId="0" fontId="20" fillId="0" borderId="0" xfId="7" applyFont="1" applyFill="1" applyBorder="1">
      <alignment horizontal="left" vertical="center" wrapText="1"/>
    </xf>
    <xf numFmtId="3" fontId="34" fillId="9" borderId="34" xfId="1" applyNumberFormat="1" applyFont="1" applyFill="1" applyBorder="1" applyAlignment="1">
      <alignment horizontal="center" vertical="center" wrapText="1"/>
    </xf>
    <xf numFmtId="166" fontId="33" fillId="9" borderId="47" xfId="0" applyNumberFormat="1" applyFont="1" applyFill="1" applyBorder="1" applyAlignment="1">
      <alignment horizontal="center" vertical="center" wrapText="1"/>
    </xf>
    <xf numFmtId="166" fontId="33" fillId="9" borderId="41" xfId="0" applyNumberFormat="1" applyFont="1" applyFill="1" applyBorder="1" applyAlignment="1">
      <alignment horizontal="center" vertical="center" wrapText="1"/>
    </xf>
    <xf numFmtId="166" fontId="35" fillId="9" borderId="44" xfId="1" applyNumberFormat="1" applyFont="1" applyFill="1" applyBorder="1" applyAlignment="1">
      <alignment horizontal="center" vertical="center" wrapText="1"/>
    </xf>
    <xf numFmtId="3" fontId="33" fillId="9" borderId="44" xfId="1" applyNumberFormat="1" applyFont="1" applyFill="1" applyBorder="1" applyAlignment="1">
      <alignment horizontal="center" vertical="center" wrapText="1"/>
    </xf>
    <xf numFmtId="166" fontId="34" fillId="9" borderId="48" xfId="0" applyNumberFormat="1" applyFont="1" applyFill="1" applyBorder="1" applyAlignment="1">
      <alignment horizontal="center" vertical="center" wrapText="1"/>
    </xf>
    <xf numFmtId="166" fontId="34" fillId="9" borderId="11" xfId="0" applyNumberFormat="1" applyFont="1" applyFill="1" applyBorder="1" applyAlignment="1">
      <alignment horizontal="center" vertical="center" wrapText="1"/>
    </xf>
    <xf numFmtId="166" fontId="34" fillId="9" borderId="36" xfId="1" applyNumberFormat="1" applyFont="1" applyFill="1" applyBorder="1" applyAlignment="1" applyProtection="1">
      <alignment horizontal="center" vertical="center" wrapText="1"/>
      <protection locked="0"/>
    </xf>
    <xf numFmtId="0" fontId="33" fillId="0" borderId="0" xfId="0" applyFont="1"/>
    <xf numFmtId="166" fontId="34" fillId="9" borderId="49" xfId="0" applyNumberFormat="1" applyFont="1" applyFill="1" applyBorder="1" applyAlignment="1">
      <alignment horizontal="center" vertical="center" wrapText="1"/>
    </xf>
    <xf numFmtId="166" fontId="34" fillId="9" borderId="46" xfId="0" applyNumberFormat="1" applyFont="1" applyFill="1" applyBorder="1" applyAlignment="1">
      <alignment horizontal="center" vertical="center" wrapText="1"/>
    </xf>
    <xf numFmtId="166" fontId="34" fillId="9" borderId="39" xfId="1" applyNumberFormat="1" applyFont="1" applyFill="1" applyBorder="1" applyAlignment="1" applyProtection="1">
      <alignment horizontal="center" vertical="center" wrapText="1"/>
      <protection locked="0"/>
    </xf>
    <xf numFmtId="3" fontId="34" fillId="9" borderId="39" xfId="1" applyNumberFormat="1" applyFont="1" applyFill="1" applyBorder="1" applyAlignment="1" applyProtection="1">
      <alignment horizontal="center" vertical="center" wrapText="1"/>
      <protection locked="0"/>
    </xf>
    <xf numFmtId="0" fontId="37" fillId="0" borderId="0" xfId="0" applyFont="1"/>
    <xf numFmtId="0" fontId="37" fillId="7" borderId="0" xfId="0" applyFont="1" applyFill="1" applyAlignment="1">
      <alignment vertical="center"/>
    </xf>
    <xf numFmtId="0" fontId="38" fillId="0" borderId="2" xfId="3" applyFont="1" applyFill="1" applyBorder="1" applyAlignment="1">
      <alignment horizontal="center" vertical="center"/>
    </xf>
    <xf numFmtId="0" fontId="39" fillId="0" borderId="0" xfId="2" applyFont="1" applyBorder="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justify" vertical="center" wrapText="1"/>
    </xf>
    <xf numFmtId="165" fontId="33" fillId="0" borderId="0" xfId="0" applyNumberFormat="1" applyFont="1" applyAlignment="1">
      <alignment horizontal="justify" vertical="center" wrapText="1"/>
    </xf>
    <xf numFmtId="165" fontId="33" fillId="0" borderId="0" xfId="1" applyNumberFormat="1" applyFont="1" applyAlignment="1">
      <alignment horizontal="center" vertical="center" wrapText="1"/>
    </xf>
    <xf numFmtId="0" fontId="23" fillId="0" borderId="0" xfId="2" applyFont="1" applyBorder="1" applyAlignment="1">
      <alignment vertical="center" wrapText="1"/>
    </xf>
    <xf numFmtId="0" fontId="36" fillId="0" borderId="0" xfId="0" applyFont="1" applyAlignment="1">
      <alignment horizontal="justify" vertical="center" wrapText="1"/>
    </xf>
    <xf numFmtId="0" fontId="36" fillId="0" borderId="0" xfId="0" applyFont="1" applyAlignment="1">
      <alignment horizontal="center" vertical="center" wrapText="1"/>
    </xf>
    <xf numFmtId="165" fontId="31" fillId="0" borderId="0" xfId="0" applyNumberFormat="1" applyFont="1" applyAlignment="1">
      <alignment horizontal="left" vertical="center" wrapText="1"/>
    </xf>
    <xf numFmtId="165" fontId="33" fillId="0" borderId="0" xfId="1" applyNumberFormat="1" applyFont="1" applyAlignment="1">
      <alignment vertical="center"/>
    </xf>
    <xf numFmtId="0" fontId="24" fillId="15" borderId="0" xfId="0" applyFont="1" applyFill="1"/>
    <xf numFmtId="0" fontId="29" fillId="0" borderId="0" xfId="0" applyFont="1" applyAlignment="1">
      <alignment vertical="center"/>
    </xf>
    <xf numFmtId="0" fontId="35"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center" vertical="center" wrapText="1"/>
    </xf>
    <xf numFmtId="0" fontId="20" fillId="0" borderId="0" xfId="0" applyFont="1" applyAlignment="1">
      <alignment vertical="center"/>
    </xf>
    <xf numFmtId="165" fontId="34" fillId="9" borderId="19" xfId="1" applyNumberFormat="1" applyFont="1" applyFill="1" applyBorder="1" applyAlignment="1">
      <alignment horizontal="center" vertical="center" wrapText="1"/>
    </xf>
    <xf numFmtId="165" fontId="34" fillId="9" borderId="20" xfId="1" applyNumberFormat="1" applyFont="1" applyFill="1" applyBorder="1" applyAlignment="1">
      <alignment horizontal="center" vertical="center" wrapText="1"/>
    </xf>
    <xf numFmtId="165" fontId="34" fillId="9" borderId="22" xfId="1" applyNumberFormat="1" applyFont="1" applyFill="1" applyBorder="1" applyAlignment="1">
      <alignment horizontal="center" vertical="center" wrapText="1"/>
    </xf>
    <xf numFmtId="0" fontId="21" fillId="0" borderId="0" xfId="5" applyFont="1" applyAlignment="1">
      <alignment horizontal="center" vertical="center"/>
    </xf>
    <xf numFmtId="0" fontId="40" fillId="0" borderId="0" xfId="5" applyFont="1" applyAlignment="1">
      <alignment horizontal="center" vertical="center"/>
    </xf>
    <xf numFmtId="0" fontId="34" fillId="0" borderId="3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32"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5" xfId="0" applyFont="1" applyBorder="1" applyAlignment="1">
      <alignment horizontal="left" vertical="center" wrapText="1"/>
    </xf>
    <xf numFmtId="0" fontId="34" fillId="0" borderId="4"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4" xfId="0" applyFont="1" applyBorder="1" applyAlignment="1">
      <alignment horizontal="left" vertical="center" wrapText="1"/>
    </xf>
    <xf numFmtId="0" fontId="33" fillId="0" borderId="37" xfId="0" applyFont="1" applyBorder="1" applyAlignment="1">
      <alignment horizontal="center" vertical="center" wrapText="1"/>
    </xf>
    <xf numFmtId="0" fontId="33" fillId="0" borderId="45" xfId="0" applyFont="1" applyBorder="1" applyAlignment="1">
      <alignment horizontal="left" vertical="center" wrapText="1"/>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2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7" xfId="0" applyFont="1" applyBorder="1" applyAlignment="1">
      <alignment horizontal="left" vertical="center" wrapText="1"/>
    </xf>
    <xf numFmtId="0" fontId="34" fillId="0" borderId="51" xfId="0" applyFont="1" applyBorder="1" applyAlignment="1">
      <alignment horizontal="left" vertical="center" wrapText="1"/>
    </xf>
    <xf numFmtId="0" fontId="33" fillId="0" borderId="52" xfId="0" applyFont="1" applyBorder="1" applyAlignment="1">
      <alignment horizontal="left" vertical="center" wrapText="1"/>
    </xf>
    <xf numFmtId="0" fontId="34" fillId="0" borderId="53" xfId="0" applyFont="1" applyBorder="1" applyAlignment="1">
      <alignment horizontal="left" vertical="center" wrapText="1"/>
    </xf>
    <xf numFmtId="0" fontId="34" fillId="0" borderId="52" xfId="0" applyFont="1" applyBorder="1" applyAlignment="1">
      <alignment horizontal="left" vertical="center" wrapText="1"/>
    </xf>
    <xf numFmtId="0" fontId="19" fillId="11" borderId="0" xfId="0" applyFont="1" applyFill="1" applyAlignment="1"/>
    <xf numFmtId="0" fontId="22" fillId="0" borderId="0" xfId="0" applyFont="1" applyAlignment="1">
      <alignment horizontal="left" vertical="center" wrapText="1"/>
    </xf>
    <xf numFmtId="0" fontId="39" fillId="0" borderId="0" xfId="0" applyFont="1" applyAlignment="1">
      <alignment horizontal="left" vertical="center" wrapText="1"/>
    </xf>
    <xf numFmtId="0" fontId="27" fillId="5" borderId="0" xfId="2" applyFont="1" applyFill="1" applyBorder="1" applyAlignment="1">
      <alignment horizontal="center" vertical="center" wrapText="1"/>
    </xf>
    <xf numFmtId="0" fontId="37" fillId="0" borderId="0" xfId="0" applyFont="1" applyAlignment="1">
      <alignment vertical="center"/>
    </xf>
    <xf numFmtId="3" fontId="33" fillId="0" borderId="0" xfId="0" applyNumberFormat="1" applyFont="1" applyAlignment="1">
      <alignment vertical="center"/>
    </xf>
    <xf numFmtId="3" fontId="35" fillId="0" borderId="0" xfId="0" applyNumberFormat="1" applyFont="1" applyAlignment="1">
      <alignment vertical="center"/>
    </xf>
    <xf numFmtId="3" fontId="34" fillId="9" borderId="36" xfId="1" applyNumberFormat="1" applyFont="1" applyFill="1" applyBorder="1" applyAlignment="1" applyProtection="1">
      <alignment horizontal="center" vertical="center" wrapText="1"/>
      <protection locked="0"/>
    </xf>
    <xf numFmtId="0" fontId="33" fillId="0" borderId="0" xfId="0" applyFont="1" applyAlignment="1">
      <alignment horizontal="center" vertical="center" wrapText="1"/>
    </xf>
    <xf numFmtId="0" fontId="34" fillId="0" borderId="0" xfId="0" applyFont="1" applyAlignment="1">
      <alignment vertical="center"/>
    </xf>
    <xf numFmtId="0" fontId="34" fillId="0" borderId="30" xfId="0" applyFont="1" applyBorder="1" applyAlignment="1">
      <alignment horizontal="left" vertical="center" wrapText="1"/>
    </xf>
    <xf numFmtId="0" fontId="33" fillId="0" borderId="40" xfId="0" applyFont="1" applyBorder="1" applyAlignment="1">
      <alignment horizontal="left" vertical="center" wrapText="1"/>
    </xf>
    <xf numFmtId="0" fontId="34" fillId="0" borderId="40" xfId="0" applyFont="1" applyBorder="1" applyAlignment="1">
      <alignment horizontal="left" vertical="center" wrapText="1"/>
    </xf>
    <xf numFmtId="0" fontId="34" fillId="0" borderId="37" xfId="0" applyFont="1" applyBorder="1" applyAlignment="1">
      <alignment horizontal="left" vertical="center" wrapText="1"/>
    </xf>
    <xf numFmtId="0" fontId="33" fillId="0" borderId="30" xfId="0" applyFont="1" applyBorder="1" applyAlignment="1">
      <alignment horizontal="center" vertical="center" wrapText="1"/>
    </xf>
    <xf numFmtId="0" fontId="33" fillId="0" borderId="42" xfId="0" applyFont="1" applyBorder="1" applyAlignment="1">
      <alignment horizontal="left" vertical="center" wrapText="1"/>
    </xf>
    <xf numFmtId="0" fontId="33" fillId="0" borderId="32"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12" xfId="0" applyFont="1" applyBorder="1" applyAlignment="1">
      <alignment horizontal="left" vertical="center" wrapText="1"/>
    </xf>
    <xf numFmtId="0" fontId="33" fillId="0" borderId="13" xfId="0" applyFont="1" applyBorder="1" applyAlignment="1">
      <alignment horizontal="center" vertical="center" wrapText="1"/>
    </xf>
    <xf numFmtId="0" fontId="33" fillId="0" borderId="44"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45" xfId="0" applyFont="1" applyBorder="1" applyAlignment="1">
      <alignment horizontal="left"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165" fontId="34" fillId="9" borderId="17" xfId="1" applyNumberFormat="1" applyFont="1" applyFill="1" applyBorder="1" applyAlignment="1">
      <alignment horizontal="center" vertical="center" wrapText="1"/>
    </xf>
    <xf numFmtId="3" fontId="34" fillId="9" borderId="42" xfId="1" applyNumberFormat="1" applyFont="1" applyFill="1" applyBorder="1" applyAlignment="1">
      <alignment horizontal="center" vertical="center" wrapText="1"/>
    </xf>
    <xf numFmtId="3" fontId="34" fillId="9" borderId="32" xfId="1" applyNumberFormat="1" applyFont="1" applyFill="1" applyBorder="1" applyAlignment="1">
      <alignment horizontal="center" vertical="center" wrapText="1"/>
    </xf>
    <xf numFmtId="165" fontId="34" fillId="9" borderId="54" xfId="1" applyNumberFormat="1" applyFont="1" applyFill="1" applyBorder="1" applyAlignment="1">
      <alignment horizontal="center" vertical="center" wrapText="1"/>
    </xf>
    <xf numFmtId="0" fontId="34" fillId="0" borderId="3" xfId="0" applyFont="1" applyBorder="1" applyAlignment="1">
      <alignment horizontal="left" vertical="center" wrapText="1"/>
    </xf>
    <xf numFmtId="3" fontId="33" fillId="0" borderId="0" xfId="1" applyNumberFormat="1" applyFont="1" applyAlignment="1">
      <alignment horizontal="center" vertical="center" wrapText="1"/>
    </xf>
    <xf numFmtId="3" fontId="33" fillId="0" borderId="0" xfId="1" applyNumberFormat="1" applyFont="1" applyAlignment="1">
      <alignment horizontal="center" vertical="center" textRotation="90" wrapText="1"/>
    </xf>
    <xf numFmtId="3" fontId="29" fillId="0" borderId="0" xfId="0" applyNumberFormat="1" applyFont="1" applyAlignment="1">
      <alignment vertical="center"/>
    </xf>
    <xf numFmtId="3" fontId="33" fillId="0" borderId="0" xfId="0" applyNumberFormat="1" applyFont="1" applyAlignment="1">
      <alignment horizontal="center" vertical="center" textRotation="90" wrapText="1"/>
    </xf>
    <xf numFmtId="0" fontId="34" fillId="0" borderId="31" xfId="0" applyFont="1" applyBorder="1" applyAlignment="1">
      <alignment horizontal="left" vertical="center" wrapText="1"/>
    </xf>
    <xf numFmtId="0" fontId="34" fillId="0" borderId="55" xfId="0" applyFont="1" applyBorder="1" applyAlignment="1">
      <alignment horizontal="center" vertical="center" wrapText="1"/>
    </xf>
    <xf numFmtId="0" fontId="34" fillId="0" borderId="38" xfId="0" applyFont="1" applyBorder="1" applyAlignment="1">
      <alignment horizontal="left" vertical="center" wrapText="1"/>
    </xf>
    <xf numFmtId="165" fontId="34" fillId="9" borderId="38" xfId="1" applyNumberFormat="1" applyFont="1" applyFill="1" applyBorder="1" applyAlignment="1">
      <alignment horizontal="center" vertical="center" wrapText="1"/>
    </xf>
    <xf numFmtId="165" fontId="34" fillId="9" borderId="39" xfId="1" applyNumberFormat="1" applyFont="1" applyFill="1" applyBorder="1" applyAlignment="1">
      <alignment horizontal="center" vertical="center" wrapText="1"/>
    </xf>
    <xf numFmtId="165" fontId="34" fillId="9" borderId="39" xfId="1" applyNumberFormat="1" applyFont="1" applyFill="1" applyBorder="1" applyAlignment="1" applyProtection="1">
      <alignment horizontal="center" vertical="center" wrapText="1"/>
      <protection locked="0"/>
    </xf>
    <xf numFmtId="0" fontId="34" fillId="0" borderId="55" xfId="0" applyFont="1" applyBorder="1" applyAlignment="1">
      <alignment horizontal="left" vertical="center" wrapText="1"/>
    </xf>
    <xf numFmtId="165" fontId="34" fillId="9" borderId="45" xfId="1" applyNumberFormat="1" applyFont="1" applyFill="1" applyBorder="1" applyAlignment="1">
      <alignment horizontal="center" vertical="center" wrapText="1"/>
    </xf>
    <xf numFmtId="166" fontId="33" fillId="17" borderId="47" xfId="0" applyNumberFormat="1" applyFont="1" applyFill="1" applyBorder="1" applyAlignment="1">
      <alignment horizontal="center" vertical="center" wrapText="1"/>
    </xf>
    <xf numFmtId="166" fontId="33" fillId="17" borderId="41" xfId="0" applyNumberFormat="1" applyFont="1" applyFill="1" applyBorder="1" applyAlignment="1">
      <alignment horizontal="center" vertical="center" wrapText="1"/>
    </xf>
    <xf numFmtId="166" fontId="35" fillId="17" borderId="44" xfId="1" applyNumberFormat="1" applyFont="1" applyFill="1" applyBorder="1" applyAlignment="1">
      <alignment horizontal="center" vertical="center" wrapText="1"/>
    </xf>
    <xf numFmtId="166" fontId="34" fillId="17" borderId="49" xfId="0" applyNumberFormat="1" applyFont="1" applyFill="1" applyBorder="1" applyAlignment="1">
      <alignment horizontal="center" vertical="center" wrapText="1"/>
    </xf>
    <xf numFmtId="166" fontId="34" fillId="17" borderId="46" xfId="0" applyNumberFormat="1" applyFont="1" applyFill="1" applyBorder="1" applyAlignment="1">
      <alignment horizontal="center" vertical="center" wrapText="1"/>
    </xf>
    <xf numFmtId="166" fontId="34" fillId="17" borderId="39" xfId="1" applyNumberFormat="1" applyFont="1" applyFill="1" applyBorder="1" applyAlignment="1" applyProtection="1">
      <alignment horizontal="center" vertical="center" wrapText="1"/>
      <protection locked="0"/>
    </xf>
    <xf numFmtId="0" fontId="34" fillId="0" borderId="32" xfId="0" applyFont="1" applyBorder="1" applyAlignment="1">
      <alignment horizontal="left" vertical="center" wrapText="1"/>
    </xf>
    <xf numFmtId="165" fontId="33" fillId="0" borderId="0" xfId="1" applyNumberFormat="1" applyFont="1" applyAlignment="1">
      <alignment horizontal="center" vertical="center" textRotation="90" wrapText="1"/>
    </xf>
    <xf numFmtId="0" fontId="34" fillId="0" borderId="35" xfId="0" applyFont="1" applyBorder="1" applyAlignment="1">
      <alignment horizontal="center" vertical="center" wrapText="1"/>
    </xf>
    <xf numFmtId="0" fontId="36" fillId="10" borderId="0" xfId="9" applyFont="1" applyFill="1" applyAlignment="1">
      <alignment vertical="center"/>
    </xf>
    <xf numFmtId="0" fontId="20" fillId="9" borderId="14" xfId="10" applyFont="1" applyFill="1" applyBorder="1" applyAlignment="1">
      <alignment horizontal="center" vertical="center"/>
    </xf>
    <xf numFmtId="0" fontId="20" fillId="10" borderId="0" xfId="10" applyFont="1" applyFill="1" applyAlignment="1">
      <alignment horizontal="left" vertical="center"/>
    </xf>
    <xf numFmtId="0" fontId="20" fillId="13" borderId="14" xfId="10" applyFont="1" applyFill="1" applyBorder="1" applyAlignment="1">
      <alignment horizontal="center" vertical="center"/>
    </xf>
    <xf numFmtId="1" fontId="41" fillId="14" borderId="14" xfId="8" applyNumberFormat="1" applyFont="1" applyFill="1" applyBorder="1" applyAlignment="1" applyProtection="1">
      <alignment vertical="center"/>
      <protection locked="0"/>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1"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53" xfId="0" applyFont="1" applyFill="1" applyBorder="1" applyAlignment="1">
      <alignment horizontal="center" vertical="center" wrapText="1"/>
    </xf>
    <xf numFmtId="165" fontId="34" fillId="9" borderId="57" xfId="1" applyNumberFormat="1" applyFont="1" applyFill="1" applyBorder="1" applyAlignment="1" applyProtection="1">
      <alignment horizontal="center" vertical="center" wrapText="1"/>
      <protection locked="0"/>
    </xf>
    <xf numFmtId="165" fontId="34" fillId="9" borderId="60" xfId="1" applyNumberFormat="1" applyFont="1" applyFill="1" applyBorder="1" applyAlignment="1">
      <alignment horizontal="center" vertical="center" wrapText="1"/>
    </xf>
    <xf numFmtId="165" fontId="34" fillId="9" borderId="62" xfId="1" applyNumberFormat="1" applyFont="1" applyFill="1" applyBorder="1" applyAlignment="1" applyProtection="1">
      <alignment horizontal="center" vertical="center" wrapText="1"/>
      <protection locked="0"/>
    </xf>
    <xf numFmtId="165" fontId="34" fillId="9" borderId="64" xfId="1" applyNumberFormat="1" applyFont="1" applyFill="1" applyBorder="1" applyAlignment="1" applyProtection="1">
      <alignment horizontal="center" vertical="center" wrapText="1"/>
      <protection locked="0"/>
    </xf>
    <xf numFmtId="165" fontId="34" fillId="14" borderId="57" xfId="1" applyNumberFormat="1" applyFont="1" applyFill="1" applyBorder="1" applyAlignment="1" applyProtection="1">
      <alignment horizontal="center" vertical="center" wrapText="1"/>
      <protection locked="0"/>
    </xf>
    <xf numFmtId="0" fontId="30" fillId="2" borderId="17" xfId="0" applyFont="1" applyFill="1" applyBorder="1" applyAlignment="1">
      <alignment horizontal="center" vertical="center" wrapText="1"/>
    </xf>
    <xf numFmtId="0" fontId="34" fillId="0" borderId="56" xfId="0" applyFont="1" applyBorder="1" applyAlignment="1">
      <alignment horizontal="left" vertical="center" wrapText="1"/>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1" xfId="0" applyFont="1" applyBorder="1" applyAlignment="1">
      <alignment horizontal="left" vertical="center" wrapText="1"/>
    </xf>
    <xf numFmtId="0" fontId="34" fillId="0" borderId="63" xfId="0" applyFont="1" applyBorder="1" applyAlignment="1">
      <alignment horizontal="left" vertical="center" wrapText="1"/>
    </xf>
    <xf numFmtId="0" fontId="6" fillId="5" borderId="0" xfId="6" applyNumberFormat="1" applyFont="1" applyFill="1" applyAlignment="1">
      <alignment horizontal="left" vertical="center"/>
    </xf>
    <xf numFmtId="0" fontId="19" fillId="11" borderId="0" xfId="0" applyFont="1" applyFill="1" applyAlignment="1">
      <alignment horizontal="left"/>
    </xf>
    <xf numFmtId="0" fontId="30" fillId="2" borderId="18"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26" fillId="0" borderId="0" xfId="4" applyFont="1" applyAlignment="1">
      <alignment horizontal="center" vertical="center" wrapText="1"/>
    </xf>
    <xf numFmtId="0" fontId="30" fillId="2" borderId="19" xfId="0" applyFont="1" applyFill="1" applyBorder="1" applyAlignment="1">
      <alignment horizontal="center" vertical="center" wrapText="1"/>
    </xf>
    <xf numFmtId="0" fontId="22" fillId="0" borderId="0" xfId="0" applyFont="1" applyAlignment="1">
      <alignment horizontal="left" vertical="center" wrapText="1"/>
    </xf>
    <xf numFmtId="0" fontId="27" fillId="5" borderId="0" xfId="2" applyFont="1" applyFill="1" applyBorder="1" applyAlignment="1">
      <alignment horizontal="center" vertical="center" wrapText="1"/>
    </xf>
    <xf numFmtId="0" fontId="25" fillId="0" borderId="0" xfId="0" applyFont="1" applyAlignment="1">
      <alignment horizontal="left" vertical="center" wrapText="1"/>
    </xf>
    <xf numFmtId="0" fontId="26" fillId="4" borderId="0" xfId="4" applyFont="1" applyFill="1" applyAlignment="1">
      <alignment horizontal="center" vertical="center" wrapText="1"/>
    </xf>
    <xf numFmtId="0" fontId="30" fillId="2" borderId="25"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19" fillId="11" borderId="0" xfId="0" applyFont="1" applyFill="1"/>
    <xf numFmtId="0" fontId="30" fillId="2" borderId="18" xfId="0" applyFont="1" applyFill="1" applyBorder="1" applyAlignment="1">
      <alignment horizontal="center"/>
    </xf>
    <xf numFmtId="0" fontId="30" fillId="2" borderId="23" xfId="0" applyFont="1" applyFill="1" applyBorder="1" applyAlignment="1">
      <alignment horizontal="center"/>
    </xf>
    <xf numFmtId="0" fontId="30" fillId="2" borderId="24" xfId="0" applyFont="1" applyFill="1" applyBorder="1" applyAlignment="1">
      <alignment horizontal="center"/>
    </xf>
    <xf numFmtId="0" fontId="30" fillId="2" borderId="25" xfId="0" applyFont="1" applyFill="1" applyBorder="1" applyAlignment="1">
      <alignment horizontal="center"/>
    </xf>
    <xf numFmtId="0" fontId="30" fillId="2" borderId="26" xfId="0" applyFont="1" applyFill="1" applyBorder="1" applyAlignment="1">
      <alignment horizontal="center"/>
    </xf>
    <xf numFmtId="0" fontId="30" fillId="2" borderId="27" xfId="0" applyFont="1" applyFill="1" applyBorder="1" applyAlignment="1">
      <alignment horizontal="center"/>
    </xf>
    <xf numFmtId="0" fontId="30" fillId="2" borderId="21"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8" xfId="0" applyFont="1" applyFill="1" applyBorder="1" applyAlignment="1">
      <alignment vertical="center" wrapText="1"/>
    </xf>
    <xf numFmtId="0" fontId="43" fillId="0" borderId="0" xfId="0" applyFont="1" applyAlignment="1">
      <alignment horizontal="center"/>
    </xf>
    <xf numFmtId="0" fontId="44" fillId="12" borderId="15" xfId="0" applyFont="1" applyFill="1" applyBorder="1" applyAlignment="1">
      <alignment horizontal="center" vertical="center"/>
    </xf>
    <xf numFmtId="0" fontId="44" fillId="12" borderId="16" xfId="0" applyFont="1" applyFill="1" applyBorder="1" applyAlignment="1">
      <alignment horizontal="center" vertical="center"/>
    </xf>
    <xf numFmtId="0" fontId="44" fillId="12" borderId="29" xfId="0" applyFont="1" applyFill="1" applyBorder="1" applyAlignment="1">
      <alignment horizontal="center" vertical="center"/>
    </xf>
    <xf numFmtId="0" fontId="45" fillId="12" borderId="15" xfId="0" applyFont="1" applyFill="1" applyBorder="1" applyAlignment="1">
      <alignment horizontal="center" vertical="center" wrapText="1"/>
    </xf>
    <xf numFmtId="0" fontId="45" fillId="12" borderId="16" xfId="0" applyFont="1" applyFill="1" applyBorder="1" applyAlignment="1">
      <alignment horizontal="center" vertical="center" wrapText="1"/>
    </xf>
    <xf numFmtId="0" fontId="45" fillId="12" borderId="29" xfId="0" applyFont="1" applyFill="1" applyBorder="1" applyAlignment="1">
      <alignment horizontal="center" vertical="center" wrapText="1"/>
    </xf>
    <xf numFmtId="165" fontId="34" fillId="9" borderId="33" xfId="1" applyNumberFormat="1" applyFont="1" applyFill="1" applyBorder="1" applyAlignment="1">
      <alignment horizontal="center" vertical="center" wrapText="1"/>
    </xf>
    <xf numFmtId="165" fontId="34" fillId="6" borderId="34" xfId="1" applyNumberFormat="1" applyFont="1" applyFill="1" applyBorder="1" applyAlignment="1">
      <alignment horizontal="center" vertical="center" wrapText="1"/>
    </xf>
    <xf numFmtId="165" fontId="34" fillId="9" borderId="30" xfId="1" applyNumberFormat="1" applyFont="1" applyFill="1" applyBorder="1" applyAlignment="1">
      <alignment horizontal="center" vertical="center" wrapText="1"/>
    </xf>
    <xf numFmtId="165" fontId="46" fillId="9" borderId="32" xfId="1" applyNumberFormat="1" applyFont="1" applyFill="1" applyBorder="1" applyAlignment="1">
      <alignment horizontal="center" vertical="center" wrapText="1"/>
    </xf>
    <xf numFmtId="165" fontId="46" fillId="6" borderId="34" xfId="1" applyNumberFormat="1" applyFont="1" applyFill="1" applyBorder="1" applyAlignment="1">
      <alignment horizontal="center" vertical="center" wrapText="1"/>
    </xf>
    <xf numFmtId="165" fontId="34" fillId="9" borderId="5" xfId="1" applyNumberFormat="1" applyFont="1" applyFill="1" applyBorder="1" applyAlignment="1" applyProtection="1">
      <alignment horizontal="center" vertical="center" wrapText="1"/>
      <protection locked="0"/>
    </xf>
    <xf numFmtId="165" fontId="34" fillId="9" borderId="4" xfId="1" applyNumberFormat="1" applyFont="1" applyFill="1" applyBorder="1" applyAlignment="1" applyProtection="1">
      <alignment horizontal="center" vertical="center" wrapText="1"/>
      <protection locked="0"/>
    </xf>
    <xf numFmtId="165" fontId="34" fillId="9" borderId="11" xfId="1" applyNumberFormat="1" applyFont="1" applyFill="1" applyBorder="1" applyAlignment="1" applyProtection="1">
      <alignment horizontal="center" vertical="center" wrapText="1"/>
      <protection locked="0"/>
    </xf>
    <xf numFmtId="165" fontId="34" fillId="6" borderId="36" xfId="1" applyNumberFormat="1" applyFont="1" applyFill="1" applyBorder="1" applyAlignment="1">
      <alignment horizontal="center" vertical="center" wrapText="1"/>
    </xf>
    <xf numFmtId="165" fontId="34" fillId="9" borderId="40" xfId="1" applyNumberFormat="1" applyFont="1" applyFill="1" applyBorder="1" applyAlignment="1" applyProtection="1">
      <alignment horizontal="center" vertical="center" wrapText="1"/>
      <protection locked="0"/>
    </xf>
    <xf numFmtId="165" fontId="46" fillId="9" borderId="4" xfId="1" applyNumberFormat="1" applyFont="1" applyFill="1" applyBorder="1" applyAlignment="1" applyProtection="1">
      <alignment horizontal="center" vertical="center" wrapText="1"/>
      <protection locked="0"/>
    </xf>
    <xf numFmtId="165" fontId="46" fillId="6" borderId="36" xfId="1" applyNumberFormat="1" applyFont="1" applyFill="1" applyBorder="1" applyAlignment="1">
      <alignment horizontal="center" vertical="center" wrapText="1"/>
    </xf>
    <xf numFmtId="165" fontId="34" fillId="6" borderId="45" xfId="1" applyNumberFormat="1" applyFont="1" applyFill="1" applyBorder="1" applyAlignment="1">
      <alignment horizontal="center" vertical="center" wrapText="1"/>
    </xf>
    <xf numFmtId="165" fontId="34" fillId="6" borderId="38" xfId="1" applyNumberFormat="1" applyFont="1" applyFill="1" applyBorder="1" applyAlignment="1">
      <alignment horizontal="center" vertical="center" wrapText="1"/>
    </xf>
    <xf numFmtId="165" fontId="34" fillId="6" borderId="39" xfId="1" applyNumberFormat="1" applyFont="1" applyFill="1" applyBorder="1" applyAlignment="1">
      <alignment horizontal="center" vertical="center" wrapText="1"/>
    </xf>
    <xf numFmtId="165" fontId="34" fillId="6" borderId="37" xfId="1" applyNumberFormat="1" applyFont="1" applyFill="1" applyBorder="1" applyAlignment="1">
      <alignment horizontal="center" vertical="center" wrapText="1"/>
    </xf>
    <xf numFmtId="165" fontId="46" fillId="6" borderId="38" xfId="1" applyNumberFormat="1" applyFont="1" applyFill="1" applyBorder="1" applyAlignment="1">
      <alignment horizontal="center" vertical="center" wrapText="1"/>
    </xf>
    <xf numFmtId="165" fontId="46" fillId="6" borderId="39" xfId="1" applyNumberFormat="1" applyFont="1" applyFill="1" applyBorder="1" applyAlignment="1">
      <alignment horizontal="center" vertical="center" wrapText="1"/>
    </xf>
    <xf numFmtId="0" fontId="47" fillId="0" borderId="0" xfId="0" applyFont="1"/>
    <xf numFmtId="0" fontId="47" fillId="0" borderId="0" xfId="0" applyFont="1" applyAlignment="1">
      <alignment vertical="center"/>
    </xf>
    <xf numFmtId="0" fontId="31" fillId="0" borderId="0" xfId="0" applyFont="1" applyAlignment="1">
      <alignment horizontal="center" vertical="center"/>
    </xf>
    <xf numFmtId="165" fontId="46" fillId="9" borderId="17" xfId="1" applyNumberFormat="1"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165" fontId="34" fillId="9" borderId="66" xfId="1" applyNumberFormat="1" applyFont="1" applyFill="1" applyBorder="1" applyAlignment="1">
      <alignment horizontal="center" vertical="center" wrapText="1"/>
    </xf>
    <xf numFmtId="0" fontId="4" fillId="0" borderId="0" xfId="8" applyFont="1"/>
    <xf numFmtId="0" fontId="9" fillId="2" borderId="6" xfId="8" applyFont="1" applyFill="1" applyBorder="1" applyAlignment="1">
      <alignment horizontal="left" vertical="center"/>
    </xf>
    <xf numFmtId="0" fontId="9" fillId="2" borderId="7" xfId="8" applyFont="1" applyFill="1" applyBorder="1" applyAlignment="1">
      <alignment horizontal="left" vertical="center"/>
    </xf>
    <xf numFmtId="0" fontId="9" fillId="2" borderId="8" xfId="8" applyFont="1" applyFill="1" applyBorder="1" applyAlignment="1">
      <alignment horizontal="left" vertical="center"/>
    </xf>
    <xf numFmtId="0" fontId="4" fillId="0" borderId="67" xfId="8" applyFont="1" applyBorder="1" applyAlignment="1">
      <alignment horizontal="left" vertical="top" wrapText="1"/>
    </xf>
    <xf numFmtId="0" fontId="4" fillId="0" borderId="68" xfId="8" applyFont="1" applyBorder="1" applyAlignment="1">
      <alignment horizontal="left" vertical="top" wrapText="1"/>
    </xf>
    <xf numFmtId="0" fontId="4" fillId="0" borderId="69" xfId="8" applyFont="1" applyBorder="1" applyAlignment="1">
      <alignment horizontal="left" vertical="top" wrapText="1"/>
    </xf>
    <xf numFmtId="0" fontId="4" fillId="0" borderId="9" xfId="8" applyFont="1" applyBorder="1" applyAlignment="1">
      <alignment horizontal="left" vertical="top" wrapText="1"/>
    </xf>
    <xf numFmtId="0" fontId="4" fillId="0" borderId="0" xfId="8" applyFont="1" applyAlignment="1">
      <alignment horizontal="left" vertical="top" wrapText="1"/>
    </xf>
    <xf numFmtId="0" fontId="4" fillId="0" borderId="10" xfId="8" applyFont="1" applyBorder="1" applyAlignment="1">
      <alignment horizontal="left" vertical="top" wrapText="1"/>
    </xf>
    <xf numFmtId="0" fontId="7" fillId="0" borderId="9" xfId="8" applyFont="1" applyBorder="1" applyAlignment="1">
      <alignment horizontal="left" vertical="top" wrapText="1"/>
    </xf>
    <xf numFmtId="0" fontId="7" fillId="0" borderId="0" xfId="8" applyFont="1" applyAlignment="1">
      <alignment horizontal="left" vertical="top" wrapText="1"/>
    </xf>
    <xf numFmtId="0" fontId="7" fillId="0" borderId="10" xfId="8" applyFont="1" applyBorder="1" applyAlignment="1">
      <alignment horizontal="left" vertical="top" wrapText="1"/>
    </xf>
    <xf numFmtId="0" fontId="9" fillId="2" borderId="67" xfId="8" applyFont="1" applyFill="1" applyBorder="1" applyAlignment="1">
      <alignment horizontal="left" vertical="center"/>
    </xf>
    <xf numFmtId="0" fontId="9" fillId="2" borderId="68" xfId="8" applyFont="1" applyFill="1" applyBorder="1" applyAlignment="1">
      <alignment horizontal="left" vertical="center"/>
    </xf>
    <xf numFmtId="0" fontId="9" fillId="2" borderId="69" xfId="8" applyFont="1" applyFill="1" applyBorder="1" applyAlignment="1">
      <alignment horizontal="left" vertical="center"/>
    </xf>
    <xf numFmtId="0" fontId="7" fillId="0" borderId="70" xfId="8" applyFont="1" applyBorder="1" applyAlignment="1">
      <alignment horizontal="left" vertical="top" wrapText="1"/>
    </xf>
    <xf numFmtId="0" fontId="7" fillId="0" borderId="71" xfId="8" applyFont="1" applyBorder="1" applyAlignment="1">
      <alignment horizontal="left" vertical="top" wrapText="1"/>
    </xf>
    <xf numFmtId="0" fontId="7" fillId="0" borderId="72" xfId="8" applyFont="1" applyBorder="1" applyAlignment="1">
      <alignment horizontal="left" vertical="top" wrapText="1"/>
    </xf>
    <xf numFmtId="0" fontId="7" fillId="0" borderId="73" xfId="8" applyFont="1" applyBorder="1" applyAlignment="1">
      <alignment horizontal="left" vertical="top" wrapText="1"/>
    </xf>
    <xf numFmtId="0" fontId="7" fillId="0" borderId="74" xfId="8" applyFont="1" applyBorder="1" applyAlignment="1">
      <alignment horizontal="left" vertical="top" wrapText="1"/>
    </xf>
    <xf numFmtId="0" fontId="7" fillId="0" borderId="75" xfId="8" applyFont="1" applyBorder="1" applyAlignment="1">
      <alignment horizontal="left" vertical="top" wrapText="1"/>
    </xf>
    <xf numFmtId="0" fontId="24" fillId="0" borderId="0" xfId="10" applyFont="1" applyAlignment="1">
      <alignment horizontal="left"/>
    </xf>
    <xf numFmtId="0" fontId="24" fillId="0" borderId="0" xfId="10" applyFont="1"/>
    <xf numFmtId="0" fontId="13" fillId="0" borderId="0" xfId="10" applyFont="1" applyAlignment="1">
      <alignment horizontal="left"/>
    </xf>
    <xf numFmtId="0" fontId="4" fillId="0" borderId="0" xfId="10" applyFont="1" applyAlignment="1">
      <alignment horizontal="left"/>
    </xf>
    <xf numFmtId="0" fontId="48" fillId="2" borderId="3" xfId="11" applyFont="1" applyBorder="1" applyAlignment="1">
      <alignment vertical="center" wrapText="1"/>
    </xf>
    <xf numFmtId="0" fontId="48" fillId="2" borderId="76" xfId="11" applyFont="1" applyBorder="1" applyAlignment="1">
      <alignment vertical="center" wrapText="1"/>
    </xf>
    <xf numFmtId="0" fontId="48" fillId="2" borderId="77" xfId="11" applyFont="1" applyBorder="1" applyAlignment="1">
      <alignment vertical="center" wrapText="1"/>
    </xf>
    <xf numFmtId="0" fontId="24" fillId="0" borderId="0" xfId="10" applyFont="1" applyAlignment="1">
      <alignment vertical="center"/>
    </xf>
    <xf numFmtId="0" fontId="4" fillId="0" borderId="78" xfId="10" applyFont="1" applyBorder="1" applyAlignment="1">
      <alignment horizontal="left" vertical="top"/>
    </xf>
    <xf numFmtId="0" fontId="4" fillId="0" borderId="79" xfId="10" applyFont="1" applyBorder="1" applyAlignment="1">
      <alignment horizontal="left" vertical="top"/>
    </xf>
    <xf numFmtId="0" fontId="4" fillId="0" borderId="80" xfId="10" applyFont="1" applyBorder="1" applyAlignment="1">
      <alignment horizontal="left" vertical="top"/>
    </xf>
    <xf numFmtId="0" fontId="24" fillId="0" borderId="0" xfId="10" applyFont="1" applyAlignment="1">
      <alignment horizontal="left" vertical="top"/>
    </xf>
    <xf numFmtId="0" fontId="4" fillId="0" borderId="61" xfId="10" applyFont="1" applyBorder="1" applyAlignment="1">
      <alignment horizontal="left" vertical="top"/>
    </xf>
    <xf numFmtId="0" fontId="4" fillId="0" borderId="81" xfId="10" applyFont="1" applyBorder="1" applyAlignment="1">
      <alignment horizontal="left" vertical="top"/>
    </xf>
    <xf numFmtId="0" fontId="4" fillId="0" borderId="82" xfId="10" applyFont="1" applyBorder="1" applyAlignment="1">
      <alignment horizontal="left" vertical="top"/>
    </xf>
    <xf numFmtId="0" fontId="4" fillId="0" borderId="63" xfId="10" applyFont="1" applyBorder="1" applyAlignment="1">
      <alignment horizontal="left" vertical="top"/>
    </xf>
    <xf numFmtId="0" fontId="4" fillId="0" borderId="83" xfId="10" applyFont="1" applyBorder="1" applyAlignment="1">
      <alignment horizontal="left" vertical="top"/>
    </xf>
    <xf numFmtId="0" fontId="4" fillId="0" borderId="84" xfId="10" applyFont="1" applyBorder="1" applyAlignment="1">
      <alignment horizontal="left" vertical="top"/>
    </xf>
    <xf numFmtId="0" fontId="4" fillId="0" borderId="0" xfId="10" applyFont="1" applyAlignment="1">
      <alignment horizontal="left" vertical="top"/>
    </xf>
    <xf numFmtId="0" fontId="4" fillId="0" borderId="0" xfId="10" applyFont="1"/>
    <xf numFmtId="0" fontId="4" fillId="0" borderId="85" xfId="10" applyFont="1" applyBorder="1"/>
    <xf numFmtId="0" fontId="4" fillId="0" borderId="86" xfId="10" applyFont="1" applyBorder="1"/>
    <xf numFmtId="0" fontId="4" fillId="0" borderId="87" xfId="10" applyFont="1" applyBorder="1"/>
    <xf numFmtId="0" fontId="4" fillId="0" borderId="88" xfId="10" applyFont="1" applyBorder="1"/>
    <xf numFmtId="0" fontId="4" fillId="0" borderId="89" xfId="10" applyFont="1" applyBorder="1"/>
    <xf numFmtId="0" fontId="4" fillId="0" borderId="90" xfId="10" applyFont="1" applyBorder="1"/>
    <xf numFmtId="0" fontId="4" fillId="0" borderId="91" xfId="10" applyFont="1" applyBorder="1"/>
    <xf numFmtId="0" fontId="4" fillId="0" borderId="92" xfId="10" applyFont="1" applyBorder="1"/>
    <xf numFmtId="0" fontId="4" fillId="18" borderId="93" xfId="10" applyFont="1" applyFill="1" applyBorder="1" applyAlignment="1" applyProtection="1">
      <alignment horizontal="center" vertical="center"/>
      <protection locked="0"/>
    </xf>
    <xf numFmtId="0" fontId="4" fillId="18" borderId="93" xfId="0" applyFont="1" applyFill="1" applyBorder="1" applyAlignment="1" applyProtection="1">
      <alignment horizontal="center" vertical="center"/>
      <protection locked="0"/>
    </xf>
    <xf numFmtId="0" fontId="4" fillId="10" borderId="0" xfId="0" applyFont="1" applyFill="1" applyAlignment="1">
      <alignment horizontal="left" vertical="center"/>
    </xf>
    <xf numFmtId="0" fontId="33" fillId="0" borderId="43" xfId="0" applyFont="1" applyBorder="1" applyAlignment="1">
      <alignment horizontal="left" vertical="center" wrapText="1"/>
    </xf>
  </cellXfs>
  <cellStyles count="12">
    <cellStyle name="Comma" xfId="1" builtinId="3"/>
    <cellStyle name="Descriptor text" xfId="11" xr:uid="{87E24D38-F5D6-4CF3-A7E7-A51282F486E4}"/>
    <cellStyle name="Heading" xfId="6" xr:uid="{0A3C7E5F-D86B-4037-8AC2-596880E8AA11}"/>
    <cellStyle name="Heading 2" xfId="2" builtinId="17"/>
    <cellStyle name="Normal" xfId="0" builtinId="0"/>
    <cellStyle name="Normal 2 2" xfId="9" xr:uid="{4B98A935-D56C-4DB8-9B1E-6B99F07A0CB6}"/>
    <cellStyle name="Normal 2 3 2" xfId="8" xr:uid="{E50BBB7F-6E63-4439-86C2-52D75A5D1D85}"/>
    <cellStyle name="Normal 3" xfId="4" xr:uid="{4E8F10C4-9251-42BB-8A21-C38B44098DF1}"/>
    <cellStyle name="Normal 3 2 3" xfId="10" xr:uid="{8EA70702-734E-4BAC-AAF9-049A69C42488}"/>
    <cellStyle name="Normal 4 3" xfId="5" xr:uid="{DBFAE4ED-3060-4580-ACFF-10F9D90D3D23}"/>
    <cellStyle name="OfwatNormal" xfId="7" xr:uid="{3DA4924F-8D57-41F5-A3F0-5B6C8D5218EC}"/>
    <cellStyle name="Validation error" xfId="3" xr:uid="{7782D962-8703-493E-826F-2E55D05F7ED0}"/>
  </cellStyles>
  <dxfs count="55">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9D9D9"/>
      <color rgb="FFFFEFCA"/>
      <color rgb="FFE0DCD8"/>
      <color rgb="FF0078C9"/>
      <color rgb="FF00359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2202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vid.watson\AppData\Local\Microsoft\Windows\INetCache\Content.Outlook\JU9HO0I2\2022%2004%2028%20Growth%20data%20requ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OUT &gt;&gt;"/>
      <sheetName val="OUT1"/>
      <sheetName val="OUT2"/>
      <sheetName val="OUT3"/>
      <sheetName val="OUT4"/>
      <sheetName val="CW &gt;&gt;"/>
      <sheetName val="CW1"/>
      <sheetName val="CW2"/>
      <sheetName val="CW3"/>
      <sheetName val="CW4"/>
      <sheetName val="CW5"/>
      <sheetName val="CW6"/>
      <sheetName val="CW7"/>
      <sheetName val="CW8"/>
      <sheetName val="CW9"/>
      <sheetName val="CWW &gt;&gt;"/>
      <sheetName val="CWW1"/>
      <sheetName val="CWW2"/>
      <sheetName val="CWW3"/>
      <sheetName val="CWW4"/>
      <sheetName val="CWW5"/>
      <sheetName val="CWW6"/>
      <sheetName val="CWW7"/>
      <sheetName val="CWW8"/>
      <sheetName val="CWW9"/>
      <sheetName val="CWW13"/>
      <sheetName val="RR &gt;&gt;"/>
      <sheetName val="RR1"/>
      <sheetName val="RR2"/>
      <sheetName val="RR3"/>
      <sheetName val="RR4"/>
      <sheetName val="RR5"/>
      <sheetName val="RR6"/>
      <sheetName val="RR7"/>
      <sheetName val="RR8"/>
      <sheetName val="RR9"/>
      <sheetName val="RR10"/>
      <sheetName val="RES &gt;&gt;"/>
      <sheetName val="RES1"/>
      <sheetName val="BIO &gt;&gt;"/>
      <sheetName val="BIO1"/>
      <sheetName val="BIO2"/>
      <sheetName val="BIO3"/>
      <sheetName val="BIO4"/>
      <sheetName val="RET &gt;&gt;"/>
      <sheetName val="RET1"/>
      <sheetName val="RET2"/>
      <sheetName val="DS &gt;&gt;"/>
      <sheetName val="DS1"/>
      <sheetName val="DS2"/>
      <sheetName val="DS3"/>
      <sheetName val="DS4"/>
      <sheetName val="DS5"/>
      <sheetName val="DS6"/>
      <sheetName val="DS7"/>
      <sheetName val="SUP &gt;&gt;"/>
      <sheetName val="SUP1"/>
      <sheetName val="SUP2"/>
      <sheetName val="SUP3"/>
      <sheetName val="SUP4"/>
      <sheetName val="SUP5"/>
      <sheetName val="SUP6"/>
      <sheetName val="SUP7"/>
      <sheetName val="SUP8"/>
      <sheetName val="SUP9"/>
      <sheetName val="SUP10"/>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F"/>
      <sheetName val="Section 2 &gt;&gt; "/>
      <sheetName val="2A"/>
      <sheetName val="2B"/>
      <sheetName val="2G"/>
      <sheetName val="2H"/>
      <sheetName val="2L"/>
      <sheetName val="2M"/>
      <sheetName val="2N"/>
      <sheetName val="2O"/>
      <sheetName val="Section 4 &gt;&gt;"/>
      <sheetName val="4A"/>
      <sheetName val="4C"/>
      <sheetName val="4F"/>
      <sheetName val="4G"/>
      <sheetName val="4U"/>
      <sheetName val="Section 5 &gt;&gt;"/>
      <sheetName val="5B"/>
      <sheetName val="Section 6 &gt;&gt;"/>
      <sheetName val="Section 7 &gt;&gt;"/>
      <sheetName val="7F"/>
      <sheetName val="Section 9 &gt;&gt;"/>
      <sheetName val="9A"/>
      <sheetName val="Section 10 &gt;&gt;"/>
      <sheetName val="Section 11 &gt;&gt;"/>
      <sheetName val="11A"/>
      <sheetName val="NOT USED &gt;&gt;"/>
      <sheetName val="3E"/>
      <sheetName val="3F.1"/>
      <sheetName val="3F.2"/>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over"/>
      <sheetName val="Validation"/>
      <sheetName val="4N"/>
      <sheetName val="4O"/>
      <sheetName val="4N _Hist-alloc"/>
      <sheetName val="4O_Hist-alloc"/>
      <sheetName val="F_Output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cell r="U5" t="str">
            <v>Supply-side improvements delivering benefits in 2020-2025</v>
          </cell>
        </row>
        <row r="6">
          <cell r="U6" t="str">
            <v>Demand-side improvements delivering benefits in 2020-2025 (excl leakage and metering)</v>
          </cell>
        </row>
        <row r="7">
          <cell r="U7" t="str">
            <v>Internal interconnectors delivering benefits in 2020-2025</v>
          </cell>
        </row>
        <row r="8">
          <cell r="U8" t="str">
            <v>Supply-demand balance improvements delivering benefits starting from 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22E9-9F37-410A-842C-AB2FFFC96E7F}">
  <sheetPr>
    <pageSetUpPr fitToPage="1"/>
  </sheetPr>
  <dimension ref="B1:M27"/>
  <sheetViews>
    <sheetView showGridLines="0" tabSelected="1" zoomScaleNormal="100" zoomScaleSheetLayoutView="100" workbookViewId="0">
      <selection activeCell="P9" sqref="P9"/>
    </sheetView>
    <sheetView tabSelected="1" topLeftCell="A7" workbookViewId="1">
      <selection activeCell="J36" sqref="J36"/>
    </sheetView>
  </sheetViews>
  <sheetFormatPr defaultColWidth="9" defaultRowHeight="15" x14ac:dyDescent="0.25"/>
  <cols>
    <col min="1" max="1" width="1.625" style="1" customWidth="1"/>
    <col min="2" max="16384" width="9" style="1"/>
  </cols>
  <sheetData>
    <row r="1" spans="2:13" ht="30" customHeight="1" x14ac:dyDescent="0.25"/>
    <row r="2" spans="2:13" ht="45" customHeight="1" x14ac:dyDescent="0.25">
      <c r="B2" s="187" t="s">
        <v>240</v>
      </c>
      <c r="C2" s="187"/>
      <c r="D2" s="187"/>
      <c r="E2" s="187"/>
      <c r="F2" s="187"/>
      <c r="G2" s="187"/>
      <c r="H2" s="187"/>
      <c r="I2" s="187"/>
      <c r="J2" s="187"/>
      <c r="K2" s="187"/>
      <c r="L2" s="187"/>
      <c r="M2" s="187"/>
    </row>
    <row r="3" spans="2:13" ht="15.75" thickBot="1" x14ac:dyDescent="0.3">
      <c r="B3" s="242"/>
      <c r="C3" s="242"/>
      <c r="D3" s="242"/>
      <c r="E3" s="242"/>
      <c r="F3" s="242"/>
      <c r="G3" s="242"/>
      <c r="H3" s="242"/>
      <c r="I3" s="242"/>
      <c r="J3" s="242"/>
      <c r="K3" s="242"/>
      <c r="L3" s="242"/>
      <c r="M3" s="242"/>
    </row>
    <row r="4" spans="2:13" ht="22.5" customHeight="1" thickBot="1" x14ac:dyDescent="0.3">
      <c r="B4" s="243" t="s">
        <v>0</v>
      </c>
      <c r="C4" s="244"/>
      <c r="D4" s="244"/>
      <c r="E4" s="244"/>
      <c r="F4" s="244"/>
      <c r="G4" s="244"/>
      <c r="H4" s="244"/>
      <c r="I4" s="244"/>
      <c r="J4" s="244"/>
      <c r="K4" s="244"/>
      <c r="L4" s="244"/>
      <c r="M4" s="245"/>
    </row>
    <row r="5" spans="2:13" ht="15" customHeight="1" x14ac:dyDescent="0.25">
      <c r="B5" s="246" t="s">
        <v>243</v>
      </c>
      <c r="C5" s="247"/>
      <c r="D5" s="247"/>
      <c r="E5" s="247"/>
      <c r="F5" s="247"/>
      <c r="G5" s="247"/>
      <c r="H5" s="247"/>
      <c r="I5" s="247"/>
      <c r="J5" s="247"/>
      <c r="K5" s="247"/>
      <c r="L5" s="247"/>
      <c r="M5" s="248"/>
    </row>
    <row r="6" spans="2:13" x14ac:dyDescent="0.25">
      <c r="B6" s="249"/>
      <c r="C6" s="250"/>
      <c r="D6" s="250"/>
      <c r="E6" s="250"/>
      <c r="F6" s="250"/>
      <c r="G6" s="250"/>
      <c r="H6" s="250"/>
      <c r="I6" s="250"/>
      <c r="J6" s="250"/>
      <c r="K6" s="250"/>
      <c r="L6" s="250"/>
      <c r="M6" s="251"/>
    </row>
    <row r="7" spans="2:13" x14ac:dyDescent="0.25">
      <c r="B7" s="249"/>
      <c r="C7" s="250"/>
      <c r="D7" s="250"/>
      <c r="E7" s="250"/>
      <c r="F7" s="250"/>
      <c r="G7" s="250"/>
      <c r="H7" s="250"/>
      <c r="I7" s="250"/>
      <c r="J7" s="250"/>
      <c r="K7" s="250"/>
      <c r="L7" s="250"/>
      <c r="M7" s="251"/>
    </row>
    <row r="8" spans="2:13" x14ac:dyDescent="0.25">
      <c r="B8" s="249"/>
      <c r="C8" s="250"/>
      <c r="D8" s="250"/>
      <c r="E8" s="250"/>
      <c r="F8" s="250"/>
      <c r="G8" s="250"/>
      <c r="H8" s="250"/>
      <c r="I8" s="250"/>
      <c r="J8" s="250"/>
      <c r="K8" s="250"/>
      <c r="L8" s="250"/>
      <c r="M8" s="251"/>
    </row>
    <row r="9" spans="2:13" ht="192" customHeight="1" x14ac:dyDescent="0.25">
      <c r="B9" s="249"/>
      <c r="C9" s="250"/>
      <c r="D9" s="250"/>
      <c r="E9" s="250"/>
      <c r="F9" s="250"/>
      <c r="G9" s="250"/>
      <c r="H9" s="250"/>
      <c r="I9" s="250"/>
      <c r="J9" s="250"/>
      <c r="K9" s="250"/>
      <c r="L9" s="250"/>
      <c r="M9" s="251"/>
    </row>
    <row r="10" spans="2:13" ht="22.5" customHeight="1" x14ac:dyDescent="0.25">
      <c r="B10" s="249"/>
      <c r="C10" s="250"/>
      <c r="D10" s="250"/>
      <c r="E10" s="250"/>
      <c r="F10" s="250"/>
      <c r="G10" s="250"/>
      <c r="H10" s="250"/>
      <c r="I10" s="250"/>
      <c r="J10" s="250"/>
      <c r="K10" s="250"/>
      <c r="L10" s="250"/>
      <c r="M10" s="251"/>
    </row>
    <row r="11" spans="2:13" ht="15" customHeight="1" x14ac:dyDescent="0.25">
      <c r="B11" s="249"/>
      <c r="C11" s="250"/>
      <c r="D11" s="250"/>
      <c r="E11" s="250"/>
      <c r="F11" s="250"/>
      <c r="G11" s="250"/>
      <c r="H11" s="250"/>
      <c r="I11" s="250"/>
      <c r="J11" s="250"/>
      <c r="K11" s="250"/>
      <c r="L11" s="250"/>
      <c r="M11" s="251"/>
    </row>
    <row r="12" spans="2:13" x14ac:dyDescent="0.25">
      <c r="B12" s="249"/>
      <c r="C12" s="250"/>
      <c r="D12" s="250"/>
      <c r="E12" s="250"/>
      <c r="F12" s="250"/>
      <c r="G12" s="250"/>
      <c r="H12" s="250"/>
      <c r="I12" s="250"/>
      <c r="J12" s="250"/>
      <c r="K12" s="250"/>
      <c r="L12" s="250"/>
      <c r="M12" s="251"/>
    </row>
    <row r="13" spans="2:13" x14ac:dyDescent="0.25">
      <c r="B13" s="249"/>
      <c r="C13" s="250"/>
      <c r="D13" s="250"/>
      <c r="E13" s="250"/>
      <c r="F13" s="250"/>
      <c r="G13" s="250"/>
      <c r="H13" s="250"/>
      <c r="I13" s="250"/>
      <c r="J13" s="250"/>
      <c r="K13" s="250"/>
      <c r="L13" s="250"/>
      <c r="M13" s="251"/>
    </row>
    <row r="14" spans="2:13" ht="15.75" thickBot="1" x14ac:dyDescent="0.3">
      <c r="B14" s="249"/>
      <c r="C14" s="250"/>
      <c r="D14" s="250"/>
      <c r="E14" s="250"/>
      <c r="F14" s="250"/>
      <c r="G14" s="250"/>
      <c r="H14" s="250"/>
      <c r="I14" s="250"/>
      <c r="J14" s="250"/>
      <c r="K14" s="250"/>
      <c r="L14" s="250"/>
      <c r="M14" s="251"/>
    </row>
    <row r="15" spans="2:13" ht="16.5" thickBot="1" x14ac:dyDescent="0.3">
      <c r="B15" s="243" t="s">
        <v>1</v>
      </c>
      <c r="C15" s="244"/>
      <c r="D15" s="244"/>
      <c r="E15" s="244"/>
      <c r="F15" s="244"/>
      <c r="G15" s="244"/>
      <c r="H15" s="244"/>
      <c r="I15" s="244"/>
      <c r="J15" s="244"/>
      <c r="K15" s="244"/>
      <c r="L15" s="244"/>
      <c r="M15" s="245"/>
    </row>
    <row r="16" spans="2:13" x14ac:dyDescent="0.25">
      <c r="B16" s="252" t="s">
        <v>309</v>
      </c>
      <c r="C16" s="253"/>
      <c r="D16" s="253"/>
      <c r="E16" s="253"/>
      <c r="F16" s="253"/>
      <c r="G16" s="253"/>
      <c r="H16" s="253"/>
      <c r="I16" s="253"/>
      <c r="J16" s="253"/>
      <c r="K16" s="253"/>
      <c r="L16" s="253"/>
      <c r="M16" s="254"/>
    </row>
    <row r="17" spans="2:13" ht="15" customHeight="1" x14ac:dyDescent="0.25">
      <c r="B17" s="252"/>
      <c r="C17" s="253"/>
      <c r="D17" s="253"/>
      <c r="E17" s="253"/>
      <c r="F17" s="253"/>
      <c r="G17" s="253"/>
      <c r="H17" s="253"/>
      <c r="I17" s="253"/>
      <c r="J17" s="253"/>
      <c r="K17" s="253"/>
      <c r="L17" s="253"/>
      <c r="M17" s="254"/>
    </row>
    <row r="18" spans="2:13" ht="15" customHeight="1" x14ac:dyDescent="0.25">
      <c r="B18" s="252"/>
      <c r="C18" s="253"/>
      <c r="D18" s="253"/>
      <c r="E18" s="253"/>
      <c r="F18" s="253"/>
      <c r="G18" s="253"/>
      <c r="H18" s="253"/>
      <c r="I18" s="253"/>
      <c r="J18" s="253"/>
      <c r="K18" s="253"/>
      <c r="L18" s="253"/>
      <c r="M18" s="254"/>
    </row>
    <row r="19" spans="2:13" ht="15" customHeight="1" x14ac:dyDescent="0.25">
      <c r="B19" s="252"/>
      <c r="C19" s="253"/>
      <c r="D19" s="253"/>
      <c r="E19" s="253"/>
      <c r="F19" s="253"/>
      <c r="G19" s="253"/>
      <c r="H19" s="253"/>
      <c r="I19" s="253"/>
      <c r="J19" s="253"/>
      <c r="K19" s="253"/>
      <c r="L19" s="253"/>
      <c r="M19" s="254"/>
    </row>
    <row r="20" spans="2:13" x14ac:dyDescent="0.25">
      <c r="B20" s="252"/>
      <c r="C20" s="253"/>
      <c r="D20" s="253"/>
      <c r="E20" s="253"/>
      <c r="F20" s="253"/>
      <c r="G20" s="253"/>
      <c r="H20" s="253"/>
      <c r="I20" s="253"/>
      <c r="J20" s="253"/>
      <c r="K20" s="253"/>
      <c r="L20" s="253"/>
      <c r="M20" s="254"/>
    </row>
    <row r="21" spans="2:13" x14ac:dyDescent="0.25">
      <c r="B21" s="252"/>
      <c r="C21" s="253"/>
      <c r="D21" s="253"/>
      <c r="E21" s="253"/>
      <c r="F21" s="253"/>
      <c r="G21" s="253"/>
      <c r="H21" s="253"/>
      <c r="I21" s="253"/>
      <c r="J21" s="253"/>
      <c r="K21" s="253"/>
      <c r="L21" s="253"/>
      <c r="M21" s="254"/>
    </row>
    <row r="22" spans="2:13" x14ac:dyDescent="0.25">
      <c r="B22" s="252"/>
      <c r="C22" s="253"/>
      <c r="D22" s="253"/>
      <c r="E22" s="253"/>
      <c r="F22" s="253"/>
      <c r="G22" s="253"/>
      <c r="H22" s="253"/>
      <c r="I22" s="253"/>
      <c r="J22" s="253"/>
      <c r="K22" s="253"/>
      <c r="L22" s="253"/>
      <c r="M22" s="254"/>
    </row>
    <row r="23" spans="2:13" x14ac:dyDescent="0.25">
      <c r="B23" s="252"/>
      <c r="C23" s="253"/>
      <c r="D23" s="253"/>
      <c r="E23" s="253"/>
      <c r="F23" s="253"/>
      <c r="G23" s="253"/>
      <c r="H23" s="253"/>
      <c r="I23" s="253"/>
      <c r="J23" s="253"/>
      <c r="K23" s="253"/>
      <c r="L23" s="253"/>
      <c r="M23" s="254"/>
    </row>
    <row r="24" spans="2:13" ht="15.75" thickBot="1" x14ac:dyDescent="0.3">
      <c r="B24" s="252"/>
      <c r="C24" s="253"/>
      <c r="D24" s="253"/>
      <c r="E24" s="253"/>
      <c r="F24" s="253"/>
      <c r="G24" s="253"/>
      <c r="H24" s="253"/>
      <c r="I24" s="253"/>
      <c r="J24" s="253"/>
      <c r="K24" s="253"/>
      <c r="L24" s="253"/>
      <c r="M24" s="254"/>
    </row>
    <row r="25" spans="2:13" ht="16.5" thickBot="1" x14ac:dyDescent="0.3">
      <c r="B25" s="255" t="s">
        <v>2</v>
      </c>
      <c r="C25" s="256"/>
      <c r="D25" s="256"/>
      <c r="E25" s="256"/>
      <c r="F25" s="256"/>
      <c r="G25" s="256"/>
      <c r="H25" s="256"/>
      <c r="I25" s="256"/>
      <c r="J25" s="256"/>
      <c r="K25" s="256"/>
      <c r="L25" s="256"/>
      <c r="M25" s="257"/>
    </row>
    <row r="26" spans="2:13" x14ac:dyDescent="0.25">
      <c r="B26" s="258" t="s">
        <v>241</v>
      </c>
      <c r="C26" s="259"/>
      <c r="D26" s="259"/>
      <c r="E26" s="259"/>
      <c r="F26" s="259"/>
      <c r="G26" s="259"/>
      <c r="H26" s="259"/>
      <c r="I26" s="259"/>
      <c r="J26" s="259"/>
      <c r="K26" s="259"/>
      <c r="L26" s="259"/>
      <c r="M26" s="260"/>
    </row>
    <row r="27" spans="2:13" ht="15.75" thickBot="1" x14ac:dyDescent="0.3">
      <c r="B27" s="261"/>
      <c r="C27" s="262"/>
      <c r="D27" s="262"/>
      <c r="E27" s="262"/>
      <c r="F27" s="262"/>
      <c r="G27" s="262"/>
      <c r="H27" s="262"/>
      <c r="I27" s="262"/>
      <c r="J27" s="262"/>
      <c r="K27" s="262"/>
      <c r="L27" s="262"/>
      <c r="M27" s="263"/>
    </row>
  </sheetData>
  <mergeCells count="7">
    <mergeCell ref="B25:M25"/>
    <mergeCell ref="B26:M27"/>
    <mergeCell ref="B5:M14"/>
    <mergeCell ref="B15:M15"/>
    <mergeCell ref="B16:M24"/>
    <mergeCell ref="B2:M2"/>
    <mergeCell ref="B4:M4"/>
  </mergeCell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5D50-9512-4348-B801-470686C7BE7D}">
  <dimension ref="A1:O9887"/>
  <sheetViews>
    <sheetView zoomScale="55" zoomScaleNormal="55" workbookViewId="0">
      <selection activeCell="A67" sqref="A2:A67"/>
    </sheetView>
    <sheetView topLeftCell="A42" workbookViewId="1">
      <selection activeCell="A46" sqref="A45:XFD46"/>
    </sheetView>
  </sheetViews>
  <sheetFormatPr defaultRowHeight="14.25" x14ac:dyDescent="0.2"/>
  <cols>
    <col min="1" max="1" width="21.625" style="9" customWidth="1"/>
    <col min="2" max="2" width="7.5" style="9" customWidth="1"/>
    <col min="3" max="3" width="175.125" style="9" bestFit="1" customWidth="1"/>
    <col min="4" max="4" width="7.375" style="9" customWidth="1"/>
    <col min="5" max="5" width="6.375" style="9" customWidth="1"/>
    <col min="6" max="6" width="4.625" style="9" customWidth="1"/>
    <col min="7" max="7" width="10.125" style="9" customWidth="1"/>
    <col min="8" max="8" width="5.625" style="9" customWidth="1"/>
    <col min="9" max="9" width="4" style="9" customWidth="1"/>
    <col min="10" max="10" width="12.625" style="9" customWidth="1"/>
    <col min="11" max="11" width="8.125" style="9" customWidth="1"/>
    <col min="12" max="12" width="15.125" style="9" customWidth="1"/>
    <col min="13" max="13" width="6.5" style="9" customWidth="1"/>
    <col min="14" max="14" width="100.25" style="9" customWidth="1"/>
    <col min="15" max="15" width="8.5" style="9" customWidth="1"/>
    <col min="16" max="16384" width="9" style="9"/>
  </cols>
  <sheetData>
    <row r="1" spans="1:15" ht="14.1" customHeight="1" x14ac:dyDescent="0.2">
      <c r="A1" s="9" t="s">
        <v>104</v>
      </c>
      <c r="B1" s="9" t="s">
        <v>105</v>
      </c>
      <c r="C1" s="9" t="s">
        <v>106</v>
      </c>
      <c r="D1" s="9" t="s">
        <v>102</v>
      </c>
      <c r="E1" s="9" t="s">
        <v>107</v>
      </c>
      <c r="F1" s="9" t="s">
        <v>7</v>
      </c>
      <c r="G1" s="9" t="s">
        <v>108</v>
      </c>
      <c r="H1" s="9" t="s">
        <v>109</v>
      </c>
      <c r="I1" s="9" t="s">
        <v>110</v>
      </c>
      <c r="J1" s="9" t="s">
        <v>111</v>
      </c>
      <c r="K1" s="9" t="s">
        <v>112</v>
      </c>
      <c r="L1" s="9" t="s">
        <v>113</v>
      </c>
      <c r="M1" s="9" t="s">
        <v>114</v>
      </c>
      <c r="N1" s="9" t="s">
        <v>115</v>
      </c>
      <c r="O1" s="9" t="s">
        <v>116</v>
      </c>
    </row>
    <row r="2" spans="1:15" ht="14.1" customHeight="1" x14ac:dyDescent="0.2">
      <c r="A2" s="10" t="str">
        <f>'LK1'!CM12</f>
        <v>BN15410_ML</v>
      </c>
      <c r="C2" s="9" t="str">
        <f>'LK1'!$B$11&amp;"-"&amp;'LK1'!$C$12&amp;"-"&amp;'LK1'!F7</f>
        <v>Leakage expenditure-Maintain expenditure-Prevent (rehab)- direct costs</v>
      </c>
      <c r="D2" s="9" t="str">
        <f>'LK1'!$D$12</f>
        <v>£m</v>
      </c>
      <c r="E2" s="9" t="s">
        <v>117</v>
      </c>
      <c r="F2" s="9">
        <f>'LK1'!$E$12</f>
        <v>3</v>
      </c>
      <c r="N2" s="9" t="str">
        <f>C2</f>
        <v>Leakage expenditure-Maintain expenditure-Prevent (rehab)- direct costs</v>
      </c>
    </row>
    <row r="3" spans="1:15" ht="14.1" customHeight="1" x14ac:dyDescent="0.2">
      <c r="A3" s="10" t="str">
        <f>'LK1'!CN12</f>
        <v>BN15420_ML</v>
      </c>
      <c r="C3" s="9" t="str">
        <f>'LK1'!$B$11&amp;"-"&amp;'LK1'!$C$12&amp;"-"&amp;'LK1'!G7</f>
        <v>Leakage expenditure-Maintain expenditure-Prevent (pressure management) - direct costs</v>
      </c>
      <c r="D3" s="9" t="str">
        <f>'LK1'!$D$12</f>
        <v>£m</v>
      </c>
      <c r="E3" s="9" t="s">
        <v>117</v>
      </c>
      <c r="F3" s="9">
        <f>'LK1'!$E$12</f>
        <v>3</v>
      </c>
      <c r="N3" s="9" t="str">
        <f t="shared" ref="N3:N31" si="0">C3</f>
        <v>Leakage expenditure-Maintain expenditure-Prevent (pressure management) - direct costs</v>
      </c>
    </row>
    <row r="4" spans="1:15" ht="14.1" customHeight="1" x14ac:dyDescent="0.2">
      <c r="A4" s="9" t="str">
        <f>'LK1'!CO12</f>
        <v>BN15430_ML</v>
      </c>
      <c r="C4" s="9" t="str">
        <f>'LK1'!$B$11&amp;"-"&amp;'LK1'!$C$12&amp;"-"&amp;'LK1'!H7</f>
        <v>Leakage expenditure-Maintain expenditure-Prevent (calm networks)- direct costs</v>
      </c>
      <c r="D4" s="9" t="str">
        <f>'LK1'!$D$12</f>
        <v>£m</v>
      </c>
      <c r="E4" s="9" t="s">
        <v>117</v>
      </c>
      <c r="F4" s="9">
        <f>'LK1'!$E$12</f>
        <v>3</v>
      </c>
      <c r="N4" s="9" t="str">
        <f t="shared" si="0"/>
        <v>Leakage expenditure-Maintain expenditure-Prevent (calm networks)- direct costs</v>
      </c>
    </row>
    <row r="5" spans="1:15" ht="14.1" customHeight="1" x14ac:dyDescent="0.2">
      <c r="A5" s="9" t="str">
        <f>'LK1'!CP12</f>
        <v>BN15440_ML</v>
      </c>
      <c r="C5" s="9" t="str">
        <f>'LK1'!$B$11&amp;"-"&amp;'LK1'!$C$12&amp;"-"&amp;'LK1'!I7</f>
        <v>Leakage expenditure-Maintain expenditure-Aware- direct costs</v>
      </c>
      <c r="D5" s="9" t="str">
        <f>'LK1'!$D$12</f>
        <v>£m</v>
      </c>
      <c r="E5" s="9" t="s">
        <v>117</v>
      </c>
      <c r="F5" s="9">
        <f>'LK1'!$E$12</f>
        <v>3</v>
      </c>
      <c r="N5" s="9" t="str">
        <f t="shared" si="0"/>
        <v>Leakage expenditure-Maintain expenditure-Aware- direct costs</v>
      </c>
    </row>
    <row r="6" spans="1:15" ht="14.1" customHeight="1" x14ac:dyDescent="0.2">
      <c r="A6" s="9" t="str">
        <f>'LK1'!CQ12</f>
        <v>BN15450_ML</v>
      </c>
      <c r="C6" s="9" t="str">
        <f>'LK1'!$B$11&amp;"-"&amp;'LK1'!$C$12&amp;"-"&amp;'LK1'!J7</f>
        <v>Leakage expenditure-Maintain expenditure-Locate- direct costs</v>
      </c>
      <c r="D6" s="9" t="str">
        <f>'LK1'!$D$12</f>
        <v>£m</v>
      </c>
      <c r="E6" s="9" t="s">
        <v>117</v>
      </c>
      <c r="F6" s="9">
        <f>'LK1'!$E$12</f>
        <v>3</v>
      </c>
      <c r="N6" s="9" t="str">
        <f t="shared" si="0"/>
        <v>Leakage expenditure-Maintain expenditure-Locate- direct costs</v>
      </c>
    </row>
    <row r="7" spans="1:15" ht="14.1" customHeight="1" x14ac:dyDescent="0.2">
      <c r="A7" s="9" t="str">
        <f>'LK1'!CR12</f>
        <v>BN15460_ML</v>
      </c>
      <c r="C7" s="9" t="str">
        <f>'LK1'!$B$11&amp;"-"&amp;'LK1'!$C$12&amp;"-"&amp;'LK1'!K7</f>
        <v>Leakage expenditure-Maintain expenditure-Mend - direct costs</v>
      </c>
      <c r="D7" s="9" t="str">
        <f>'LK1'!$D$12</f>
        <v>£m</v>
      </c>
      <c r="E7" s="9" t="s">
        <v>117</v>
      </c>
      <c r="F7" s="9">
        <f>'LK1'!$E$12</f>
        <v>3</v>
      </c>
      <c r="N7" s="9" t="str">
        <f t="shared" si="0"/>
        <v>Leakage expenditure-Maintain expenditure-Mend - direct costs</v>
      </c>
    </row>
    <row r="8" spans="1:15" ht="14.1" customHeight="1" x14ac:dyDescent="0.2">
      <c r="A8" s="9" t="str">
        <f>'LK1'!CS12</f>
        <v>BN15470_ML</v>
      </c>
      <c r="C8" s="9" t="str">
        <f>'LK1'!$B$11&amp;"-"&amp;'LK1'!$C$12&amp;"-"&amp;'LK1'!L7</f>
        <v>Leakage expenditure-Maintain expenditure-Indirect costs</v>
      </c>
      <c r="D8" s="9" t="str">
        <f>'LK1'!$D$12</f>
        <v>£m</v>
      </c>
      <c r="E8" s="9" t="s">
        <v>117</v>
      </c>
      <c r="F8" s="9">
        <f>'LK1'!$E$12</f>
        <v>3</v>
      </c>
      <c r="N8" s="9" t="str">
        <f t="shared" si="0"/>
        <v>Leakage expenditure-Maintain expenditure-Indirect costs</v>
      </c>
    </row>
    <row r="9" spans="1:15" ht="14.1" customHeight="1" x14ac:dyDescent="0.2">
      <c r="A9" s="9" t="str">
        <f>'LK1'!CT12</f>
        <v>BN15500_ML</v>
      </c>
      <c r="C9" s="9" t="str">
        <f>'LK1'!$B$11&amp;"-"&amp;'LK1'!$C$12&amp;"-"&amp;'LK1'!M7</f>
        <v>Leakage expenditure-Maintain expenditure-Total</v>
      </c>
      <c r="D9" s="9" t="str">
        <f>'LK1'!$D$12</f>
        <v>£m</v>
      </c>
      <c r="E9" s="9" t="s">
        <v>117</v>
      </c>
      <c r="F9" s="9">
        <f>'LK1'!$E$12</f>
        <v>3</v>
      </c>
      <c r="N9" s="9" t="str">
        <f t="shared" si="0"/>
        <v>Leakage expenditure-Maintain expenditure-Total</v>
      </c>
    </row>
    <row r="10" spans="1:15" ht="14.1" customHeight="1" x14ac:dyDescent="0.2">
      <c r="A10" s="10" t="str">
        <f>'LK1'!CM13</f>
        <v>BN15410_RL</v>
      </c>
      <c r="C10" s="9" t="str">
        <f>'LK1'!$B$11&amp;"-"&amp;'LK1'!$C$13&amp;"-"&amp;'LK1'!F7</f>
        <v>Leakage expenditure-Reduce expenditure-Prevent (rehab)- direct costs</v>
      </c>
      <c r="D10" s="9" t="str">
        <f>'LK1'!$D$13</f>
        <v>£m</v>
      </c>
      <c r="E10" s="9" t="s">
        <v>117</v>
      </c>
      <c r="F10" s="9">
        <f>'LK1'!$E$13</f>
        <v>3</v>
      </c>
      <c r="N10" s="9" t="str">
        <f t="shared" si="0"/>
        <v>Leakage expenditure-Reduce expenditure-Prevent (rehab)- direct costs</v>
      </c>
    </row>
    <row r="11" spans="1:15" ht="14.1" customHeight="1" x14ac:dyDescent="0.2">
      <c r="A11" s="10" t="str">
        <f>'LK1'!CN13</f>
        <v>BN15420_RL</v>
      </c>
      <c r="C11" s="9" t="str">
        <f>'LK1'!$B$11&amp;"-"&amp;'LK1'!$C$13&amp;"-"&amp;'LK1'!G7</f>
        <v>Leakage expenditure-Reduce expenditure-Prevent (pressure management) - direct costs</v>
      </c>
      <c r="D11" s="9" t="str">
        <f>'LK1'!$D$13</f>
        <v>£m</v>
      </c>
      <c r="E11" s="9" t="s">
        <v>117</v>
      </c>
      <c r="F11" s="9">
        <f>'LK1'!$E$13</f>
        <v>3</v>
      </c>
      <c r="N11" s="9" t="str">
        <f t="shared" si="0"/>
        <v>Leakage expenditure-Reduce expenditure-Prevent (pressure management) - direct costs</v>
      </c>
    </row>
    <row r="12" spans="1:15" ht="14.1" customHeight="1" x14ac:dyDescent="0.2">
      <c r="A12" s="10" t="str">
        <f>'LK1'!CO13</f>
        <v>BN15430_RL</v>
      </c>
      <c r="C12" s="9" t="str">
        <f>'LK1'!$B$11&amp;"-"&amp;'LK1'!$C$13&amp;"-"&amp;'LK1'!H7</f>
        <v>Leakage expenditure-Reduce expenditure-Prevent (calm networks)- direct costs</v>
      </c>
      <c r="D12" s="9" t="str">
        <f>'LK1'!$D$13</f>
        <v>£m</v>
      </c>
      <c r="E12" s="9" t="s">
        <v>117</v>
      </c>
      <c r="F12" s="9">
        <f>'LK1'!$E$13</f>
        <v>3</v>
      </c>
      <c r="N12" s="9" t="str">
        <f t="shared" si="0"/>
        <v>Leakage expenditure-Reduce expenditure-Prevent (calm networks)- direct costs</v>
      </c>
    </row>
    <row r="13" spans="1:15" ht="14.1" customHeight="1" x14ac:dyDescent="0.2">
      <c r="A13" s="10" t="str">
        <f>'LK1'!CP13</f>
        <v>BN15440_RL</v>
      </c>
      <c r="C13" s="9" t="str">
        <f>'LK1'!$B$11&amp;"-"&amp;'LK1'!$C$13&amp;"-"&amp;'LK1'!I7</f>
        <v>Leakage expenditure-Reduce expenditure-Aware- direct costs</v>
      </c>
      <c r="D13" s="9" t="str">
        <f>'LK1'!$D$13</f>
        <v>£m</v>
      </c>
      <c r="E13" s="9" t="s">
        <v>117</v>
      </c>
      <c r="F13" s="9">
        <f>'LK1'!$E$13</f>
        <v>3</v>
      </c>
      <c r="N13" s="9" t="str">
        <f t="shared" si="0"/>
        <v>Leakage expenditure-Reduce expenditure-Aware- direct costs</v>
      </c>
    </row>
    <row r="14" spans="1:15" ht="14.1" customHeight="1" x14ac:dyDescent="0.2">
      <c r="A14" s="10" t="str">
        <f>'LK1'!CQ13</f>
        <v>BN15450_RL</v>
      </c>
      <c r="C14" s="9" t="str">
        <f>'LK1'!$B$11&amp;"-"&amp;'LK1'!$C$13&amp;"-"&amp;'LK1'!J7</f>
        <v>Leakage expenditure-Reduce expenditure-Locate- direct costs</v>
      </c>
      <c r="D14" s="9" t="str">
        <f>'LK1'!$D$13</f>
        <v>£m</v>
      </c>
      <c r="E14" s="9" t="s">
        <v>117</v>
      </c>
      <c r="F14" s="9">
        <f>'LK1'!$E$13</f>
        <v>3</v>
      </c>
      <c r="N14" s="9" t="str">
        <f t="shared" si="0"/>
        <v>Leakage expenditure-Reduce expenditure-Locate- direct costs</v>
      </c>
    </row>
    <row r="15" spans="1:15" ht="14.1" customHeight="1" x14ac:dyDescent="0.2">
      <c r="A15" s="10" t="str">
        <f>'LK1'!CR13</f>
        <v>BN15460_RL</v>
      </c>
      <c r="C15" s="9" t="str">
        <f>'LK1'!$B$11&amp;"-"&amp;'LK1'!$C$13&amp;"-"&amp;'LK1'!K7</f>
        <v>Leakage expenditure-Reduce expenditure-Mend - direct costs</v>
      </c>
      <c r="D15" s="9" t="str">
        <f>'LK1'!$D$13</f>
        <v>£m</v>
      </c>
      <c r="E15" s="9" t="s">
        <v>117</v>
      </c>
      <c r="F15" s="9">
        <f>'LK1'!$E$13</f>
        <v>3</v>
      </c>
      <c r="N15" s="9" t="str">
        <f t="shared" si="0"/>
        <v>Leakage expenditure-Reduce expenditure-Mend - direct costs</v>
      </c>
    </row>
    <row r="16" spans="1:15" ht="14.1" customHeight="1" x14ac:dyDescent="0.2">
      <c r="A16" s="10" t="str">
        <f>'LK1'!CS13</f>
        <v>BN15470_RL</v>
      </c>
      <c r="C16" s="9" t="str">
        <f>'LK1'!$B$11&amp;"-"&amp;'LK1'!$C$13&amp;"-"&amp;'LK1'!L7</f>
        <v>Leakage expenditure-Reduce expenditure-Indirect costs</v>
      </c>
      <c r="D16" s="9" t="str">
        <f>'LK1'!$D$13</f>
        <v>£m</v>
      </c>
      <c r="E16" s="9" t="s">
        <v>117</v>
      </c>
      <c r="F16" s="9">
        <f>'LK1'!$E$13</f>
        <v>3</v>
      </c>
      <c r="N16" s="9" t="str">
        <f t="shared" si="0"/>
        <v>Leakage expenditure-Reduce expenditure-Indirect costs</v>
      </c>
    </row>
    <row r="17" spans="1:14" ht="14.1" customHeight="1" x14ac:dyDescent="0.2">
      <c r="A17" s="10" t="str">
        <f>'LK1'!CT13</f>
        <v>BN15500_RL</v>
      </c>
      <c r="C17" s="9" t="str">
        <f>'LK1'!$B$11&amp;"-"&amp;'LK1'!$C$13&amp;"-"&amp;'LK1'!M7</f>
        <v>Leakage expenditure-Reduce expenditure-Total</v>
      </c>
      <c r="D17" s="9" t="str">
        <f>'LK1'!$D$13</f>
        <v>£m</v>
      </c>
      <c r="E17" s="9" t="s">
        <v>117</v>
      </c>
      <c r="F17" s="9">
        <f>'LK1'!$E$13</f>
        <v>3</v>
      </c>
      <c r="N17" s="9" t="str">
        <f t="shared" si="0"/>
        <v>Leakage expenditure-Reduce expenditure-Total</v>
      </c>
    </row>
    <row r="18" spans="1:14" ht="14.1" customHeight="1" x14ac:dyDescent="0.2">
      <c r="A18" s="9" t="str">
        <f>'LK1'!CM14</f>
        <v>BN15410_TOT</v>
      </c>
      <c r="C18" s="9" t="str">
        <f>'LK1'!$B$11&amp;"-"&amp;'LK1'!$C$14&amp;"-"&amp;'LK1'!F7</f>
        <v>Leakage expenditure-Total leakage expenditure-Prevent (rehab)- direct costs</v>
      </c>
      <c r="D18" s="9" t="str">
        <f>'LK1'!$D$14</f>
        <v>£m</v>
      </c>
      <c r="E18" s="9" t="s">
        <v>117</v>
      </c>
      <c r="F18" s="9">
        <f>'LK1'!$E$14</f>
        <v>3</v>
      </c>
      <c r="N18" s="9" t="str">
        <f t="shared" si="0"/>
        <v>Leakage expenditure-Total leakage expenditure-Prevent (rehab)- direct costs</v>
      </c>
    </row>
    <row r="19" spans="1:14" ht="14.1" customHeight="1" x14ac:dyDescent="0.2">
      <c r="A19" s="9" t="str">
        <f>'LK1'!CN14</f>
        <v>BN15420_TOT</v>
      </c>
      <c r="C19" s="9" t="str">
        <f>'LK1'!$B$11&amp;"-"&amp;'LK1'!$C$14&amp;"-"&amp;'LK1'!G7</f>
        <v>Leakage expenditure-Total leakage expenditure-Prevent (pressure management) - direct costs</v>
      </c>
      <c r="D19" s="9" t="str">
        <f>'LK1'!$D$14</f>
        <v>£m</v>
      </c>
      <c r="E19" s="9" t="s">
        <v>117</v>
      </c>
      <c r="F19" s="9">
        <f>'LK1'!$E$14</f>
        <v>3</v>
      </c>
      <c r="N19" s="9" t="str">
        <f t="shared" si="0"/>
        <v>Leakage expenditure-Total leakage expenditure-Prevent (pressure management) - direct costs</v>
      </c>
    </row>
    <row r="20" spans="1:14" ht="14.1" customHeight="1" x14ac:dyDescent="0.2">
      <c r="A20" s="9" t="str">
        <f>'LK1'!CO14</f>
        <v>BN15430_TOT</v>
      </c>
      <c r="C20" s="9" t="str">
        <f>'LK1'!$B$11&amp;"-"&amp;'LK1'!$C$14&amp;"-"&amp;'LK1'!H7</f>
        <v>Leakage expenditure-Total leakage expenditure-Prevent (calm networks)- direct costs</v>
      </c>
      <c r="D20" s="9" t="str">
        <f>'LK1'!$D$14</f>
        <v>£m</v>
      </c>
      <c r="E20" s="9" t="s">
        <v>117</v>
      </c>
      <c r="F20" s="9">
        <f>'LK1'!$E$14</f>
        <v>3</v>
      </c>
      <c r="N20" s="9" t="str">
        <f t="shared" si="0"/>
        <v>Leakage expenditure-Total leakage expenditure-Prevent (calm networks)- direct costs</v>
      </c>
    </row>
    <row r="21" spans="1:14" ht="14.1" customHeight="1" x14ac:dyDescent="0.2">
      <c r="A21" s="9" t="str">
        <f>'LK1'!CP14</f>
        <v>BN15440_TOT</v>
      </c>
      <c r="C21" s="9" t="str">
        <f>'LK1'!$B$11&amp;"-"&amp;'LK1'!$C$14&amp;"-"&amp;'LK1'!I7</f>
        <v>Leakage expenditure-Total leakage expenditure-Aware- direct costs</v>
      </c>
      <c r="D21" s="9" t="str">
        <f>'LK1'!$D$14</f>
        <v>£m</v>
      </c>
      <c r="E21" s="9" t="s">
        <v>117</v>
      </c>
      <c r="F21" s="9">
        <f>'LK1'!$E$14</f>
        <v>3</v>
      </c>
      <c r="N21" s="9" t="str">
        <f t="shared" si="0"/>
        <v>Leakage expenditure-Total leakage expenditure-Aware- direct costs</v>
      </c>
    </row>
    <row r="22" spans="1:14" ht="14.1" customHeight="1" x14ac:dyDescent="0.2">
      <c r="A22" s="9" t="str">
        <f>'LK1'!CQ14</f>
        <v>BN15450_TOT</v>
      </c>
      <c r="C22" s="9" t="str">
        <f>'LK1'!$B$11&amp;"-"&amp;'LK1'!$C$14&amp;"-"&amp;'LK1'!J7</f>
        <v>Leakage expenditure-Total leakage expenditure-Locate- direct costs</v>
      </c>
      <c r="D22" s="9" t="str">
        <f>'LK1'!$D$14</f>
        <v>£m</v>
      </c>
      <c r="E22" s="9" t="s">
        <v>117</v>
      </c>
      <c r="F22" s="9">
        <f>'LK1'!$E$14</f>
        <v>3</v>
      </c>
      <c r="N22" s="9" t="str">
        <f t="shared" si="0"/>
        <v>Leakage expenditure-Total leakage expenditure-Locate- direct costs</v>
      </c>
    </row>
    <row r="23" spans="1:14" ht="14.1" customHeight="1" x14ac:dyDescent="0.2">
      <c r="A23" s="9" t="str">
        <f>'LK1'!CR14</f>
        <v>BN15460_TOT</v>
      </c>
      <c r="C23" s="9" t="str">
        <f>'LK1'!$B$11&amp;"-"&amp;'LK1'!$C$14&amp;"-"&amp;'LK1'!K7</f>
        <v>Leakage expenditure-Total leakage expenditure-Mend - direct costs</v>
      </c>
      <c r="D23" s="9" t="str">
        <f>'LK1'!$D$14</f>
        <v>£m</v>
      </c>
      <c r="E23" s="9" t="s">
        <v>117</v>
      </c>
      <c r="F23" s="9">
        <f>'LK1'!$E$14</f>
        <v>3</v>
      </c>
      <c r="N23" s="9" t="str">
        <f t="shared" si="0"/>
        <v>Leakage expenditure-Total leakage expenditure-Mend - direct costs</v>
      </c>
    </row>
    <row r="24" spans="1:14" ht="14.1" customHeight="1" x14ac:dyDescent="0.2">
      <c r="A24" s="9" t="str">
        <f>'LK1'!CS14</f>
        <v>BN15470_TOT</v>
      </c>
      <c r="C24" s="9" t="str">
        <f>'LK1'!$B$11&amp;"-"&amp;'LK1'!$C$14&amp;"-"&amp;'LK1'!L7</f>
        <v>Leakage expenditure-Total leakage expenditure-Indirect costs</v>
      </c>
      <c r="D24" s="9" t="str">
        <f>'LK1'!$D$14</f>
        <v>£m</v>
      </c>
      <c r="E24" s="9" t="s">
        <v>117</v>
      </c>
      <c r="F24" s="9">
        <f>'LK1'!$E$14</f>
        <v>3</v>
      </c>
      <c r="N24" s="9" t="str">
        <f t="shared" si="0"/>
        <v>Leakage expenditure-Total leakage expenditure-Indirect costs</v>
      </c>
    </row>
    <row r="25" spans="1:14" ht="14.1" customHeight="1" x14ac:dyDescent="0.2">
      <c r="A25" s="9" t="str">
        <f>'LK1'!CT14</f>
        <v>BN15500_TOT</v>
      </c>
      <c r="C25" s="9" t="str">
        <f>'LK1'!$B$11&amp;"-"&amp;'LK1'!$C$14&amp;"-"&amp;'LK1'!M7</f>
        <v>Leakage expenditure-Total leakage expenditure-Total</v>
      </c>
      <c r="D25" s="9" t="str">
        <f>'LK1'!$D$14</f>
        <v>£m</v>
      </c>
      <c r="E25" s="9" t="s">
        <v>117</v>
      </c>
      <c r="F25" s="9">
        <f>'LK1'!$E$14</f>
        <v>3</v>
      </c>
      <c r="N25" s="9" t="str">
        <f t="shared" si="0"/>
        <v>Leakage expenditure-Total leakage expenditure-Total</v>
      </c>
    </row>
    <row r="26" spans="1:14" ht="14.1" customHeight="1" x14ac:dyDescent="0.2">
      <c r="A26" s="9" t="str">
        <f>'LK1'!CT17</f>
        <v>BN15600</v>
      </c>
      <c r="C26" s="9" t="str">
        <f>'LK1'!$B$11&amp;"-"&amp;'LK1'!C17</f>
        <v>Leakage expenditure-Mend supply pipe cost</v>
      </c>
      <c r="D26" s="9" t="str">
        <f>'LK1'!$D$17</f>
        <v>£m</v>
      </c>
      <c r="E26" s="9" t="s">
        <v>117</v>
      </c>
      <c r="F26" s="9">
        <f>'LK1'!$E$17</f>
        <v>3</v>
      </c>
      <c r="N26" s="9" t="str">
        <f t="shared" si="0"/>
        <v>Leakage expenditure-Mend supply pipe cost</v>
      </c>
    </row>
    <row r="27" spans="1:14" ht="14.1" customHeight="1" x14ac:dyDescent="0.2">
      <c r="A27" s="11" t="str">
        <f>'LK2'!X10</f>
        <v>BN16000</v>
      </c>
      <c r="C27" s="9" t="str">
        <f>'LK2'!$B$9&amp;"-"&amp;'LK2'!C10</f>
        <v>Prevent activities and attributes-Number of properties covered by PMAs with fixed outlet pressure control</v>
      </c>
      <c r="D27" s="9" t="str">
        <f>'LK2'!D10</f>
        <v>000s</v>
      </c>
      <c r="E27" s="9" t="s">
        <v>117</v>
      </c>
      <c r="F27" s="9">
        <f>'LK2'!E10</f>
        <v>3</v>
      </c>
      <c r="N27" s="9" t="str">
        <f t="shared" si="0"/>
        <v>Prevent activities and attributes-Number of properties covered by PMAs with fixed outlet pressure control</v>
      </c>
    </row>
    <row r="28" spans="1:14" ht="14.1" customHeight="1" x14ac:dyDescent="0.2">
      <c r="A28" s="11" t="str">
        <f>'LK2'!X11</f>
        <v>BN16010</v>
      </c>
      <c r="C28" s="9" t="str">
        <f>'LK2'!$B$9&amp;"-"&amp;'LK2'!C11</f>
        <v>Prevent activities and attributes-Number of properties covered by PMAs with active pressure control</v>
      </c>
      <c r="D28" s="9" t="str">
        <f>'LK2'!D11</f>
        <v>000s</v>
      </c>
      <c r="E28" s="9" t="s">
        <v>117</v>
      </c>
      <c r="F28" s="9">
        <f>'LK2'!E11</f>
        <v>3</v>
      </c>
      <c r="N28" s="9" t="str">
        <f t="shared" si="0"/>
        <v>Prevent activities and attributes-Number of properties covered by PMAs with active pressure control</v>
      </c>
    </row>
    <row r="29" spans="1:14" ht="14.1" customHeight="1" x14ac:dyDescent="0.2">
      <c r="A29" s="11" t="str">
        <f>'LK2'!X12</f>
        <v>BN16020</v>
      </c>
      <c r="C29" s="9" t="str">
        <f>'LK2'!$B$9&amp;"-"&amp;'LK2'!C12</f>
        <v>Prevent activities and attributes-Number of new PMAs</v>
      </c>
      <c r="D29" s="9" t="str">
        <f>'LK2'!D12</f>
        <v>000s</v>
      </c>
      <c r="E29" s="9" t="s">
        <v>117</v>
      </c>
      <c r="F29" s="9">
        <f>'LK2'!E12</f>
        <v>3</v>
      </c>
      <c r="N29" s="9" t="str">
        <f t="shared" si="0"/>
        <v>Prevent activities and attributes-Number of new PMAs</v>
      </c>
    </row>
    <row r="30" spans="1:14" ht="14.1" customHeight="1" x14ac:dyDescent="0.2">
      <c r="A30" s="11" t="str">
        <f>'LK2'!X13</f>
        <v>BN16030</v>
      </c>
      <c r="C30" s="9" t="str">
        <f>'LK2'!$B$9&amp;"-"&amp;'LK2'!C13</f>
        <v>Prevent activities and attributes-Number of properties covered by new PMAs</v>
      </c>
      <c r="D30" s="9" t="str">
        <f>'LK2'!D13</f>
        <v>000s</v>
      </c>
      <c r="E30" s="9" t="s">
        <v>117</v>
      </c>
      <c r="F30" s="9">
        <f>'LK2'!E13</f>
        <v>3</v>
      </c>
      <c r="N30" s="9" t="str">
        <f t="shared" si="0"/>
        <v>Prevent activities and attributes-Number of properties covered by new PMAs</v>
      </c>
    </row>
    <row r="31" spans="1:14" ht="14.1" customHeight="1" x14ac:dyDescent="0.2">
      <c r="A31" s="11" t="str">
        <f>'LK3'!W10</f>
        <v>BN17000</v>
      </c>
      <c r="B31" s="11"/>
      <c r="C31" s="11" t="str">
        <f>'LK3'!$B$4&amp;"-"&amp;'LK3'!$B$9&amp;"-"&amp;'LK3'!C10</f>
        <v xml:space="preserve">Leakage Aware activities and attributes-DMA characteristics-Number of fully operating DMAs </v>
      </c>
      <c r="D31" s="11" t="str">
        <f>'LK3'!D10</f>
        <v>nr</v>
      </c>
      <c r="E31" s="9" t="s">
        <v>117</v>
      </c>
      <c r="F31" s="11">
        <f>'LK3'!E10</f>
        <v>0</v>
      </c>
      <c r="N31" s="9" t="str">
        <f t="shared" si="0"/>
        <v xml:space="preserve">Leakage Aware activities and attributes-DMA characteristics-Number of fully operating DMAs </v>
      </c>
    </row>
    <row r="32" spans="1:14" ht="14.1" customHeight="1" x14ac:dyDescent="0.2">
      <c r="A32" s="11" t="str">
        <f>'LK3'!W11</f>
        <v>BN17010</v>
      </c>
      <c r="C32" s="11" t="str">
        <f>'LK3'!$B$4&amp;"-"&amp;'LK3'!$B$9&amp;"-"&amp;'LK3'!C11</f>
        <v>Leakage Aware activities and attributes-DMA characteristics-25th percentile DMA size</v>
      </c>
      <c r="D32" s="11" t="str">
        <f>'LK3'!D11</f>
        <v>000s</v>
      </c>
      <c r="E32" s="9" t="s">
        <v>117</v>
      </c>
      <c r="F32" s="11">
        <f>'LK3'!E11</f>
        <v>3</v>
      </c>
      <c r="N32" s="9" t="str">
        <f t="shared" ref="N32:N35" si="1">C32</f>
        <v>Leakage Aware activities and attributes-DMA characteristics-25th percentile DMA size</v>
      </c>
    </row>
    <row r="33" spans="1:14" ht="14.1" customHeight="1" x14ac:dyDescent="0.2">
      <c r="A33" s="11" t="str">
        <f>'LK3'!W12</f>
        <v>BN17020</v>
      </c>
      <c r="C33" s="11" t="str">
        <f>'LK3'!$B$4&amp;"-"&amp;'LK3'!$B$9&amp;"-"&amp;'LK3'!C12</f>
        <v>Leakage Aware activities and attributes-DMA characteristics-Mean DMA size  </v>
      </c>
      <c r="D33" s="11" t="str">
        <f>'LK3'!D12</f>
        <v>000s</v>
      </c>
      <c r="E33" s="9" t="s">
        <v>117</v>
      </c>
      <c r="F33" s="11">
        <f>'LK3'!E12</f>
        <v>3</v>
      </c>
      <c r="N33" s="9" t="str">
        <f t="shared" si="1"/>
        <v>Leakage Aware activities and attributes-DMA characteristics-Mean DMA size  </v>
      </c>
    </row>
    <row r="34" spans="1:14" ht="14.1" customHeight="1" x14ac:dyDescent="0.2">
      <c r="A34" s="11" t="str">
        <f>'LK3'!W13</f>
        <v>BN17030</v>
      </c>
      <c r="C34" s="11" t="str">
        <f>'LK3'!$B$4&amp;"-"&amp;'LK3'!$B$9&amp;"-"&amp;'LK3'!C13</f>
        <v>Leakage Aware activities and attributes-DMA characteristics-75th percentile DMA size</v>
      </c>
      <c r="D34" s="11" t="str">
        <f>'LK3'!D13</f>
        <v>000s</v>
      </c>
      <c r="E34" s="9" t="s">
        <v>117</v>
      </c>
      <c r="F34" s="11">
        <f>'LK3'!E13</f>
        <v>3</v>
      </c>
      <c r="N34" s="9" t="str">
        <f t="shared" si="1"/>
        <v>Leakage Aware activities and attributes-DMA characteristics-75th percentile DMA size</v>
      </c>
    </row>
    <row r="35" spans="1:14" ht="14.1" customHeight="1" x14ac:dyDescent="0.2">
      <c r="A35" s="11" t="str">
        <f>'LK3'!W14</f>
        <v>BN17040</v>
      </c>
      <c r="C35" s="11" t="str">
        <f>'LK3'!$B$4&amp;"-"&amp;'LK3'!$B$9&amp;"-"&amp;'LK3'!C14</f>
        <v>Leakage Aware activities and attributes-DMA characteristics-DMA Operability</v>
      </c>
      <c r="D35" s="11" t="str">
        <f>'LK3'!D14</f>
        <v>%</v>
      </c>
      <c r="E35" s="9" t="s">
        <v>117</v>
      </c>
      <c r="F35" s="11">
        <f>'LK3'!E14</f>
        <v>2</v>
      </c>
      <c r="N35" s="9" t="str">
        <f t="shared" si="1"/>
        <v>Leakage Aware activities and attributes-DMA characteristics-DMA Operability</v>
      </c>
    </row>
    <row r="36" spans="1:14" ht="14.1" customHeight="1" x14ac:dyDescent="0.2">
      <c r="A36" s="11" t="str">
        <f>'LK3'!W18</f>
        <v>BN17050</v>
      </c>
      <c r="C36" s="11" t="str">
        <f>'LK3'!$B$4&amp;"-"&amp;'LK3'!$B$17&amp;"-"&amp;'LK3'!C18</f>
        <v>Leakage Aware activities and attributes-Trunk main balances-Length of trunk mains and upstream network in trunk mains balances </v>
      </c>
      <c r="D36" s="11" t="str">
        <f>'LK3'!D18</f>
        <v>km</v>
      </c>
      <c r="E36" s="9" t="s">
        <v>117</v>
      </c>
      <c r="F36" s="11">
        <f>'LK3'!E18</f>
        <v>3</v>
      </c>
      <c r="N36" s="9" t="str">
        <f>C36</f>
        <v>Leakage Aware activities and attributes-Trunk main balances-Length of trunk mains and upstream network in trunk mains balances </v>
      </c>
    </row>
    <row r="37" spans="1:14" ht="14.1" customHeight="1" x14ac:dyDescent="0.2">
      <c r="A37" s="11" t="str">
        <f>'LK3'!W19</f>
        <v>BN17060</v>
      </c>
      <c r="C37" s="11" t="str">
        <f>'LK3'!$B$4&amp;"-"&amp;'LK3'!$B$17&amp;"-"&amp;'LK3'!C19</f>
        <v xml:space="preserve">Leakage Aware activities and attributes-Trunk main balances-Length of trunk mains   </v>
      </c>
      <c r="D37" s="11" t="str">
        <f>'LK3'!D19</f>
        <v>km</v>
      </c>
      <c r="E37" s="9" t="s">
        <v>117</v>
      </c>
      <c r="F37" s="11">
        <f>'LK3'!E19</f>
        <v>3</v>
      </c>
      <c r="N37" s="9" t="str">
        <f>C37</f>
        <v xml:space="preserve">Leakage Aware activities and attributes-Trunk main balances-Length of trunk mains   </v>
      </c>
    </row>
    <row r="38" spans="1:14" ht="14.1" customHeight="1" x14ac:dyDescent="0.2">
      <c r="A38" s="11" t="str">
        <f>'LK3'!W20</f>
        <v>BN17070</v>
      </c>
      <c r="C38" s="11" t="str">
        <f>'LK3'!$B$4&amp;"-"&amp;'LK3'!$B$17&amp;"-"&amp;'LK3'!C20</f>
        <v>Leakage Aware activities and attributes-Trunk main balances-Proportion of trunk mains and upstream network in trunk mains balances.</v>
      </c>
      <c r="D38" s="11" t="str">
        <f>'LK3'!D20</f>
        <v>%</v>
      </c>
      <c r="E38" s="9" t="s">
        <v>117</v>
      </c>
      <c r="F38" s="11">
        <f>'LK3'!E20</f>
        <v>2</v>
      </c>
      <c r="N38" s="9" t="str">
        <f>C38</f>
        <v>Leakage Aware activities and attributes-Trunk main balances-Proportion of trunk mains and upstream network in trunk mains balances.</v>
      </c>
    </row>
    <row r="39" spans="1:14" ht="14.1" customHeight="1" x14ac:dyDescent="0.2">
      <c r="A39" s="11" t="str">
        <f>'LK3'!W23</f>
        <v>BN17080</v>
      </c>
      <c r="C39" s="11" t="str">
        <f>'LK3'!$B$4&amp;"-"&amp;'LK3'!$B$22&amp;"-"&amp;'LK3'!C23</f>
        <v>Leakage Aware activities and attributes-Smart networks-Smart networks coverage - permanent acoustic/noise loggers</v>
      </c>
      <c r="D39" s="11" t="str">
        <f>'LK3'!D23</f>
        <v>%</v>
      </c>
      <c r="E39" s="9" t="s">
        <v>117</v>
      </c>
      <c r="F39" s="11">
        <f>'LK3'!E23</f>
        <v>2</v>
      </c>
      <c r="N39" s="9" t="str">
        <f>C39</f>
        <v>Leakage Aware activities and attributes-Smart networks-Smart networks coverage - permanent acoustic/noise loggers</v>
      </c>
    </row>
    <row r="40" spans="1:14" ht="14.1" customHeight="1" x14ac:dyDescent="0.2">
      <c r="A40" s="9" t="str">
        <f>'LK4'!W10</f>
        <v>BN18000</v>
      </c>
      <c r="C40" s="9" t="str">
        <f>'LK4'!$B$4&amp;"-"&amp;'LK4'!C10</f>
        <v>Leakage Locate activities and attributes-Hours on ALC activity per annum</v>
      </c>
      <c r="D40" s="9" t="str">
        <f>'LK4'!D10</f>
        <v>hours</v>
      </c>
      <c r="E40" s="9" t="s">
        <v>117</v>
      </c>
      <c r="F40" s="9">
        <f>'LK4'!E10</f>
        <v>0</v>
      </c>
      <c r="N40" s="9" t="str">
        <f>C40</f>
        <v>Leakage Locate activities and attributes-Hours on ALC activity per annum</v>
      </c>
    </row>
    <row r="41" spans="1:14" ht="14.1" customHeight="1" x14ac:dyDescent="0.2">
      <c r="A41" s="9" t="str">
        <f>'LK5'!V10</f>
        <v>BN19000</v>
      </c>
      <c r="C41" s="9" t="str">
        <f>'LK5'!$B$4&amp;"-"&amp;'LK5'!$B$9&amp;"-"&amp;'LK5'!C10</f>
        <v>Leakage Mend activities and attributes-Mains repairs-Number of mains repairs – customer reported</v>
      </c>
      <c r="D41" s="9" t="str">
        <f>'LK5'!D10</f>
        <v>000s</v>
      </c>
      <c r="E41" s="9" t="s">
        <v>117</v>
      </c>
      <c r="F41" s="9">
        <f>'LK5'!E10</f>
        <v>3</v>
      </c>
      <c r="N41" s="9" t="str">
        <f t="shared" ref="N41:N67" si="2">C41</f>
        <v>Leakage Mend activities and attributes-Mains repairs-Number of mains repairs – customer reported</v>
      </c>
    </row>
    <row r="42" spans="1:14" ht="14.1" customHeight="1" x14ac:dyDescent="0.2">
      <c r="A42" s="9" t="str">
        <f>'LK5'!V11</f>
        <v>BN19010</v>
      </c>
      <c r="C42" s="9" t="str">
        <f>'LK5'!$B$4&amp;"-"&amp;'LK5'!$B$9&amp;"-"&amp;'LK5'!C11</f>
        <v>Leakage Mend activities and attributes-Mains repairs-Number of mains repairs – company detected</v>
      </c>
      <c r="D42" s="9" t="str">
        <f>'LK5'!D11</f>
        <v>000s</v>
      </c>
      <c r="E42" s="9" t="s">
        <v>117</v>
      </c>
      <c r="F42" s="9">
        <f>'LK5'!E11</f>
        <v>3</v>
      </c>
      <c r="N42" s="9" t="str">
        <f t="shared" si="2"/>
        <v>Leakage Mend activities and attributes-Mains repairs-Number of mains repairs – company detected</v>
      </c>
    </row>
    <row r="43" spans="1:14" ht="14.1" customHeight="1" x14ac:dyDescent="0.2">
      <c r="A43" s="9" t="str">
        <f>'LK5'!V12</f>
        <v>BN19020</v>
      </c>
      <c r="C43" s="9" t="str">
        <f>'LK5'!$B$4&amp;"-"&amp;'LK5'!$B$9&amp;"-"&amp;'LK5'!C12</f>
        <v>Leakage Mend activities and attributes-Mains repairs-Average run time for customer reported mains repairs</v>
      </c>
      <c r="D43" s="9" t="str">
        <f>'LK5'!D12</f>
        <v>days</v>
      </c>
      <c r="E43" s="9" t="s">
        <v>117</v>
      </c>
      <c r="F43" s="9">
        <f>'LK5'!E12</f>
        <v>1</v>
      </c>
      <c r="N43" s="9" t="str">
        <f t="shared" si="2"/>
        <v>Leakage Mend activities and attributes-Mains repairs-Average run time for customer reported mains repairs</v>
      </c>
    </row>
    <row r="44" spans="1:14" ht="14.1" customHeight="1" x14ac:dyDescent="0.2">
      <c r="A44" s="9" t="str">
        <f>'LK5'!V13</f>
        <v>BN19030</v>
      </c>
      <c r="C44" s="9" t="str">
        <f>'LK5'!$B$4&amp;"-"&amp;'LK5'!$B$9&amp;"-"&amp;'LK5'!C13</f>
        <v xml:space="preserve">Leakage Mend activities and attributes-Mains repairs-Average run time for company detected mains repairs. </v>
      </c>
      <c r="D44" s="9" t="str">
        <f>'LK5'!D13</f>
        <v>days</v>
      </c>
      <c r="E44" s="9" t="s">
        <v>117</v>
      </c>
      <c r="F44" s="9">
        <f>'LK5'!E13</f>
        <v>1</v>
      </c>
      <c r="N44" s="9" t="str">
        <f t="shared" si="2"/>
        <v xml:space="preserve">Leakage Mend activities and attributes-Mains repairs-Average run time for company detected mains repairs. </v>
      </c>
    </row>
    <row r="45" spans="1:14" ht="14.1" customHeight="1" x14ac:dyDescent="0.2">
      <c r="A45" s="9" t="str">
        <f>'LK5'!V16</f>
        <v>BN19100</v>
      </c>
      <c r="C45" s="9" t="str">
        <f>'LK5'!$B$4&amp;"-"&amp;'LK5'!$B$15&amp;"-"&amp;'LK5'!C16</f>
        <v>Leakage Mend activities and attributes-Mains fittings repairs-Number of mains fittings repairs – customer reported</v>
      </c>
      <c r="D45" s="9" t="str">
        <f>'LK5'!D16</f>
        <v>000s</v>
      </c>
      <c r="E45" s="9" t="s">
        <v>117</v>
      </c>
      <c r="F45" s="9">
        <f>'LK5'!E16</f>
        <v>3</v>
      </c>
      <c r="N45" s="9" t="str">
        <f t="shared" si="2"/>
        <v>Leakage Mend activities and attributes-Mains fittings repairs-Number of mains fittings repairs – customer reported</v>
      </c>
    </row>
    <row r="46" spans="1:14" ht="14.1" customHeight="1" x14ac:dyDescent="0.2">
      <c r="A46" s="9" t="str">
        <f>'LK5'!V17</f>
        <v>BN19110</v>
      </c>
      <c r="C46" s="9" t="str">
        <f>'LK5'!$B$4&amp;"-"&amp;'LK5'!$B$15&amp;"-"&amp;'LK5'!C17</f>
        <v>Leakage Mend activities and attributes-Mains fittings repairs-Number of mains fittings repairs – company detected.</v>
      </c>
      <c r="D46" s="9" t="str">
        <f>'LK5'!D17</f>
        <v>000s</v>
      </c>
      <c r="E46" s="9" t="s">
        <v>117</v>
      </c>
      <c r="F46" s="9">
        <f>'LK5'!E17</f>
        <v>3</v>
      </c>
      <c r="N46" s="9" t="str">
        <f t="shared" si="2"/>
        <v>Leakage Mend activities and attributes-Mains fittings repairs-Number of mains fittings repairs – company detected.</v>
      </c>
    </row>
    <row r="47" spans="1:14" ht="14.1" customHeight="1" x14ac:dyDescent="0.2">
      <c r="A47" s="9" t="str">
        <f>'LK5'!V18</f>
        <v>BN19120</v>
      </c>
      <c r="C47" s="9" t="str">
        <f>'LK5'!$B$4&amp;"-"&amp;'LK5'!$B$15&amp;"-"&amp;'LK5'!C18</f>
        <v>Leakage Mend activities and attributes-Mains fittings repairs-Average run time for customer reported mains fittings repairs</v>
      </c>
      <c r="D47" s="9" t="str">
        <f>'LK5'!D18</f>
        <v>days</v>
      </c>
      <c r="E47" s="9" t="s">
        <v>117</v>
      </c>
      <c r="F47" s="9">
        <f>'LK5'!E18</f>
        <v>1</v>
      </c>
      <c r="N47" s="9" t="str">
        <f t="shared" si="2"/>
        <v>Leakage Mend activities and attributes-Mains fittings repairs-Average run time for customer reported mains fittings repairs</v>
      </c>
    </row>
    <row r="48" spans="1:14" ht="14.1" customHeight="1" x14ac:dyDescent="0.2">
      <c r="A48" s="9" t="str">
        <f>'LK5'!V19</f>
        <v>BN19130</v>
      </c>
      <c r="C48" s="9" t="str">
        <f>'LK5'!$B$4&amp;"-"&amp;'LK5'!$B$15&amp;"-"&amp;'LK5'!C19</f>
        <v>Leakage Mend activities and attributes-Mains fittings repairs-Average run time for company detected mains fittings repairs</v>
      </c>
      <c r="D48" s="9" t="str">
        <f>'LK5'!D19</f>
        <v>days</v>
      </c>
      <c r="E48" s="9" t="s">
        <v>117</v>
      </c>
      <c r="F48" s="9">
        <f>'LK5'!E19</f>
        <v>1</v>
      </c>
      <c r="N48" s="9" t="str">
        <f t="shared" si="2"/>
        <v>Leakage Mend activities and attributes-Mains fittings repairs-Average run time for company detected mains fittings repairs</v>
      </c>
    </row>
    <row r="49" spans="1:14" ht="14.1" customHeight="1" x14ac:dyDescent="0.2">
      <c r="A49" s="9" t="str">
        <f>'LK5'!V22</f>
        <v>BN19200</v>
      </c>
      <c r="C49" s="9" t="str">
        <f>'LK5'!$B$4&amp;"-"&amp;'LK5'!$B$21&amp;"-"&amp;'LK5'!C22</f>
        <v>Leakage Mend activities and attributes-Communication pipe repairs-Number of communication pipe repairs – customer reported</v>
      </c>
      <c r="D49" s="9" t="str">
        <f>'LK5'!D22</f>
        <v>000s</v>
      </c>
      <c r="E49" s="9" t="s">
        <v>117</v>
      </c>
      <c r="F49" s="9">
        <f>'LK5'!E22</f>
        <v>3</v>
      </c>
      <c r="N49" s="9" t="str">
        <f t="shared" si="2"/>
        <v>Leakage Mend activities and attributes-Communication pipe repairs-Number of communication pipe repairs – customer reported</v>
      </c>
    </row>
    <row r="50" spans="1:14" ht="14.1" customHeight="1" x14ac:dyDescent="0.2">
      <c r="A50" s="9" t="str">
        <f>'LK5'!V23</f>
        <v>BN19210</v>
      </c>
      <c r="C50" s="9" t="str">
        <f>'LK5'!$B$4&amp;"-"&amp;'LK5'!$B$21&amp;"-"&amp;'LK5'!C23</f>
        <v>Leakage Mend activities and attributes-Communication pipe repairs-Number of communication pipe repairs – company detected</v>
      </c>
      <c r="D50" s="9" t="str">
        <f>'LK5'!D23</f>
        <v>000s</v>
      </c>
      <c r="E50" s="9" t="s">
        <v>117</v>
      </c>
      <c r="F50" s="9">
        <f>'LK5'!E23</f>
        <v>3</v>
      </c>
      <c r="N50" s="9" t="str">
        <f t="shared" si="2"/>
        <v>Leakage Mend activities and attributes-Communication pipe repairs-Number of communication pipe repairs – company detected</v>
      </c>
    </row>
    <row r="51" spans="1:14" ht="14.1" customHeight="1" x14ac:dyDescent="0.2">
      <c r="A51" s="9" t="str">
        <f>'LK5'!V24</f>
        <v>BN19220</v>
      </c>
      <c r="C51" s="9" t="str">
        <f>'LK5'!$B$4&amp;"-"&amp;'LK5'!$B$21&amp;"-"&amp;'LK5'!C24</f>
        <v>Leakage Mend activities and attributes-Communication pipe repairs-Average run time for customer reported communication pipe repairs</v>
      </c>
      <c r="D51" s="9" t="str">
        <f>'LK5'!D24</f>
        <v>days</v>
      </c>
      <c r="E51" s="9" t="s">
        <v>117</v>
      </c>
      <c r="F51" s="9">
        <f>'LK5'!E24</f>
        <v>1</v>
      </c>
      <c r="N51" s="9" t="str">
        <f t="shared" si="2"/>
        <v>Leakage Mend activities and attributes-Communication pipe repairs-Average run time for customer reported communication pipe repairs</v>
      </c>
    </row>
    <row r="52" spans="1:14" ht="14.1" customHeight="1" x14ac:dyDescent="0.2">
      <c r="A52" s="9" t="str">
        <f>'LK5'!V25</f>
        <v>BN19230</v>
      </c>
      <c r="C52" s="9" t="str">
        <f>'LK5'!$B$4&amp;"-"&amp;'LK5'!$B$21&amp;"-"&amp;'LK5'!C25</f>
        <v>Leakage Mend activities and attributes-Communication pipe repairs-Average run time for company detected communication pipe repairs</v>
      </c>
      <c r="D52" s="9" t="str">
        <f>'LK5'!D25</f>
        <v>days</v>
      </c>
      <c r="E52" s="9" t="s">
        <v>117</v>
      </c>
      <c r="F52" s="9">
        <f>'LK5'!E25</f>
        <v>1</v>
      </c>
      <c r="N52" s="9" t="str">
        <f t="shared" si="2"/>
        <v>Leakage Mend activities and attributes-Communication pipe repairs-Average run time for company detected communication pipe repairs</v>
      </c>
    </row>
    <row r="53" spans="1:14" ht="14.1" customHeight="1" x14ac:dyDescent="0.2">
      <c r="A53" s="9" t="str">
        <f>'LK5'!V28</f>
        <v>BN19400</v>
      </c>
      <c r="C53" s="9" t="str">
        <f>'LK5'!$B$4&amp;"-"&amp;'LK5'!$B$27&amp;"-"&amp;'LK5'!C28</f>
        <v>Leakage Mend activities and attributes-Supply pipes repairs-Number of supply pipe repairs – customer reported</v>
      </c>
      <c r="D53" s="9" t="str">
        <f>'LK5'!D28</f>
        <v>000s</v>
      </c>
      <c r="E53" s="9" t="s">
        <v>117</v>
      </c>
      <c r="F53" s="9">
        <f>'LK5'!E28</f>
        <v>3</v>
      </c>
      <c r="N53" s="9" t="str">
        <f t="shared" si="2"/>
        <v>Leakage Mend activities and attributes-Supply pipes repairs-Number of supply pipe repairs – customer reported</v>
      </c>
    </row>
    <row r="54" spans="1:14" ht="14.1" customHeight="1" x14ac:dyDescent="0.2">
      <c r="A54" s="9" t="str">
        <f>'LK5'!V29</f>
        <v>BN19410</v>
      </c>
      <c r="C54" s="9" t="str">
        <f>'LK5'!$B$4&amp;"-"&amp;'LK5'!$B$27&amp;"-"&amp;'LK5'!C29</f>
        <v>Leakage Mend activities and attributes-Supply pipes repairs-Number of supply pipe repairs – company detected</v>
      </c>
      <c r="D54" s="9" t="str">
        <f>'LK5'!D29</f>
        <v>000s</v>
      </c>
      <c r="E54" s="9" t="s">
        <v>117</v>
      </c>
      <c r="F54" s="9">
        <f>'LK5'!E29</f>
        <v>3</v>
      </c>
      <c r="N54" s="9" t="str">
        <f t="shared" si="2"/>
        <v>Leakage Mend activities and attributes-Supply pipes repairs-Number of supply pipe repairs – company detected</v>
      </c>
    </row>
    <row r="55" spans="1:14" ht="14.1" customHeight="1" x14ac:dyDescent="0.2">
      <c r="A55" s="9" t="str">
        <f>'LK5'!V30</f>
        <v>BN19420</v>
      </c>
      <c r="C55" s="9" t="str">
        <f>'LK5'!$B$4&amp;"-"&amp;'LK5'!$B$27&amp;"-"&amp;'LK5'!C30</f>
        <v>Leakage Mend activities and attributes-Supply pipes repairs-Average run time for customer reported supply pipe repairs</v>
      </c>
      <c r="D55" s="9" t="str">
        <f>'LK5'!D30</f>
        <v>days</v>
      </c>
      <c r="E55" s="9" t="s">
        <v>117</v>
      </c>
      <c r="F55" s="9">
        <f>'LK5'!E30</f>
        <v>1</v>
      </c>
      <c r="N55" s="9" t="str">
        <f t="shared" si="2"/>
        <v>Leakage Mend activities and attributes-Supply pipes repairs-Average run time for customer reported supply pipe repairs</v>
      </c>
    </row>
    <row r="56" spans="1:14" ht="14.1" customHeight="1" x14ac:dyDescent="0.2">
      <c r="A56" s="9" t="str">
        <f>'LK5'!V31</f>
        <v>BN19430</v>
      </c>
      <c r="C56" s="9" t="str">
        <f>'LK5'!$B$4&amp;"-"&amp;'LK5'!$B$27&amp;"-"&amp;'LK5'!C31</f>
        <v xml:space="preserve">Leakage Mend activities and attributes-Supply pipes repairs-Average run time for company detected supply pipe repairs  </v>
      </c>
      <c r="D56" s="9" t="str">
        <f>'LK5'!D31</f>
        <v>days</v>
      </c>
      <c r="E56" s="9" t="s">
        <v>117</v>
      </c>
      <c r="F56" s="9">
        <f>'LK5'!E31</f>
        <v>1</v>
      </c>
      <c r="N56" s="9" t="str">
        <f t="shared" si="2"/>
        <v xml:space="preserve">Leakage Mend activities and attributes-Supply pipes repairs-Average run time for company detected supply pipe repairs  </v>
      </c>
    </row>
    <row r="57" spans="1:14" ht="14.1" customHeight="1" x14ac:dyDescent="0.2">
      <c r="A57" s="9" t="str">
        <f>'LK5'!V33</f>
        <v>BN19440</v>
      </c>
      <c r="C57" s="9" t="str">
        <f>'LK5'!$B$4&amp;"-"&amp;'LK5'!$B$27&amp;"-"&amp;'LK5'!C33</f>
        <v>Leakage Mend activities and attributes-Supply pipes repairs-Number of free supply pipe repairs undertaken</v>
      </c>
      <c r="D57" s="9" t="str">
        <f>'LK5'!D33</f>
        <v>000s</v>
      </c>
      <c r="E57" s="9" t="s">
        <v>117</v>
      </c>
      <c r="F57" s="9">
        <f>'LK5'!E33</f>
        <v>3</v>
      </c>
      <c r="N57" s="9" t="str">
        <f t="shared" si="2"/>
        <v>Leakage Mend activities and attributes-Supply pipes repairs-Number of free supply pipe repairs undertaken</v>
      </c>
    </row>
    <row r="58" spans="1:14" ht="14.1" customHeight="1" x14ac:dyDescent="0.2">
      <c r="A58" s="9" t="str">
        <f>'LK5'!V34</f>
        <v>BN19450</v>
      </c>
      <c r="C58" s="9" t="str">
        <f>'LK5'!$B$4&amp;"-"&amp;'LK5'!$B$27&amp;"-"&amp;'LK5'!C34</f>
        <v>Leakage Mend activities and attributes-Supply pipes repairs-Number of supply pipe repairs where financial assistance provided</v>
      </c>
      <c r="D58" s="9" t="str">
        <f>'LK5'!D34</f>
        <v>000s</v>
      </c>
      <c r="E58" s="9" t="s">
        <v>117</v>
      </c>
      <c r="F58" s="9">
        <f>'LK5'!E34</f>
        <v>3</v>
      </c>
      <c r="N58" s="9" t="str">
        <f t="shared" si="2"/>
        <v>Leakage Mend activities and attributes-Supply pipes repairs-Number of supply pipe repairs where financial assistance provided</v>
      </c>
    </row>
    <row r="59" spans="1:14" ht="14.1" customHeight="1" x14ac:dyDescent="0.2">
      <c r="A59" s="9" t="str">
        <f>'LK5'!V35</f>
        <v>BN19460</v>
      </c>
      <c r="C59" s="9" t="str">
        <f>'LK5'!$B$4&amp;"-"&amp;'LK5'!$B$27&amp;"-"&amp;'LK5'!C35</f>
        <v xml:space="preserve">Leakage Mend activities and attributes-Supply pipes repairs-Number of supply pipe repairs where other support provided  </v>
      </c>
      <c r="D59" s="9" t="str">
        <f>'LK5'!D35</f>
        <v>000s</v>
      </c>
      <c r="E59" s="9" t="s">
        <v>117</v>
      </c>
      <c r="F59" s="9">
        <f>'LK5'!E35</f>
        <v>3</v>
      </c>
      <c r="N59" s="9" t="str">
        <f t="shared" si="2"/>
        <v xml:space="preserve">Leakage Mend activities and attributes-Supply pipes repairs-Number of supply pipe repairs where other support provided  </v>
      </c>
    </row>
    <row r="60" spans="1:14" ht="14.1" customHeight="1" x14ac:dyDescent="0.2">
      <c r="A60" s="9" t="str">
        <f>'LK6'!X10</f>
        <v>BN20000</v>
      </c>
      <c r="C60" s="9" t="str">
        <f>'LK6'!$B$4&amp;"-"&amp;'LK6'!$B$9&amp;"-"&amp;'LK6'!C10</f>
        <v>Leakage levels-Leakage levels-Historical minimum achieved level of leakage</v>
      </c>
      <c r="D60" s="9" t="str">
        <f>'LK6'!D10</f>
        <v>Ml/day</v>
      </c>
      <c r="E60" s="9" t="s">
        <v>117</v>
      </c>
      <c r="F60" s="9">
        <f>'LK6'!E10</f>
        <v>2</v>
      </c>
      <c r="N60" s="9" t="str">
        <f t="shared" si="2"/>
        <v>Leakage levels-Leakage levels-Historical minimum achieved level of leakage</v>
      </c>
    </row>
    <row r="61" spans="1:14" ht="14.1" customHeight="1" x14ac:dyDescent="0.2">
      <c r="A61" s="9" t="str">
        <f>'LK6'!X11</f>
        <v>BN20010</v>
      </c>
      <c r="C61" s="9" t="str">
        <f>'LK6'!$B$4&amp;"-"&amp;'LK6'!$B$9&amp;"-"&amp;'LK6'!C11</f>
        <v>Leakage levels-Leakage levels-Volume of leakage that needs to be saved to maintain current level</v>
      </c>
      <c r="D61" s="9" t="str">
        <f>'LK6'!D11</f>
        <v>Ml/day</v>
      </c>
      <c r="E61" s="9" t="s">
        <v>117</v>
      </c>
      <c r="F61" s="9">
        <f>'LK6'!E11</f>
        <v>2</v>
      </c>
      <c r="N61" s="9" t="str">
        <f t="shared" si="2"/>
        <v>Leakage levels-Leakage levels-Volume of leakage that needs to be saved to maintain current level</v>
      </c>
    </row>
    <row r="62" spans="1:14" ht="14.1" customHeight="1" x14ac:dyDescent="0.2">
      <c r="A62" s="9" t="str">
        <f>'LK6'!X16</f>
        <v>BN20020</v>
      </c>
      <c r="C62" s="9" t="str">
        <f>'LK6'!$B$4&amp;"-"&amp;'LK6'!$B$15&amp;"-"&amp;'LK6'!C16</f>
        <v>Leakage levels-Leakage components - post MLE-Leakage upstream of DMA</v>
      </c>
      <c r="D62" s="9" t="str">
        <f>'LK6'!D16</f>
        <v>Ml/day</v>
      </c>
      <c r="E62" s="9" t="s">
        <v>117</v>
      </c>
      <c r="F62" s="9">
        <f>'LK6'!E16</f>
        <v>2</v>
      </c>
      <c r="N62" s="9" t="str">
        <f t="shared" si="2"/>
        <v>Leakage levels-Leakage components - post MLE-Leakage upstream of DMA</v>
      </c>
    </row>
    <row r="63" spans="1:14" ht="14.1" customHeight="1" x14ac:dyDescent="0.2">
      <c r="A63" s="9" t="str">
        <f>'LK6'!X17</f>
        <v>BN20030</v>
      </c>
      <c r="C63" s="9" t="str">
        <f>'LK6'!$B$4&amp;"-"&amp;'LK6'!$B$15&amp;"-"&amp;'LK6'!C17</f>
        <v>Leakage levels-Leakage components - post MLE-Distribution main losses</v>
      </c>
      <c r="D63" s="9" t="str">
        <f>'LK6'!D17</f>
        <v>Ml/day</v>
      </c>
      <c r="E63" s="9" t="s">
        <v>117</v>
      </c>
      <c r="F63" s="9">
        <f>'LK6'!E17</f>
        <v>2</v>
      </c>
      <c r="N63" s="9" t="str">
        <f t="shared" si="2"/>
        <v>Leakage levels-Leakage components - post MLE-Distribution main losses</v>
      </c>
    </row>
    <row r="64" spans="1:14" ht="14.1" customHeight="1" x14ac:dyDescent="0.2">
      <c r="A64" s="9" t="str">
        <f>'LK6'!X18</f>
        <v>BN20040</v>
      </c>
      <c r="C64" s="9" t="str">
        <f>'LK6'!$B$4&amp;"-"&amp;'LK6'!$B$15&amp;"-"&amp;'LK6'!C18</f>
        <v>Leakage levels-Leakage components - post MLE-Customer supply pipe losses – measured households</v>
      </c>
      <c r="D64" s="9" t="str">
        <f>'LK6'!D18</f>
        <v>Ml/day</v>
      </c>
      <c r="E64" s="9" t="s">
        <v>117</v>
      </c>
      <c r="F64" s="9">
        <f>'LK6'!E18</f>
        <v>2</v>
      </c>
      <c r="N64" s="9" t="str">
        <f t="shared" si="2"/>
        <v>Leakage levels-Leakage components - post MLE-Customer supply pipe losses – measured households</v>
      </c>
    </row>
    <row r="65" spans="1:14" ht="14.1" customHeight="1" x14ac:dyDescent="0.2">
      <c r="A65" s="9" t="str">
        <f>'LK6'!X19</f>
        <v>BN20050</v>
      </c>
      <c r="C65" s="9" t="str">
        <f>'LK6'!$B$4&amp;"-"&amp;'LK6'!$B$15&amp;"-"&amp;'LK6'!C19</f>
        <v>Leakage levels-Leakage components - post MLE-Customer supply pipe losses – unmeasured households</v>
      </c>
      <c r="D65" s="9" t="str">
        <f>'LK6'!D19</f>
        <v>Ml/day</v>
      </c>
      <c r="E65" s="9" t="s">
        <v>117</v>
      </c>
      <c r="F65" s="9">
        <f>'LK6'!E19</f>
        <v>2</v>
      </c>
      <c r="N65" s="9" t="str">
        <f t="shared" si="2"/>
        <v>Leakage levels-Leakage components - post MLE-Customer supply pipe losses – unmeasured households</v>
      </c>
    </row>
    <row r="66" spans="1:14" ht="14.1" customHeight="1" x14ac:dyDescent="0.2">
      <c r="A66" s="9" t="str">
        <f>'LK6'!X20</f>
        <v>BN20060</v>
      </c>
      <c r="C66" s="9" t="str">
        <f>'LK6'!$B$4&amp;"-"&amp;'LK6'!$B$15&amp;"-"&amp;'LK6'!C20</f>
        <v>Leakage levels-Leakage components - post MLE-Customer supply pipe losses – measured non-households</v>
      </c>
      <c r="D66" s="9" t="str">
        <f>'LK6'!D20</f>
        <v>Ml/day</v>
      </c>
      <c r="E66" s="9" t="s">
        <v>117</v>
      </c>
      <c r="F66" s="9">
        <f>'LK6'!E20</f>
        <v>2</v>
      </c>
      <c r="N66" s="9" t="str">
        <f t="shared" si="2"/>
        <v>Leakage levels-Leakage components - post MLE-Customer supply pipe losses – measured non-households</v>
      </c>
    </row>
    <row r="67" spans="1:14" ht="14.1" customHeight="1" x14ac:dyDescent="0.2">
      <c r="A67" s="9" t="str">
        <f>'LK6'!X21</f>
        <v>BN20070</v>
      </c>
      <c r="C67" s="9" t="str">
        <f>'LK6'!$B$4&amp;"-"&amp;'LK6'!$B$15&amp;"-"&amp;'LK6'!C21</f>
        <v>Leakage levels-Leakage components - post MLE-Customer supply pipe losses – unmeasured non-households</v>
      </c>
      <c r="D67" s="9" t="str">
        <f>'LK6'!D21</f>
        <v>Ml/day</v>
      </c>
      <c r="E67" s="9" t="s">
        <v>117</v>
      </c>
      <c r="F67" s="9">
        <f>'LK6'!E21</f>
        <v>2</v>
      </c>
      <c r="N67" s="9" t="str">
        <f t="shared" si="2"/>
        <v>Leakage levels-Leakage components - post MLE-Customer supply pipe losses – unmeasured non-households</v>
      </c>
    </row>
    <row r="68" spans="1:14" ht="14.1" customHeight="1" x14ac:dyDescent="0.2"/>
    <row r="69" spans="1:14" ht="14.1" customHeight="1" x14ac:dyDescent="0.2"/>
    <row r="70" spans="1:14" ht="14.1" customHeight="1" x14ac:dyDescent="0.2"/>
    <row r="71" spans="1:14" ht="14.1" customHeight="1" x14ac:dyDescent="0.2"/>
    <row r="72" spans="1:14" ht="14.1" customHeight="1" x14ac:dyDescent="0.2"/>
    <row r="73" spans="1:14" ht="14.1" customHeight="1" x14ac:dyDescent="0.2"/>
    <row r="74" spans="1:14" ht="14.1" customHeight="1" x14ac:dyDescent="0.2"/>
    <row r="75" spans="1:14" ht="14.1" customHeight="1" x14ac:dyDescent="0.2"/>
    <row r="76" spans="1:14" ht="14.1" customHeight="1" x14ac:dyDescent="0.2"/>
    <row r="77" spans="1:14" ht="14.1" customHeight="1" x14ac:dyDescent="0.2"/>
    <row r="78" spans="1:14" ht="14.1" customHeight="1" x14ac:dyDescent="0.2"/>
    <row r="79" spans="1:14" ht="14.1" customHeight="1" x14ac:dyDescent="0.2"/>
    <row r="80" spans="1:14"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14.1" customHeight="1" x14ac:dyDescent="0.2"/>
    <row r="372" ht="14.1" customHeight="1" x14ac:dyDescent="0.2"/>
    <row r="373" ht="14.1" customHeight="1" x14ac:dyDescent="0.2"/>
    <row r="374" ht="14.1" customHeight="1" x14ac:dyDescent="0.2"/>
    <row r="375" ht="14.1" customHeight="1" x14ac:dyDescent="0.2"/>
    <row r="376" ht="14.1" customHeight="1" x14ac:dyDescent="0.2"/>
    <row r="377" ht="14.1" customHeight="1" x14ac:dyDescent="0.2"/>
    <row r="378" ht="14.1" customHeight="1" x14ac:dyDescent="0.2"/>
    <row r="379" ht="14.1" customHeight="1" x14ac:dyDescent="0.2"/>
    <row r="380" ht="14.1" customHeight="1" x14ac:dyDescent="0.2"/>
    <row r="381" ht="14.1" customHeight="1" x14ac:dyDescent="0.2"/>
    <row r="382" ht="14.1" customHeight="1" x14ac:dyDescent="0.2"/>
    <row r="383" ht="14.1" customHeight="1" x14ac:dyDescent="0.2"/>
    <row r="384" ht="14.1" customHeight="1" x14ac:dyDescent="0.2"/>
    <row r="385" ht="14.1" customHeight="1" x14ac:dyDescent="0.2"/>
    <row r="386" ht="14.1" customHeight="1" x14ac:dyDescent="0.2"/>
    <row r="387" ht="14.1" customHeight="1" x14ac:dyDescent="0.2"/>
    <row r="388" ht="14.1" customHeight="1" x14ac:dyDescent="0.2"/>
    <row r="389" ht="14.1" customHeight="1" x14ac:dyDescent="0.2"/>
    <row r="390" ht="14.1" customHeight="1" x14ac:dyDescent="0.2"/>
    <row r="391" ht="14.1" customHeight="1" x14ac:dyDescent="0.2"/>
    <row r="392" ht="14.1" customHeight="1" x14ac:dyDescent="0.2"/>
    <row r="393" ht="14.1" customHeight="1" x14ac:dyDescent="0.2"/>
    <row r="394" ht="14.1" customHeight="1" x14ac:dyDescent="0.2"/>
    <row r="395" ht="14.1" customHeight="1" x14ac:dyDescent="0.2"/>
    <row r="396" ht="14.1" customHeight="1" x14ac:dyDescent="0.2"/>
    <row r="397" ht="14.1" customHeight="1" x14ac:dyDescent="0.2"/>
    <row r="398" ht="14.1" customHeight="1" x14ac:dyDescent="0.2"/>
    <row r="399" ht="14.1" customHeight="1" x14ac:dyDescent="0.2"/>
    <row r="400" ht="14.1" customHeight="1" x14ac:dyDescent="0.2"/>
    <row r="401" ht="14.1" customHeight="1" x14ac:dyDescent="0.2"/>
    <row r="402" ht="14.1" customHeight="1" x14ac:dyDescent="0.2"/>
    <row r="403" ht="14.1" customHeight="1" x14ac:dyDescent="0.2"/>
    <row r="404" ht="14.1" customHeight="1" x14ac:dyDescent="0.2"/>
    <row r="405" ht="14.1" customHeight="1" x14ac:dyDescent="0.2"/>
    <row r="406" ht="14.1" customHeight="1" x14ac:dyDescent="0.2"/>
    <row r="407" ht="14.1" customHeight="1" x14ac:dyDescent="0.2"/>
    <row r="408" ht="14.1" customHeight="1" x14ac:dyDescent="0.2"/>
    <row r="409" ht="14.1" customHeight="1" x14ac:dyDescent="0.2"/>
    <row r="410" ht="14.1" customHeight="1" x14ac:dyDescent="0.2"/>
    <row r="411" ht="14.1" customHeight="1" x14ac:dyDescent="0.2"/>
    <row r="412" ht="14.1" customHeight="1" x14ac:dyDescent="0.2"/>
    <row r="413" ht="14.1" customHeight="1" x14ac:dyDescent="0.2"/>
    <row r="414" ht="14.1" customHeight="1" x14ac:dyDescent="0.2"/>
    <row r="415" ht="14.1" customHeight="1" x14ac:dyDescent="0.2"/>
    <row r="416" ht="14.1" customHeight="1" x14ac:dyDescent="0.2"/>
    <row r="417" ht="14.1" customHeight="1" x14ac:dyDescent="0.2"/>
    <row r="418" ht="14.1" customHeight="1" x14ac:dyDescent="0.2"/>
    <row r="419" ht="14.1" customHeight="1" x14ac:dyDescent="0.2"/>
    <row r="420" ht="14.1" customHeight="1" x14ac:dyDescent="0.2"/>
    <row r="421" ht="14.1" customHeight="1" x14ac:dyDescent="0.2"/>
    <row r="422" ht="14.1" customHeight="1" x14ac:dyDescent="0.2"/>
    <row r="423" ht="14.1" customHeight="1" x14ac:dyDescent="0.2"/>
    <row r="424" ht="14.1" customHeight="1" x14ac:dyDescent="0.2"/>
    <row r="425" ht="14.1" customHeight="1" x14ac:dyDescent="0.2"/>
    <row r="426" ht="14.1" customHeight="1" x14ac:dyDescent="0.2"/>
    <row r="427" ht="14.1" customHeight="1" x14ac:dyDescent="0.2"/>
    <row r="428" ht="14.1" customHeight="1" x14ac:dyDescent="0.2"/>
    <row r="429" ht="14.1" customHeight="1" x14ac:dyDescent="0.2"/>
    <row r="430" ht="14.1" customHeight="1" x14ac:dyDescent="0.2"/>
    <row r="431" ht="14.1" customHeight="1" x14ac:dyDescent="0.2"/>
    <row r="432" ht="14.1" customHeight="1" x14ac:dyDescent="0.2"/>
    <row r="433" ht="14.1" customHeight="1" x14ac:dyDescent="0.2"/>
    <row r="434" ht="14.1" customHeight="1" x14ac:dyDescent="0.2"/>
    <row r="435" ht="14.1" customHeight="1" x14ac:dyDescent="0.2"/>
    <row r="436" ht="14.1" customHeight="1" x14ac:dyDescent="0.2"/>
    <row r="437" ht="14.1" customHeight="1" x14ac:dyDescent="0.2"/>
    <row r="438" ht="14.1" customHeight="1" x14ac:dyDescent="0.2"/>
    <row r="439" ht="14.1" customHeight="1" x14ac:dyDescent="0.2"/>
    <row r="440" ht="14.1" customHeight="1" x14ac:dyDescent="0.2"/>
    <row r="441" ht="14.1" customHeight="1" x14ac:dyDescent="0.2"/>
    <row r="442" ht="14.1" customHeight="1" x14ac:dyDescent="0.2"/>
    <row r="443" ht="14.1" customHeight="1" x14ac:dyDescent="0.2"/>
    <row r="444" ht="14.1" customHeight="1" x14ac:dyDescent="0.2"/>
    <row r="445" ht="14.1" customHeight="1" x14ac:dyDescent="0.2"/>
    <row r="446" ht="14.1" customHeight="1" x14ac:dyDescent="0.2"/>
    <row r="447" ht="14.1" customHeight="1" x14ac:dyDescent="0.2"/>
    <row r="448" ht="14.1" customHeight="1" x14ac:dyDescent="0.2"/>
    <row r="449" ht="14.1" customHeight="1" x14ac:dyDescent="0.2"/>
    <row r="450" ht="14.1" customHeight="1" x14ac:dyDescent="0.2"/>
    <row r="451" ht="14.1" customHeight="1" x14ac:dyDescent="0.2"/>
    <row r="452" ht="14.1" customHeight="1" x14ac:dyDescent="0.2"/>
    <row r="453" ht="14.1" customHeight="1" x14ac:dyDescent="0.2"/>
    <row r="454" ht="14.1" customHeight="1" x14ac:dyDescent="0.2"/>
    <row r="455" ht="14.1" customHeight="1" x14ac:dyDescent="0.2"/>
    <row r="456" ht="14.1" customHeight="1" x14ac:dyDescent="0.2"/>
    <row r="457" ht="14.1" customHeight="1" x14ac:dyDescent="0.2"/>
    <row r="458" ht="14.1" customHeight="1" x14ac:dyDescent="0.2"/>
    <row r="459" ht="14.1" customHeight="1" x14ac:dyDescent="0.2"/>
    <row r="460" ht="14.1" customHeight="1" x14ac:dyDescent="0.2"/>
    <row r="461" ht="14.1" customHeight="1" x14ac:dyDescent="0.2"/>
    <row r="462" ht="14.1" customHeight="1" x14ac:dyDescent="0.2"/>
    <row r="463" ht="14.1" customHeight="1" x14ac:dyDescent="0.2"/>
    <row r="464" ht="14.1" customHeight="1" x14ac:dyDescent="0.2"/>
    <row r="465" ht="14.1" customHeight="1" x14ac:dyDescent="0.2"/>
    <row r="466" ht="14.1" customHeight="1" x14ac:dyDescent="0.2"/>
    <row r="467" ht="14.1" customHeight="1" x14ac:dyDescent="0.2"/>
    <row r="468" ht="14.1" customHeight="1" x14ac:dyDescent="0.2"/>
    <row r="469" ht="14.1" customHeight="1" x14ac:dyDescent="0.2"/>
    <row r="470" ht="14.1" customHeight="1" x14ac:dyDescent="0.2"/>
    <row r="471" ht="14.1" customHeight="1" x14ac:dyDescent="0.2"/>
    <row r="472" ht="14.1" customHeight="1" x14ac:dyDescent="0.2"/>
    <row r="473" ht="14.1" customHeight="1" x14ac:dyDescent="0.2"/>
    <row r="474" ht="14.1" customHeight="1" x14ac:dyDescent="0.2"/>
    <row r="475" ht="14.1" customHeight="1" x14ac:dyDescent="0.2"/>
    <row r="476" ht="14.1" customHeight="1" x14ac:dyDescent="0.2"/>
    <row r="477" ht="14.1" customHeight="1" x14ac:dyDescent="0.2"/>
    <row r="478" ht="14.1" customHeight="1" x14ac:dyDescent="0.2"/>
    <row r="479" ht="14.1" customHeight="1" x14ac:dyDescent="0.2"/>
    <row r="480" ht="14.1" customHeight="1" x14ac:dyDescent="0.2"/>
    <row r="481" ht="14.1" customHeight="1" x14ac:dyDescent="0.2"/>
    <row r="482" ht="14.1" customHeight="1" x14ac:dyDescent="0.2"/>
    <row r="483" ht="14.1" customHeight="1" x14ac:dyDescent="0.2"/>
    <row r="484" ht="14.1" customHeight="1" x14ac:dyDescent="0.2"/>
    <row r="485" ht="14.1" customHeight="1" x14ac:dyDescent="0.2"/>
    <row r="486" ht="14.1" customHeight="1" x14ac:dyDescent="0.2"/>
    <row r="487" ht="14.1" customHeight="1" x14ac:dyDescent="0.2"/>
    <row r="488" ht="14.1" customHeight="1" x14ac:dyDescent="0.2"/>
    <row r="489" ht="14.1" customHeight="1" x14ac:dyDescent="0.2"/>
    <row r="490" ht="14.1" customHeight="1" x14ac:dyDescent="0.2"/>
    <row r="491" ht="14.1" customHeight="1" x14ac:dyDescent="0.2"/>
    <row r="492" ht="14.1" customHeight="1" x14ac:dyDescent="0.2"/>
    <row r="493" ht="14.1" customHeight="1" x14ac:dyDescent="0.2"/>
    <row r="494" ht="14.1" customHeight="1" x14ac:dyDescent="0.2"/>
    <row r="495" ht="14.1" customHeight="1" x14ac:dyDescent="0.2"/>
    <row r="496" ht="14.1" customHeight="1" x14ac:dyDescent="0.2"/>
    <row r="497" ht="14.1" customHeight="1" x14ac:dyDescent="0.2"/>
    <row r="498" ht="14.1" customHeight="1" x14ac:dyDescent="0.2"/>
    <row r="499" ht="14.1" customHeight="1" x14ac:dyDescent="0.2"/>
    <row r="500" ht="14.1" customHeight="1" x14ac:dyDescent="0.2"/>
    <row r="501" ht="14.1" customHeight="1" x14ac:dyDescent="0.2"/>
    <row r="502" ht="14.1" customHeight="1" x14ac:dyDescent="0.2"/>
    <row r="503" ht="14.1" customHeight="1" x14ac:dyDescent="0.2"/>
    <row r="504" ht="14.1" customHeight="1" x14ac:dyDescent="0.2"/>
    <row r="505" ht="14.1" customHeight="1" x14ac:dyDescent="0.2"/>
    <row r="506" ht="14.1" customHeight="1" x14ac:dyDescent="0.2"/>
    <row r="507" ht="14.1" customHeight="1" x14ac:dyDescent="0.2"/>
    <row r="508" ht="14.1" customHeight="1" x14ac:dyDescent="0.2"/>
    <row r="509" ht="14.1" customHeight="1" x14ac:dyDescent="0.2"/>
    <row r="510" ht="14.1" customHeight="1" x14ac:dyDescent="0.2"/>
    <row r="511" ht="14.1" customHeight="1" x14ac:dyDescent="0.2"/>
    <row r="512" ht="14.1" customHeight="1" x14ac:dyDescent="0.2"/>
    <row r="513" ht="14.1" customHeight="1" x14ac:dyDescent="0.2"/>
    <row r="514" ht="14.1" customHeight="1" x14ac:dyDescent="0.2"/>
    <row r="515" ht="14.1" customHeight="1" x14ac:dyDescent="0.2"/>
    <row r="516" ht="14.1" customHeight="1" x14ac:dyDescent="0.2"/>
    <row r="517" ht="14.1" customHeight="1" x14ac:dyDescent="0.2"/>
    <row r="518" ht="14.1" customHeight="1" x14ac:dyDescent="0.2"/>
    <row r="519" ht="14.1" customHeight="1" x14ac:dyDescent="0.2"/>
    <row r="520" ht="14.1" customHeight="1" x14ac:dyDescent="0.2"/>
    <row r="521" ht="14.1" customHeight="1" x14ac:dyDescent="0.2"/>
    <row r="522" ht="14.1" customHeight="1" x14ac:dyDescent="0.2"/>
    <row r="523" ht="14.1" customHeight="1" x14ac:dyDescent="0.2"/>
    <row r="524" ht="14.1" customHeight="1" x14ac:dyDescent="0.2"/>
    <row r="525" ht="14.1" customHeight="1" x14ac:dyDescent="0.2"/>
    <row r="526" ht="14.1" customHeight="1" x14ac:dyDescent="0.2"/>
    <row r="527" ht="14.1" customHeight="1" x14ac:dyDescent="0.2"/>
    <row r="528" ht="14.1" customHeight="1" x14ac:dyDescent="0.2"/>
    <row r="529" ht="14.1" customHeight="1" x14ac:dyDescent="0.2"/>
    <row r="530" ht="14.1" customHeight="1" x14ac:dyDescent="0.2"/>
    <row r="531" ht="14.1" customHeight="1" x14ac:dyDescent="0.2"/>
    <row r="532" ht="14.1" customHeight="1" x14ac:dyDescent="0.2"/>
    <row r="533" ht="14.1" customHeight="1" x14ac:dyDescent="0.2"/>
    <row r="534" ht="14.1" customHeight="1" x14ac:dyDescent="0.2"/>
    <row r="535" ht="14.1" customHeight="1" x14ac:dyDescent="0.2"/>
    <row r="536" ht="14.1" customHeight="1" x14ac:dyDescent="0.2"/>
    <row r="537" ht="14.1" customHeight="1" x14ac:dyDescent="0.2"/>
    <row r="538" ht="14.1" customHeight="1" x14ac:dyDescent="0.2"/>
    <row r="539" ht="14.1" customHeight="1" x14ac:dyDescent="0.2"/>
    <row r="540" ht="14.1" customHeight="1" x14ac:dyDescent="0.2"/>
    <row r="541" ht="14.1" customHeight="1" x14ac:dyDescent="0.2"/>
    <row r="542" ht="14.1" customHeight="1" x14ac:dyDescent="0.2"/>
    <row r="543" ht="14.1" customHeight="1" x14ac:dyDescent="0.2"/>
    <row r="544" ht="14.1" customHeight="1" x14ac:dyDescent="0.2"/>
    <row r="545" ht="14.1" customHeight="1" x14ac:dyDescent="0.2"/>
    <row r="546" ht="14.1" customHeight="1" x14ac:dyDescent="0.2"/>
    <row r="547" ht="14.1" customHeight="1" x14ac:dyDescent="0.2"/>
    <row r="548" ht="14.1" customHeight="1" x14ac:dyDescent="0.2"/>
    <row r="549" ht="14.1" customHeight="1" x14ac:dyDescent="0.2"/>
    <row r="550" ht="14.1" customHeight="1" x14ac:dyDescent="0.2"/>
    <row r="551" ht="14.1" customHeight="1" x14ac:dyDescent="0.2"/>
    <row r="552" ht="14.1" customHeight="1" x14ac:dyDescent="0.2"/>
    <row r="553" ht="14.1" customHeight="1" x14ac:dyDescent="0.2"/>
    <row r="554" ht="14.1" customHeight="1" x14ac:dyDescent="0.2"/>
    <row r="555" ht="14.1" customHeight="1" x14ac:dyDescent="0.2"/>
    <row r="556" ht="14.1" customHeight="1" x14ac:dyDescent="0.2"/>
    <row r="557" ht="14.1" customHeight="1" x14ac:dyDescent="0.2"/>
    <row r="558" ht="14.1" customHeight="1" x14ac:dyDescent="0.2"/>
    <row r="559" ht="14.1" customHeight="1" x14ac:dyDescent="0.2"/>
    <row r="560" ht="14.1" customHeight="1" x14ac:dyDescent="0.2"/>
    <row r="561" ht="14.1" customHeight="1" x14ac:dyDescent="0.2"/>
    <row r="562" ht="14.1" customHeight="1" x14ac:dyDescent="0.2"/>
    <row r="563" ht="14.1" customHeight="1" x14ac:dyDescent="0.2"/>
    <row r="564" ht="14.1" customHeight="1" x14ac:dyDescent="0.2"/>
    <row r="565" ht="14.1" customHeight="1" x14ac:dyDescent="0.2"/>
    <row r="566" ht="14.1" customHeight="1" x14ac:dyDescent="0.2"/>
    <row r="567" ht="14.1" customHeight="1" x14ac:dyDescent="0.2"/>
    <row r="568" ht="14.1" customHeight="1" x14ac:dyDescent="0.2"/>
    <row r="569" ht="14.1" customHeight="1" x14ac:dyDescent="0.2"/>
    <row r="570" ht="14.1" customHeight="1" x14ac:dyDescent="0.2"/>
    <row r="571" ht="14.1" customHeight="1" x14ac:dyDescent="0.2"/>
    <row r="572" ht="14.1" customHeight="1" x14ac:dyDescent="0.2"/>
    <row r="573" ht="14.1" customHeight="1" x14ac:dyDescent="0.2"/>
    <row r="574" ht="14.1" customHeight="1" x14ac:dyDescent="0.2"/>
    <row r="575" ht="14.1" customHeight="1" x14ac:dyDescent="0.2"/>
    <row r="576" ht="14.1" customHeight="1" x14ac:dyDescent="0.2"/>
    <row r="577" ht="14.1" customHeight="1" x14ac:dyDescent="0.2"/>
    <row r="578" ht="14.1" customHeight="1" x14ac:dyDescent="0.2"/>
    <row r="579" ht="14.1" customHeight="1" x14ac:dyDescent="0.2"/>
    <row r="580" ht="14.1" customHeight="1" x14ac:dyDescent="0.2"/>
    <row r="581" ht="14.1" customHeight="1" x14ac:dyDescent="0.2"/>
    <row r="582" ht="14.1" customHeight="1" x14ac:dyDescent="0.2"/>
    <row r="583" ht="14.1" customHeight="1" x14ac:dyDescent="0.2"/>
    <row r="584" ht="14.1" customHeight="1" x14ac:dyDescent="0.2"/>
    <row r="585" ht="14.1" customHeight="1" x14ac:dyDescent="0.2"/>
    <row r="586" ht="14.1" customHeight="1" x14ac:dyDescent="0.2"/>
    <row r="587" ht="14.1" customHeight="1" x14ac:dyDescent="0.2"/>
    <row r="588" ht="14.1" customHeight="1" x14ac:dyDescent="0.2"/>
    <row r="589" ht="14.1" customHeight="1" x14ac:dyDescent="0.2"/>
    <row r="590" ht="14.1" customHeight="1" x14ac:dyDescent="0.2"/>
    <row r="591" ht="14.1" customHeight="1" x14ac:dyDescent="0.2"/>
    <row r="592" ht="14.1" customHeight="1" x14ac:dyDescent="0.2"/>
    <row r="593" ht="14.1" customHeight="1" x14ac:dyDescent="0.2"/>
    <row r="594" ht="14.1" customHeight="1" x14ac:dyDescent="0.2"/>
    <row r="595" ht="14.1" customHeight="1" x14ac:dyDescent="0.2"/>
    <row r="596" ht="14.1" customHeight="1" x14ac:dyDescent="0.2"/>
    <row r="597" ht="14.1" customHeight="1" x14ac:dyDescent="0.2"/>
    <row r="598" ht="14.1" customHeight="1" x14ac:dyDescent="0.2"/>
    <row r="599" ht="14.1" customHeight="1" x14ac:dyDescent="0.2"/>
    <row r="600" ht="14.1" customHeight="1" x14ac:dyDescent="0.2"/>
    <row r="601" ht="14.1" customHeight="1" x14ac:dyDescent="0.2"/>
    <row r="602" ht="14.1" customHeight="1" x14ac:dyDescent="0.2"/>
    <row r="603" ht="14.1" customHeight="1" x14ac:dyDescent="0.2"/>
    <row r="604" ht="14.1" customHeight="1" x14ac:dyDescent="0.2"/>
    <row r="605" ht="14.1" customHeight="1" x14ac:dyDescent="0.2"/>
    <row r="606" ht="14.1" customHeight="1" x14ac:dyDescent="0.2"/>
    <row r="607" ht="14.1" customHeight="1" x14ac:dyDescent="0.2"/>
    <row r="608" ht="14.1" customHeight="1" x14ac:dyDescent="0.2"/>
    <row r="609" ht="14.1" customHeight="1" x14ac:dyDescent="0.2"/>
    <row r="610" ht="14.1" customHeight="1" x14ac:dyDescent="0.2"/>
    <row r="611" ht="14.1" customHeight="1" x14ac:dyDescent="0.2"/>
    <row r="612" ht="14.1" customHeight="1" x14ac:dyDescent="0.2"/>
    <row r="613" ht="14.1" customHeight="1" x14ac:dyDescent="0.2"/>
    <row r="614" ht="14.1" customHeight="1" x14ac:dyDescent="0.2"/>
    <row r="615" ht="14.1" customHeight="1" x14ac:dyDescent="0.2"/>
    <row r="616" ht="14.1" customHeight="1" x14ac:dyDescent="0.2"/>
    <row r="617" ht="14.1" customHeight="1" x14ac:dyDescent="0.2"/>
    <row r="618" ht="14.1" customHeight="1" x14ac:dyDescent="0.2"/>
    <row r="619" ht="14.1" customHeight="1" x14ac:dyDescent="0.2"/>
    <row r="620" ht="14.1" customHeight="1" x14ac:dyDescent="0.2"/>
    <row r="621" ht="14.1" customHeight="1" x14ac:dyDescent="0.2"/>
    <row r="622" ht="14.1" customHeight="1" x14ac:dyDescent="0.2"/>
    <row r="623" ht="14.1" customHeight="1" x14ac:dyDescent="0.2"/>
    <row r="624" ht="14.1" customHeight="1" x14ac:dyDescent="0.2"/>
    <row r="625" ht="14.1" customHeight="1" x14ac:dyDescent="0.2"/>
    <row r="626" ht="14.1" customHeight="1" x14ac:dyDescent="0.2"/>
    <row r="627" ht="14.1" customHeight="1" x14ac:dyDescent="0.2"/>
    <row r="628" ht="14.1" customHeight="1" x14ac:dyDescent="0.2"/>
    <row r="629" ht="14.1" customHeight="1" x14ac:dyDescent="0.2"/>
    <row r="630" ht="14.1" customHeight="1" x14ac:dyDescent="0.2"/>
    <row r="631" ht="14.1" customHeight="1" x14ac:dyDescent="0.2"/>
    <row r="632" ht="14.1" customHeight="1" x14ac:dyDescent="0.2"/>
    <row r="633" ht="14.1" customHeight="1" x14ac:dyDescent="0.2"/>
    <row r="634" ht="14.1" customHeight="1" x14ac:dyDescent="0.2"/>
    <row r="635" ht="14.1" customHeight="1" x14ac:dyDescent="0.2"/>
    <row r="636" ht="14.1" customHeight="1" x14ac:dyDescent="0.2"/>
    <row r="637" ht="14.1" customHeight="1" x14ac:dyDescent="0.2"/>
    <row r="638" ht="14.1" customHeight="1" x14ac:dyDescent="0.2"/>
    <row r="639" ht="14.1" customHeight="1" x14ac:dyDescent="0.2"/>
    <row r="640" ht="14.1" customHeight="1" x14ac:dyDescent="0.2"/>
    <row r="641" ht="14.1" customHeight="1" x14ac:dyDescent="0.2"/>
    <row r="642" ht="14.1" customHeight="1" x14ac:dyDescent="0.2"/>
    <row r="643" ht="14.1" customHeight="1" x14ac:dyDescent="0.2"/>
    <row r="644" ht="14.1" customHeight="1" x14ac:dyDescent="0.2"/>
    <row r="645" ht="14.1" customHeight="1" x14ac:dyDescent="0.2"/>
    <row r="646" ht="14.1" customHeight="1" x14ac:dyDescent="0.2"/>
    <row r="647" ht="14.1" customHeight="1" x14ac:dyDescent="0.2"/>
    <row r="648" ht="14.1" customHeight="1" x14ac:dyDescent="0.2"/>
    <row r="649" ht="14.1" customHeight="1" x14ac:dyDescent="0.2"/>
    <row r="650" ht="14.1" customHeight="1" x14ac:dyDescent="0.2"/>
    <row r="651" ht="14.1" customHeight="1" x14ac:dyDescent="0.2"/>
    <row r="652" ht="14.1" customHeight="1" x14ac:dyDescent="0.2"/>
    <row r="653" ht="14.1" customHeight="1" x14ac:dyDescent="0.2"/>
    <row r="654" ht="14.1" customHeight="1" x14ac:dyDescent="0.2"/>
    <row r="655" ht="14.1" customHeight="1" x14ac:dyDescent="0.2"/>
    <row r="656" ht="14.1" customHeight="1" x14ac:dyDescent="0.2"/>
    <row r="657" ht="14.1" customHeight="1" x14ac:dyDescent="0.2"/>
    <row r="658" ht="14.1" customHeight="1" x14ac:dyDescent="0.2"/>
    <row r="659" ht="14.1" customHeight="1" x14ac:dyDescent="0.2"/>
    <row r="660" ht="14.1" customHeight="1" x14ac:dyDescent="0.2"/>
    <row r="661" ht="14.1" customHeight="1" x14ac:dyDescent="0.2"/>
    <row r="662" ht="14.1" customHeight="1" x14ac:dyDescent="0.2"/>
    <row r="663" ht="14.1" customHeight="1" x14ac:dyDescent="0.2"/>
    <row r="664" ht="14.1" customHeight="1" x14ac:dyDescent="0.2"/>
    <row r="665" ht="14.1" customHeight="1" x14ac:dyDescent="0.2"/>
    <row r="666" ht="14.1" customHeight="1" x14ac:dyDescent="0.2"/>
    <row r="667" ht="14.1" customHeight="1" x14ac:dyDescent="0.2"/>
    <row r="668" ht="14.1" customHeight="1" x14ac:dyDescent="0.2"/>
    <row r="669" ht="14.1" customHeight="1" x14ac:dyDescent="0.2"/>
    <row r="670" ht="14.1" customHeight="1" x14ac:dyDescent="0.2"/>
    <row r="671" ht="14.1" customHeight="1" x14ac:dyDescent="0.2"/>
    <row r="672" ht="14.1" customHeight="1" x14ac:dyDescent="0.2"/>
    <row r="673" ht="14.1" customHeight="1" x14ac:dyDescent="0.2"/>
    <row r="674" ht="14.1" customHeight="1" x14ac:dyDescent="0.2"/>
    <row r="675" ht="14.1" customHeight="1" x14ac:dyDescent="0.2"/>
    <row r="676" ht="14.1" customHeight="1" x14ac:dyDescent="0.2"/>
    <row r="677" ht="14.1" customHeight="1" x14ac:dyDescent="0.2"/>
    <row r="678" ht="14.1" customHeight="1" x14ac:dyDescent="0.2"/>
    <row r="679" ht="14.1" customHeight="1" x14ac:dyDescent="0.2"/>
    <row r="680" ht="14.1" customHeight="1" x14ac:dyDescent="0.2"/>
    <row r="681" ht="14.1" customHeight="1" x14ac:dyDescent="0.2"/>
    <row r="682" ht="14.1" customHeight="1" x14ac:dyDescent="0.2"/>
    <row r="683" ht="14.1" customHeight="1" x14ac:dyDescent="0.2"/>
    <row r="684" ht="14.1" customHeight="1" x14ac:dyDescent="0.2"/>
    <row r="685" ht="14.1" customHeight="1" x14ac:dyDescent="0.2"/>
    <row r="686" ht="14.1" customHeight="1" x14ac:dyDescent="0.2"/>
    <row r="687" ht="14.1" customHeight="1" x14ac:dyDescent="0.2"/>
    <row r="688" ht="14.1" customHeight="1" x14ac:dyDescent="0.2"/>
    <row r="689" ht="14.1" customHeight="1" x14ac:dyDescent="0.2"/>
    <row r="690" ht="14.1" customHeight="1" x14ac:dyDescent="0.2"/>
    <row r="691" ht="14.1" customHeight="1" x14ac:dyDescent="0.2"/>
    <row r="692" ht="14.1" customHeight="1" x14ac:dyDescent="0.2"/>
    <row r="693" ht="14.1" customHeight="1" x14ac:dyDescent="0.2"/>
    <row r="694" ht="14.1" customHeight="1" x14ac:dyDescent="0.2"/>
    <row r="695" ht="14.1" customHeight="1" x14ac:dyDescent="0.2"/>
    <row r="696" ht="14.1" customHeight="1" x14ac:dyDescent="0.2"/>
    <row r="697" ht="14.1" customHeight="1" x14ac:dyDescent="0.2"/>
    <row r="698" ht="14.1" customHeight="1" x14ac:dyDescent="0.2"/>
    <row r="699" ht="14.1" customHeight="1" x14ac:dyDescent="0.2"/>
    <row r="700" ht="14.1" customHeight="1" x14ac:dyDescent="0.2"/>
    <row r="701" ht="14.1" customHeight="1" x14ac:dyDescent="0.2"/>
    <row r="702" ht="14.1" customHeight="1" x14ac:dyDescent="0.2"/>
    <row r="703" ht="14.1" customHeight="1" x14ac:dyDescent="0.2"/>
    <row r="704" ht="14.1" customHeight="1" x14ac:dyDescent="0.2"/>
    <row r="705" ht="14.1" customHeight="1" x14ac:dyDescent="0.2"/>
    <row r="706" ht="14.1" customHeight="1" x14ac:dyDescent="0.2"/>
    <row r="707" ht="14.1" customHeight="1" x14ac:dyDescent="0.2"/>
    <row r="708" ht="14.1" customHeight="1" x14ac:dyDescent="0.2"/>
    <row r="709" ht="14.1" customHeight="1" x14ac:dyDescent="0.2"/>
    <row r="710" ht="14.1" customHeight="1" x14ac:dyDescent="0.2"/>
    <row r="711" ht="14.1" customHeight="1" x14ac:dyDescent="0.2"/>
    <row r="712" ht="14.1" customHeight="1" x14ac:dyDescent="0.2"/>
    <row r="713" ht="14.1" customHeight="1" x14ac:dyDescent="0.2"/>
    <row r="714" ht="14.1" customHeight="1" x14ac:dyDescent="0.2"/>
    <row r="715" ht="14.1" customHeight="1" x14ac:dyDescent="0.2"/>
    <row r="716" ht="14.1" customHeight="1" x14ac:dyDescent="0.2"/>
    <row r="717" ht="14.1" customHeight="1" x14ac:dyDescent="0.2"/>
    <row r="718" ht="14.1" customHeight="1" x14ac:dyDescent="0.2"/>
    <row r="719" ht="14.1" customHeight="1" x14ac:dyDescent="0.2"/>
    <row r="720" ht="14.1" customHeight="1" x14ac:dyDescent="0.2"/>
    <row r="721" ht="14.1" customHeight="1" x14ac:dyDescent="0.2"/>
    <row r="722" ht="14.1" customHeight="1" x14ac:dyDescent="0.2"/>
    <row r="723" ht="14.1" customHeight="1" x14ac:dyDescent="0.2"/>
    <row r="724" ht="14.1" customHeight="1" x14ac:dyDescent="0.2"/>
    <row r="725" ht="14.1" customHeight="1" x14ac:dyDescent="0.2"/>
    <row r="726" ht="14.1" customHeight="1" x14ac:dyDescent="0.2"/>
    <row r="727" ht="14.1" customHeight="1" x14ac:dyDescent="0.2"/>
    <row r="728" ht="14.1" customHeight="1" x14ac:dyDescent="0.2"/>
    <row r="729" ht="14.1" customHeight="1" x14ac:dyDescent="0.2"/>
    <row r="730" ht="14.1" customHeight="1" x14ac:dyDescent="0.2"/>
    <row r="731" ht="14.1" customHeight="1" x14ac:dyDescent="0.2"/>
    <row r="732" ht="14.1" customHeight="1" x14ac:dyDescent="0.2"/>
    <row r="733" ht="14.1" customHeight="1" x14ac:dyDescent="0.2"/>
    <row r="734" ht="14.1" customHeight="1" x14ac:dyDescent="0.2"/>
    <row r="735" ht="14.1" customHeight="1" x14ac:dyDescent="0.2"/>
    <row r="736" ht="14.1" customHeight="1" x14ac:dyDescent="0.2"/>
    <row r="737" ht="14.1" customHeight="1" x14ac:dyDescent="0.2"/>
    <row r="738" ht="14.1" customHeight="1" x14ac:dyDescent="0.2"/>
    <row r="739" ht="14.1" customHeight="1" x14ac:dyDescent="0.2"/>
    <row r="740" ht="14.1" customHeight="1" x14ac:dyDescent="0.2"/>
    <row r="741" ht="14.1" customHeight="1" x14ac:dyDescent="0.2"/>
    <row r="742" ht="14.1" customHeight="1" x14ac:dyDescent="0.2"/>
    <row r="743" ht="14.1" customHeight="1" x14ac:dyDescent="0.2"/>
    <row r="744" ht="14.1" customHeight="1" x14ac:dyDescent="0.2"/>
    <row r="745" ht="14.1" customHeight="1" x14ac:dyDescent="0.2"/>
    <row r="746" ht="14.1" customHeight="1" x14ac:dyDescent="0.2"/>
    <row r="747" ht="14.1" customHeight="1" x14ac:dyDescent="0.2"/>
    <row r="748" ht="14.1" customHeight="1" x14ac:dyDescent="0.2"/>
    <row r="749" ht="14.1" customHeight="1" x14ac:dyDescent="0.2"/>
    <row r="750" ht="14.1" customHeight="1" x14ac:dyDescent="0.2"/>
    <row r="751" ht="14.1" customHeight="1" x14ac:dyDescent="0.2"/>
    <row r="752" ht="14.1" customHeight="1" x14ac:dyDescent="0.2"/>
    <row r="753" ht="14.1" customHeight="1" x14ac:dyDescent="0.2"/>
    <row r="754" ht="14.1" customHeight="1" x14ac:dyDescent="0.2"/>
    <row r="755" ht="14.1" customHeight="1" x14ac:dyDescent="0.2"/>
    <row r="756" ht="14.1" customHeight="1" x14ac:dyDescent="0.2"/>
    <row r="757" ht="14.1" customHeight="1" x14ac:dyDescent="0.2"/>
    <row r="758" ht="14.1" customHeight="1" x14ac:dyDescent="0.2"/>
    <row r="759" ht="14.1" customHeight="1" x14ac:dyDescent="0.2"/>
    <row r="760" ht="14.1" customHeight="1" x14ac:dyDescent="0.2"/>
    <row r="761" ht="14.1" customHeight="1" x14ac:dyDescent="0.2"/>
    <row r="762" ht="14.1" customHeight="1" x14ac:dyDescent="0.2"/>
    <row r="763" ht="14.1" customHeight="1" x14ac:dyDescent="0.2"/>
    <row r="764" ht="14.1" customHeight="1" x14ac:dyDescent="0.2"/>
    <row r="765" ht="14.1" customHeight="1" x14ac:dyDescent="0.2"/>
    <row r="766" ht="14.1" customHeight="1" x14ac:dyDescent="0.2"/>
    <row r="767" ht="14.1" customHeight="1" x14ac:dyDescent="0.2"/>
    <row r="768" ht="14.1" customHeight="1" x14ac:dyDescent="0.2"/>
    <row r="769" ht="14.1" customHeight="1" x14ac:dyDescent="0.2"/>
    <row r="770" ht="14.1" customHeight="1" x14ac:dyDescent="0.2"/>
    <row r="771" ht="14.1" customHeight="1" x14ac:dyDescent="0.2"/>
    <row r="772" ht="14.1" customHeight="1" x14ac:dyDescent="0.2"/>
    <row r="773" ht="14.1" customHeight="1" x14ac:dyDescent="0.2"/>
    <row r="774" ht="14.1" customHeight="1" x14ac:dyDescent="0.2"/>
    <row r="775" ht="14.1" customHeight="1" x14ac:dyDescent="0.2"/>
    <row r="776" ht="14.1" customHeight="1" x14ac:dyDescent="0.2"/>
    <row r="777" ht="14.1" customHeight="1" x14ac:dyDescent="0.2"/>
    <row r="778" ht="14.1" customHeight="1" x14ac:dyDescent="0.2"/>
    <row r="779" ht="14.1" customHeight="1" x14ac:dyDescent="0.2"/>
    <row r="780" ht="14.1" customHeight="1" x14ac:dyDescent="0.2"/>
    <row r="781" ht="14.1" customHeight="1" x14ac:dyDescent="0.2"/>
    <row r="782" ht="14.1" customHeight="1" x14ac:dyDescent="0.2"/>
    <row r="783" ht="14.1" customHeight="1" x14ac:dyDescent="0.2"/>
    <row r="784" ht="14.1" customHeight="1" x14ac:dyDescent="0.2"/>
    <row r="785" ht="14.1" customHeight="1" x14ac:dyDescent="0.2"/>
    <row r="786" ht="14.1" customHeight="1" x14ac:dyDescent="0.2"/>
    <row r="787" ht="14.1" customHeight="1" x14ac:dyDescent="0.2"/>
    <row r="788" ht="14.1" customHeight="1" x14ac:dyDescent="0.2"/>
    <row r="789" ht="14.1" customHeight="1" x14ac:dyDescent="0.2"/>
    <row r="790" ht="14.1" customHeight="1" x14ac:dyDescent="0.2"/>
    <row r="791" ht="14.1" customHeight="1" x14ac:dyDescent="0.2"/>
    <row r="792" ht="14.1" customHeight="1" x14ac:dyDescent="0.2"/>
    <row r="793" ht="14.1" customHeight="1" x14ac:dyDescent="0.2"/>
    <row r="794" ht="14.1" customHeight="1" x14ac:dyDescent="0.2"/>
    <row r="795" ht="14.1" customHeight="1" x14ac:dyDescent="0.2"/>
    <row r="796" ht="14.1" customHeight="1" x14ac:dyDescent="0.2"/>
    <row r="797" ht="14.1" customHeight="1" x14ac:dyDescent="0.2"/>
    <row r="798" ht="14.1" customHeight="1" x14ac:dyDescent="0.2"/>
    <row r="799" ht="14.1" customHeight="1" x14ac:dyDescent="0.2"/>
    <row r="800" ht="14.1" customHeight="1" x14ac:dyDescent="0.2"/>
    <row r="801" ht="14.1" customHeight="1" x14ac:dyDescent="0.2"/>
    <row r="802" ht="14.1" customHeight="1" x14ac:dyDescent="0.2"/>
    <row r="803" ht="14.1" customHeight="1" x14ac:dyDescent="0.2"/>
    <row r="804" ht="14.1" customHeight="1" x14ac:dyDescent="0.2"/>
    <row r="805" ht="14.1" customHeight="1" x14ac:dyDescent="0.2"/>
    <row r="806" ht="14.1" customHeight="1" x14ac:dyDescent="0.2"/>
    <row r="807" ht="14.1" customHeight="1" x14ac:dyDescent="0.2"/>
    <row r="808" ht="14.1" customHeight="1" x14ac:dyDescent="0.2"/>
    <row r="809" ht="14.1" customHeight="1" x14ac:dyDescent="0.2"/>
    <row r="810" ht="14.1" customHeight="1" x14ac:dyDescent="0.2"/>
    <row r="811" ht="14.1" customHeight="1" x14ac:dyDescent="0.2"/>
    <row r="812" ht="14.1" customHeight="1" x14ac:dyDescent="0.2"/>
    <row r="813" ht="14.1" customHeight="1" x14ac:dyDescent="0.2"/>
    <row r="814" ht="14.1" customHeight="1" x14ac:dyDescent="0.2"/>
    <row r="815" ht="14.1" customHeight="1" x14ac:dyDescent="0.2"/>
    <row r="816" ht="14.1" customHeight="1" x14ac:dyDescent="0.2"/>
    <row r="817" ht="14.1" customHeight="1" x14ac:dyDescent="0.2"/>
    <row r="818" ht="14.1" customHeight="1" x14ac:dyDescent="0.2"/>
    <row r="819" ht="14.1" customHeight="1" x14ac:dyDescent="0.2"/>
    <row r="820" ht="14.1" customHeight="1" x14ac:dyDescent="0.2"/>
    <row r="821" ht="14.1" customHeight="1" x14ac:dyDescent="0.2"/>
    <row r="822" ht="14.1" customHeight="1" x14ac:dyDescent="0.2"/>
    <row r="823" ht="14.1" customHeight="1" x14ac:dyDescent="0.2"/>
    <row r="824" ht="14.1" customHeight="1" x14ac:dyDescent="0.2"/>
    <row r="825" ht="14.1" customHeight="1" x14ac:dyDescent="0.2"/>
    <row r="826" ht="14.1" customHeight="1" x14ac:dyDescent="0.2"/>
    <row r="827" ht="14.1" customHeight="1" x14ac:dyDescent="0.2"/>
    <row r="828" ht="14.1" customHeight="1" x14ac:dyDescent="0.2"/>
    <row r="829" ht="14.1" customHeight="1" x14ac:dyDescent="0.2"/>
    <row r="830" ht="14.1" customHeight="1" x14ac:dyDescent="0.2"/>
    <row r="831" ht="14.1" customHeight="1" x14ac:dyDescent="0.2"/>
    <row r="832" ht="14.1" customHeight="1" x14ac:dyDescent="0.2"/>
    <row r="833" ht="14.1" customHeight="1" x14ac:dyDescent="0.2"/>
    <row r="834" ht="14.1" customHeight="1" x14ac:dyDescent="0.2"/>
    <row r="835" ht="14.1" customHeight="1" x14ac:dyDescent="0.2"/>
    <row r="836" ht="14.1" customHeight="1" x14ac:dyDescent="0.2"/>
    <row r="837" ht="14.1" customHeight="1" x14ac:dyDescent="0.2"/>
    <row r="838" ht="14.1" customHeight="1" x14ac:dyDescent="0.2"/>
    <row r="839" ht="14.1" customHeight="1" x14ac:dyDescent="0.2"/>
    <row r="840" ht="14.1" customHeight="1" x14ac:dyDescent="0.2"/>
    <row r="841" ht="14.1" customHeight="1" x14ac:dyDescent="0.2"/>
    <row r="842" ht="14.1" customHeight="1" x14ac:dyDescent="0.2"/>
    <row r="843" ht="14.1" customHeight="1" x14ac:dyDescent="0.2"/>
    <row r="844" ht="14.1" customHeight="1" x14ac:dyDescent="0.2"/>
    <row r="845" ht="14.1" customHeight="1" x14ac:dyDescent="0.2"/>
    <row r="846" ht="14.1" customHeight="1" x14ac:dyDescent="0.2"/>
    <row r="847" ht="14.1" customHeight="1" x14ac:dyDescent="0.2"/>
    <row r="848" ht="14.1" customHeight="1" x14ac:dyDescent="0.2"/>
    <row r="849" ht="14.1" customHeight="1" x14ac:dyDescent="0.2"/>
    <row r="850" ht="14.1" customHeight="1" x14ac:dyDescent="0.2"/>
    <row r="851" ht="14.1" customHeight="1" x14ac:dyDescent="0.2"/>
    <row r="852" ht="14.1" customHeight="1" x14ac:dyDescent="0.2"/>
    <row r="853" ht="14.1" customHeight="1" x14ac:dyDescent="0.2"/>
    <row r="854" ht="14.1" customHeight="1" x14ac:dyDescent="0.2"/>
    <row r="855" ht="14.1" customHeight="1" x14ac:dyDescent="0.2"/>
    <row r="856" ht="14.1" customHeight="1" x14ac:dyDescent="0.2"/>
    <row r="857" ht="14.1" customHeight="1" x14ac:dyDescent="0.2"/>
    <row r="858" ht="14.1" customHeight="1" x14ac:dyDescent="0.2"/>
    <row r="859" ht="14.1" customHeight="1" x14ac:dyDescent="0.2"/>
    <row r="860" ht="14.1" customHeight="1" x14ac:dyDescent="0.2"/>
    <row r="861" ht="14.1" customHeight="1" x14ac:dyDescent="0.2"/>
    <row r="862" ht="14.1" customHeight="1" x14ac:dyDescent="0.2"/>
    <row r="863" ht="14.1" customHeight="1" x14ac:dyDescent="0.2"/>
    <row r="864" ht="14.1" customHeight="1" x14ac:dyDescent="0.2"/>
    <row r="865" ht="14.1" customHeight="1" x14ac:dyDescent="0.2"/>
    <row r="866" ht="14.1" customHeight="1" x14ac:dyDescent="0.2"/>
    <row r="867" ht="14.1" customHeight="1" x14ac:dyDescent="0.2"/>
    <row r="868" ht="14.1" customHeight="1" x14ac:dyDescent="0.2"/>
    <row r="869" ht="14.1" customHeight="1" x14ac:dyDescent="0.2"/>
    <row r="870" ht="14.1" customHeight="1" x14ac:dyDescent="0.2"/>
    <row r="871" ht="14.1" customHeight="1" x14ac:dyDescent="0.2"/>
    <row r="872" ht="14.1" customHeight="1" x14ac:dyDescent="0.2"/>
    <row r="873" ht="14.1" customHeight="1" x14ac:dyDescent="0.2"/>
    <row r="874" ht="14.1" customHeight="1" x14ac:dyDescent="0.2"/>
    <row r="875" ht="14.1" customHeight="1" x14ac:dyDescent="0.2"/>
    <row r="876" ht="14.1" customHeight="1" x14ac:dyDescent="0.2"/>
    <row r="877" ht="14.1" customHeight="1" x14ac:dyDescent="0.2"/>
    <row r="878" ht="14.1" customHeight="1" x14ac:dyDescent="0.2"/>
    <row r="879" ht="14.1" customHeight="1" x14ac:dyDescent="0.2"/>
    <row r="880" ht="14.1" customHeight="1" x14ac:dyDescent="0.2"/>
    <row r="881" ht="14.1" customHeight="1" x14ac:dyDescent="0.2"/>
    <row r="882" ht="14.1" customHeight="1" x14ac:dyDescent="0.2"/>
    <row r="883" ht="14.1" customHeight="1" x14ac:dyDescent="0.2"/>
    <row r="884" ht="14.1" customHeight="1" x14ac:dyDescent="0.2"/>
    <row r="885" ht="14.1" customHeight="1" x14ac:dyDescent="0.2"/>
    <row r="886" ht="14.1" customHeight="1" x14ac:dyDescent="0.2"/>
    <row r="887" ht="14.1" customHeight="1" x14ac:dyDescent="0.2"/>
    <row r="888" ht="14.1" customHeight="1" x14ac:dyDescent="0.2"/>
    <row r="889" ht="14.1" customHeight="1" x14ac:dyDescent="0.2"/>
    <row r="890" ht="14.1" customHeight="1" x14ac:dyDescent="0.2"/>
    <row r="891" ht="14.1" customHeight="1" x14ac:dyDescent="0.2"/>
    <row r="892" ht="14.1" customHeight="1" x14ac:dyDescent="0.2"/>
    <row r="893" ht="14.1" customHeight="1" x14ac:dyDescent="0.2"/>
    <row r="894" ht="14.1" customHeight="1" x14ac:dyDescent="0.2"/>
    <row r="895" ht="14.1" customHeight="1" x14ac:dyDescent="0.2"/>
    <row r="896" ht="14.1" customHeight="1" x14ac:dyDescent="0.2"/>
    <row r="897" ht="14.1" customHeight="1" x14ac:dyDescent="0.2"/>
    <row r="898" ht="14.1" customHeight="1" x14ac:dyDescent="0.2"/>
    <row r="899" ht="14.1" customHeight="1" x14ac:dyDescent="0.2"/>
    <row r="900" ht="14.1" customHeight="1" x14ac:dyDescent="0.2"/>
    <row r="901" ht="14.1" customHeight="1" x14ac:dyDescent="0.2"/>
    <row r="902" ht="14.1" customHeight="1" x14ac:dyDescent="0.2"/>
    <row r="903" ht="14.1" customHeight="1" x14ac:dyDescent="0.2"/>
    <row r="904" ht="14.1" customHeight="1" x14ac:dyDescent="0.2"/>
    <row r="905" ht="14.1" customHeight="1" x14ac:dyDescent="0.2"/>
    <row r="906" ht="14.1" customHeight="1" x14ac:dyDescent="0.2"/>
    <row r="907" ht="14.1" customHeight="1" x14ac:dyDescent="0.2"/>
    <row r="908" ht="14.1" customHeight="1" x14ac:dyDescent="0.2"/>
    <row r="909" ht="14.1" customHeight="1" x14ac:dyDescent="0.2"/>
    <row r="910" ht="14.1" customHeight="1" x14ac:dyDescent="0.2"/>
    <row r="911" ht="14.1" customHeight="1" x14ac:dyDescent="0.2"/>
    <row r="912" ht="14.1" customHeight="1" x14ac:dyDescent="0.2"/>
    <row r="913" ht="14.1" customHeight="1" x14ac:dyDescent="0.2"/>
    <row r="914" ht="14.1" customHeight="1" x14ac:dyDescent="0.2"/>
    <row r="915" ht="14.1" customHeight="1" x14ac:dyDescent="0.2"/>
    <row r="916" ht="14.1" customHeight="1" x14ac:dyDescent="0.2"/>
    <row r="917" ht="14.1" customHeight="1" x14ac:dyDescent="0.2"/>
    <row r="918" ht="14.1" customHeight="1" x14ac:dyDescent="0.2"/>
    <row r="919" ht="14.1" customHeight="1" x14ac:dyDescent="0.2"/>
    <row r="920" ht="14.1" customHeight="1" x14ac:dyDescent="0.2"/>
    <row r="921" ht="14.1" customHeight="1" x14ac:dyDescent="0.2"/>
    <row r="922" ht="14.1" customHeight="1" x14ac:dyDescent="0.2"/>
    <row r="923" ht="14.1" customHeight="1" x14ac:dyDescent="0.2"/>
    <row r="924" ht="14.1" customHeight="1" x14ac:dyDescent="0.2"/>
    <row r="925" ht="14.1" customHeight="1" x14ac:dyDescent="0.2"/>
    <row r="926" ht="14.1" customHeight="1" x14ac:dyDescent="0.2"/>
    <row r="927" ht="14.1" customHeight="1" x14ac:dyDescent="0.2"/>
    <row r="928" ht="14.1" customHeight="1" x14ac:dyDescent="0.2"/>
    <row r="929" ht="14.1" customHeight="1" x14ac:dyDescent="0.2"/>
    <row r="930" ht="14.1" customHeight="1" x14ac:dyDescent="0.2"/>
    <row r="931" ht="14.1" customHeight="1" x14ac:dyDescent="0.2"/>
    <row r="932" ht="14.1" customHeight="1" x14ac:dyDescent="0.2"/>
    <row r="933" ht="14.1" customHeight="1" x14ac:dyDescent="0.2"/>
    <row r="934" ht="14.1" customHeight="1" x14ac:dyDescent="0.2"/>
    <row r="935" ht="14.1" customHeight="1" x14ac:dyDescent="0.2"/>
    <row r="936" ht="14.1" customHeight="1" x14ac:dyDescent="0.2"/>
    <row r="937" ht="14.1" customHeight="1" x14ac:dyDescent="0.2"/>
    <row r="938" ht="14.1" customHeight="1" x14ac:dyDescent="0.2"/>
    <row r="939" ht="14.1" customHeight="1" x14ac:dyDescent="0.2"/>
    <row r="940" ht="14.1" customHeight="1" x14ac:dyDescent="0.2"/>
    <row r="941" ht="14.1" customHeight="1" x14ac:dyDescent="0.2"/>
    <row r="942" ht="14.1" customHeight="1" x14ac:dyDescent="0.2"/>
    <row r="943" ht="14.1" customHeight="1" x14ac:dyDescent="0.2"/>
    <row r="944" ht="14.1" customHeight="1" x14ac:dyDescent="0.2"/>
    <row r="945" ht="14.1" customHeight="1" x14ac:dyDescent="0.2"/>
    <row r="946" ht="14.1" customHeight="1" x14ac:dyDescent="0.2"/>
    <row r="947" ht="14.1" customHeight="1" x14ac:dyDescent="0.2"/>
    <row r="948" ht="14.1" customHeight="1" x14ac:dyDescent="0.2"/>
    <row r="949" ht="14.1" customHeight="1" x14ac:dyDescent="0.2"/>
    <row r="950" ht="14.1" customHeight="1" x14ac:dyDescent="0.2"/>
    <row r="951" ht="14.1" customHeight="1" x14ac:dyDescent="0.2"/>
    <row r="952" ht="14.1" customHeight="1" x14ac:dyDescent="0.2"/>
    <row r="953" ht="14.1" customHeight="1" x14ac:dyDescent="0.2"/>
    <row r="954" ht="14.1" customHeight="1" x14ac:dyDescent="0.2"/>
    <row r="955" ht="14.1" customHeight="1" x14ac:dyDescent="0.2"/>
    <row r="956" ht="14.1" customHeight="1" x14ac:dyDescent="0.2"/>
    <row r="957" ht="14.1" customHeight="1" x14ac:dyDescent="0.2"/>
    <row r="958" ht="14.1" customHeight="1" x14ac:dyDescent="0.2"/>
    <row r="959" ht="14.1" customHeight="1" x14ac:dyDescent="0.2"/>
    <row r="960" ht="14.1" customHeight="1" x14ac:dyDescent="0.2"/>
    <row r="961" ht="14.1" customHeight="1" x14ac:dyDescent="0.2"/>
    <row r="962" ht="14.1" customHeight="1" x14ac:dyDescent="0.2"/>
    <row r="963" ht="14.1" customHeight="1" x14ac:dyDescent="0.2"/>
    <row r="964" ht="14.1" customHeight="1" x14ac:dyDescent="0.2"/>
    <row r="965" ht="14.1" customHeight="1" x14ac:dyDescent="0.2"/>
    <row r="966" ht="14.1" customHeight="1" x14ac:dyDescent="0.2"/>
    <row r="967" ht="14.1" customHeight="1" x14ac:dyDescent="0.2"/>
    <row r="968" ht="14.1" customHeight="1" x14ac:dyDescent="0.2"/>
    <row r="969" ht="14.1" customHeight="1" x14ac:dyDescent="0.2"/>
    <row r="970" ht="14.1" customHeight="1" x14ac:dyDescent="0.2"/>
    <row r="971" ht="14.1" customHeight="1" x14ac:dyDescent="0.2"/>
    <row r="972" ht="14.1" customHeight="1" x14ac:dyDescent="0.2"/>
    <row r="973" ht="14.1" customHeight="1" x14ac:dyDescent="0.2"/>
    <row r="974" ht="14.1" customHeight="1" x14ac:dyDescent="0.2"/>
    <row r="975" ht="14.1" customHeight="1" x14ac:dyDescent="0.2"/>
    <row r="976" ht="14.1" customHeight="1" x14ac:dyDescent="0.2"/>
    <row r="977" ht="14.1" customHeight="1" x14ac:dyDescent="0.2"/>
    <row r="978" ht="14.1" customHeight="1" x14ac:dyDescent="0.2"/>
    <row r="979" ht="14.1" customHeight="1" x14ac:dyDescent="0.2"/>
    <row r="980" ht="14.1" customHeight="1" x14ac:dyDescent="0.2"/>
    <row r="981" ht="14.1" customHeight="1" x14ac:dyDescent="0.2"/>
    <row r="982" ht="14.1" customHeight="1" x14ac:dyDescent="0.2"/>
    <row r="983" ht="14.1" customHeight="1" x14ac:dyDescent="0.2"/>
    <row r="984" ht="14.1" customHeight="1" x14ac:dyDescent="0.2"/>
    <row r="985" ht="14.1" customHeight="1" x14ac:dyDescent="0.2"/>
    <row r="986" ht="14.1" customHeight="1" x14ac:dyDescent="0.2"/>
    <row r="987" ht="14.1" customHeight="1" x14ac:dyDescent="0.2"/>
    <row r="988" ht="14.1" customHeight="1" x14ac:dyDescent="0.2"/>
    <row r="989" ht="14.1" customHeight="1" x14ac:dyDescent="0.2"/>
    <row r="990" ht="14.1" customHeight="1" x14ac:dyDescent="0.2"/>
    <row r="991" ht="14.1" customHeight="1" x14ac:dyDescent="0.2"/>
    <row r="992" ht="14.1" customHeight="1" x14ac:dyDescent="0.2"/>
    <row r="993" ht="14.1" customHeight="1" x14ac:dyDescent="0.2"/>
    <row r="994" ht="14.1" customHeight="1" x14ac:dyDescent="0.2"/>
    <row r="995" ht="14.1" customHeight="1" x14ac:dyDescent="0.2"/>
    <row r="996" ht="14.1" customHeight="1" x14ac:dyDescent="0.2"/>
    <row r="997" ht="14.1" customHeight="1" x14ac:dyDescent="0.2"/>
    <row r="998" ht="14.1" customHeight="1" x14ac:dyDescent="0.2"/>
    <row r="999" ht="14.1" customHeight="1" x14ac:dyDescent="0.2"/>
    <row r="1000" ht="14.1" customHeight="1" x14ac:dyDescent="0.2"/>
    <row r="1001" ht="14.1" customHeight="1" x14ac:dyDescent="0.2"/>
    <row r="1002" ht="14.1" customHeight="1" x14ac:dyDescent="0.2"/>
    <row r="1003" ht="14.1" customHeight="1" x14ac:dyDescent="0.2"/>
    <row r="1004" ht="14.1" customHeight="1" x14ac:dyDescent="0.2"/>
    <row r="1005" ht="14.1" customHeight="1" x14ac:dyDescent="0.2"/>
    <row r="1006" ht="14.1" customHeight="1" x14ac:dyDescent="0.2"/>
    <row r="1007" ht="14.1" customHeight="1" x14ac:dyDescent="0.2"/>
    <row r="1008" ht="14.1" customHeight="1" x14ac:dyDescent="0.2"/>
    <row r="1009" ht="14.1" customHeight="1" x14ac:dyDescent="0.2"/>
    <row r="1010" ht="14.1" customHeight="1" x14ac:dyDescent="0.2"/>
    <row r="1011" ht="14.1" customHeight="1" x14ac:dyDescent="0.2"/>
    <row r="1012" ht="14.1" customHeight="1" x14ac:dyDescent="0.2"/>
    <row r="1013" ht="14.1" customHeight="1" x14ac:dyDescent="0.2"/>
    <row r="1014" ht="14.1" customHeight="1" x14ac:dyDescent="0.2"/>
    <row r="1015" ht="14.1" customHeight="1" x14ac:dyDescent="0.2"/>
    <row r="1016" ht="14.1" customHeight="1" x14ac:dyDescent="0.2"/>
    <row r="1017" ht="14.1" customHeight="1" x14ac:dyDescent="0.2"/>
    <row r="1018" ht="14.1" customHeight="1" x14ac:dyDescent="0.2"/>
    <row r="1019" ht="14.1" customHeight="1" x14ac:dyDescent="0.2"/>
    <row r="1020" ht="14.1" customHeight="1" x14ac:dyDescent="0.2"/>
    <row r="1021" ht="14.1" customHeight="1" x14ac:dyDescent="0.2"/>
    <row r="1022" ht="14.1" customHeight="1" x14ac:dyDescent="0.2"/>
    <row r="1023" ht="14.1" customHeight="1" x14ac:dyDescent="0.2"/>
    <row r="1024" ht="14.1" customHeight="1" x14ac:dyDescent="0.2"/>
    <row r="1025" ht="14.1" customHeight="1" x14ac:dyDescent="0.2"/>
    <row r="1026" ht="14.1" customHeight="1" x14ac:dyDescent="0.2"/>
    <row r="1027" ht="14.1" customHeight="1" x14ac:dyDescent="0.2"/>
    <row r="1028" ht="14.1" customHeight="1" x14ac:dyDescent="0.2"/>
    <row r="1029" ht="14.1" customHeight="1" x14ac:dyDescent="0.2"/>
    <row r="1030" ht="14.1" customHeight="1" x14ac:dyDescent="0.2"/>
    <row r="1031" ht="14.1" customHeight="1" x14ac:dyDescent="0.2"/>
    <row r="1032" ht="14.1" customHeight="1" x14ac:dyDescent="0.2"/>
    <row r="1033" ht="14.1" customHeight="1" x14ac:dyDescent="0.2"/>
    <row r="1034" ht="14.1" customHeight="1" x14ac:dyDescent="0.2"/>
    <row r="1035" ht="14.1" customHeight="1" x14ac:dyDescent="0.2"/>
    <row r="1036" ht="14.1" customHeight="1" x14ac:dyDescent="0.2"/>
    <row r="1037" ht="14.1" customHeight="1" x14ac:dyDescent="0.2"/>
    <row r="1038" ht="14.1" customHeight="1" x14ac:dyDescent="0.2"/>
    <row r="1039" ht="14.1" customHeight="1" x14ac:dyDescent="0.2"/>
    <row r="1040" ht="14.1" customHeight="1" x14ac:dyDescent="0.2"/>
    <row r="1041" ht="14.1" customHeight="1" x14ac:dyDescent="0.2"/>
    <row r="1042" ht="14.1" customHeight="1" x14ac:dyDescent="0.2"/>
    <row r="1043" ht="14.1" customHeight="1" x14ac:dyDescent="0.2"/>
    <row r="1044" ht="14.1" customHeight="1" x14ac:dyDescent="0.2"/>
    <row r="1045" ht="14.1" customHeight="1" x14ac:dyDescent="0.2"/>
    <row r="1046" ht="14.1" customHeight="1" x14ac:dyDescent="0.2"/>
    <row r="1047" ht="14.1" customHeight="1" x14ac:dyDescent="0.2"/>
    <row r="1048" ht="14.1" customHeight="1" x14ac:dyDescent="0.2"/>
    <row r="1049" ht="14.1" customHeight="1" x14ac:dyDescent="0.2"/>
    <row r="1050" ht="14.1" customHeight="1" x14ac:dyDescent="0.2"/>
    <row r="1051" ht="14.1" customHeight="1" x14ac:dyDescent="0.2"/>
    <row r="1052" ht="14.1" customHeight="1" x14ac:dyDescent="0.2"/>
    <row r="1053" ht="14.1" customHeight="1" x14ac:dyDescent="0.2"/>
    <row r="1054" ht="14.1" customHeight="1" x14ac:dyDescent="0.2"/>
    <row r="1055" ht="14.1" customHeight="1" x14ac:dyDescent="0.2"/>
    <row r="1056" ht="14.1" customHeight="1" x14ac:dyDescent="0.2"/>
    <row r="1057" ht="14.1" customHeight="1" x14ac:dyDescent="0.2"/>
    <row r="1058" ht="14.1" customHeight="1" x14ac:dyDescent="0.2"/>
    <row r="1059" ht="14.1" customHeight="1" x14ac:dyDescent="0.2"/>
    <row r="1060" ht="14.1" customHeight="1" x14ac:dyDescent="0.2"/>
    <row r="1061" ht="14.1" customHeight="1" x14ac:dyDescent="0.2"/>
    <row r="1062" ht="14.1" customHeight="1" x14ac:dyDescent="0.2"/>
    <row r="1063" ht="14.1" customHeight="1" x14ac:dyDescent="0.2"/>
    <row r="1064" ht="14.1" customHeight="1" x14ac:dyDescent="0.2"/>
    <row r="1065" ht="14.1" customHeight="1" x14ac:dyDescent="0.2"/>
    <row r="1066" ht="14.1" customHeight="1" x14ac:dyDescent="0.2"/>
    <row r="1067" ht="14.1" customHeight="1" x14ac:dyDescent="0.2"/>
    <row r="1068" ht="14.1" customHeight="1" x14ac:dyDescent="0.2"/>
    <row r="1069" ht="14.1" customHeight="1" x14ac:dyDescent="0.2"/>
    <row r="1070" ht="14.1" customHeight="1" x14ac:dyDescent="0.2"/>
    <row r="1071" ht="14.1" customHeight="1" x14ac:dyDescent="0.2"/>
    <row r="1072" ht="14.1" customHeight="1" x14ac:dyDescent="0.2"/>
    <row r="1073" ht="14.1" customHeight="1" x14ac:dyDescent="0.2"/>
    <row r="1074" ht="14.1" customHeight="1" x14ac:dyDescent="0.2"/>
    <row r="1075" ht="14.1" customHeight="1" x14ac:dyDescent="0.2"/>
    <row r="1076" ht="14.1" customHeight="1" x14ac:dyDescent="0.2"/>
    <row r="1077" ht="14.1" customHeight="1" x14ac:dyDescent="0.2"/>
    <row r="1078" ht="14.1" customHeight="1" x14ac:dyDescent="0.2"/>
    <row r="1079" ht="14.1" customHeight="1" x14ac:dyDescent="0.2"/>
    <row r="1080" ht="14.1" customHeight="1" x14ac:dyDescent="0.2"/>
    <row r="1081" ht="14.1" customHeight="1" x14ac:dyDescent="0.2"/>
    <row r="1082" ht="14.1" customHeight="1" x14ac:dyDescent="0.2"/>
    <row r="1083" ht="14.1" customHeight="1" x14ac:dyDescent="0.2"/>
    <row r="1084" ht="14.1" customHeight="1" x14ac:dyDescent="0.2"/>
    <row r="1085" ht="14.1" customHeight="1" x14ac:dyDescent="0.2"/>
    <row r="1086" ht="14.1" customHeight="1" x14ac:dyDescent="0.2"/>
    <row r="1087" ht="14.1" customHeight="1" x14ac:dyDescent="0.2"/>
    <row r="1088" ht="14.1" customHeight="1" x14ac:dyDescent="0.2"/>
    <row r="1089" ht="14.1" customHeight="1" x14ac:dyDescent="0.2"/>
    <row r="1090" ht="14.1" customHeight="1" x14ac:dyDescent="0.2"/>
    <row r="1091" ht="14.1" customHeight="1" x14ac:dyDescent="0.2"/>
    <row r="1092" ht="14.1" customHeight="1" x14ac:dyDescent="0.2"/>
    <row r="1093" ht="14.1" customHeight="1" x14ac:dyDescent="0.2"/>
    <row r="1094" ht="14.1" customHeight="1" x14ac:dyDescent="0.2"/>
    <row r="1095" ht="14.1" customHeight="1" x14ac:dyDescent="0.2"/>
    <row r="1096" ht="14.1" customHeight="1" x14ac:dyDescent="0.2"/>
    <row r="1097" ht="14.1" customHeight="1" x14ac:dyDescent="0.2"/>
    <row r="1098" ht="14.1" customHeight="1" x14ac:dyDescent="0.2"/>
    <row r="1099" ht="14.1" customHeight="1" x14ac:dyDescent="0.2"/>
    <row r="1100" ht="14.1" customHeight="1" x14ac:dyDescent="0.2"/>
    <row r="1101" ht="14.1" customHeight="1" x14ac:dyDescent="0.2"/>
    <row r="1102" ht="14.1" customHeight="1" x14ac:dyDescent="0.2"/>
    <row r="1103" ht="14.1" customHeight="1" x14ac:dyDescent="0.2"/>
    <row r="1104" ht="14.1" customHeight="1" x14ac:dyDescent="0.2"/>
    <row r="1105" ht="14.1" customHeight="1" x14ac:dyDescent="0.2"/>
    <row r="1106" ht="14.1" customHeight="1" x14ac:dyDescent="0.2"/>
    <row r="1107" ht="14.1" customHeight="1" x14ac:dyDescent="0.2"/>
    <row r="1108" ht="14.1" customHeight="1" x14ac:dyDescent="0.2"/>
    <row r="1109" ht="14.1" customHeight="1" x14ac:dyDescent="0.2"/>
    <row r="1110" ht="14.1" customHeight="1" x14ac:dyDescent="0.2"/>
    <row r="1111" ht="14.1" customHeight="1" x14ac:dyDescent="0.2"/>
    <row r="1112" ht="14.1" customHeight="1" x14ac:dyDescent="0.2"/>
    <row r="1113" ht="14.1" customHeight="1" x14ac:dyDescent="0.2"/>
    <row r="1114" ht="14.1" customHeight="1" x14ac:dyDescent="0.2"/>
    <row r="1115" ht="14.1" customHeight="1" x14ac:dyDescent="0.2"/>
    <row r="1116" ht="14.1" customHeight="1" x14ac:dyDescent="0.2"/>
    <row r="1117" ht="14.1" customHeight="1" x14ac:dyDescent="0.2"/>
    <row r="1118" ht="14.1" customHeight="1" x14ac:dyDescent="0.2"/>
    <row r="1119" ht="14.1" customHeight="1" x14ac:dyDescent="0.2"/>
    <row r="1120" ht="14.1" customHeight="1" x14ac:dyDescent="0.2"/>
    <row r="1121" ht="14.1" customHeight="1" x14ac:dyDescent="0.2"/>
    <row r="1122" ht="14.1" customHeight="1" x14ac:dyDescent="0.2"/>
    <row r="1123" ht="14.1" customHeight="1" x14ac:dyDescent="0.2"/>
    <row r="1124" ht="14.1" customHeight="1" x14ac:dyDescent="0.2"/>
    <row r="1125" ht="14.1" customHeight="1" x14ac:dyDescent="0.2"/>
    <row r="1126" ht="14.1" customHeight="1" x14ac:dyDescent="0.2"/>
    <row r="1127" ht="14.1" customHeight="1" x14ac:dyDescent="0.2"/>
    <row r="1128" ht="14.1" customHeight="1" x14ac:dyDescent="0.2"/>
    <row r="1129" ht="14.1" customHeight="1" x14ac:dyDescent="0.2"/>
    <row r="1130" ht="14.1" customHeight="1" x14ac:dyDescent="0.2"/>
    <row r="1131" ht="14.1" customHeight="1" x14ac:dyDescent="0.2"/>
    <row r="1132" ht="14.1" customHeight="1" x14ac:dyDescent="0.2"/>
    <row r="1133" ht="14.1" customHeight="1" x14ac:dyDescent="0.2"/>
    <row r="1134" ht="14.1" customHeight="1" x14ac:dyDescent="0.2"/>
    <row r="1135" ht="14.1" customHeight="1" x14ac:dyDescent="0.2"/>
    <row r="1136" ht="14.1" customHeight="1" x14ac:dyDescent="0.2"/>
    <row r="1137" ht="14.1" customHeight="1" x14ac:dyDescent="0.2"/>
    <row r="1138" ht="14.1" customHeight="1" x14ac:dyDescent="0.2"/>
    <row r="1139" ht="14.1" customHeight="1" x14ac:dyDescent="0.2"/>
    <row r="1140" ht="14.1" customHeight="1" x14ac:dyDescent="0.2"/>
    <row r="1141" ht="14.1" customHeight="1" x14ac:dyDescent="0.2"/>
    <row r="1142" ht="14.1" customHeight="1" x14ac:dyDescent="0.2"/>
    <row r="1143" ht="14.1" customHeight="1" x14ac:dyDescent="0.2"/>
    <row r="1144" ht="14.1" customHeight="1" x14ac:dyDescent="0.2"/>
    <row r="1145" ht="14.1" customHeight="1" x14ac:dyDescent="0.2"/>
    <row r="1146" ht="14.1" customHeight="1" x14ac:dyDescent="0.2"/>
    <row r="1147" ht="14.1" customHeight="1" x14ac:dyDescent="0.2"/>
    <row r="1148" ht="14.1" customHeight="1" x14ac:dyDescent="0.2"/>
    <row r="1149" ht="14.1" customHeight="1" x14ac:dyDescent="0.2"/>
    <row r="1150" ht="14.1" customHeight="1" x14ac:dyDescent="0.2"/>
    <row r="1151" ht="14.1" customHeight="1" x14ac:dyDescent="0.2"/>
    <row r="1152" ht="14.1" customHeight="1" x14ac:dyDescent="0.2"/>
    <row r="1153" ht="14.1" customHeight="1" x14ac:dyDescent="0.2"/>
    <row r="1154" ht="14.1" customHeight="1" x14ac:dyDescent="0.2"/>
    <row r="1155" ht="14.1" customHeight="1" x14ac:dyDescent="0.2"/>
    <row r="1156" ht="14.1" customHeight="1" x14ac:dyDescent="0.2"/>
    <row r="1157" ht="14.1" customHeight="1" x14ac:dyDescent="0.2"/>
    <row r="1158" ht="14.1" customHeight="1" x14ac:dyDescent="0.2"/>
    <row r="1159" ht="14.1" customHeight="1" x14ac:dyDescent="0.2"/>
    <row r="1160" ht="14.1" customHeight="1" x14ac:dyDescent="0.2"/>
    <row r="1161" ht="14.1" customHeight="1" x14ac:dyDescent="0.2"/>
    <row r="1162" ht="14.1" customHeight="1" x14ac:dyDescent="0.2"/>
    <row r="1163" ht="14.1" customHeight="1" x14ac:dyDescent="0.2"/>
    <row r="1164" ht="14.1" customHeight="1" x14ac:dyDescent="0.2"/>
    <row r="1165" ht="14.1" customHeight="1" x14ac:dyDescent="0.2"/>
    <row r="1166" ht="14.1" customHeight="1" x14ac:dyDescent="0.2"/>
    <row r="1167" ht="14.1" customHeight="1" x14ac:dyDescent="0.2"/>
    <row r="1168" ht="14.1" customHeight="1" x14ac:dyDescent="0.2"/>
    <row r="1169" ht="14.1" customHeight="1" x14ac:dyDescent="0.2"/>
    <row r="1170" ht="14.1" customHeight="1" x14ac:dyDescent="0.2"/>
    <row r="1171" ht="14.1" customHeight="1" x14ac:dyDescent="0.2"/>
    <row r="1172" ht="14.1" customHeight="1" x14ac:dyDescent="0.2"/>
    <row r="1173" ht="14.1" customHeight="1" x14ac:dyDescent="0.2"/>
    <row r="1174" ht="14.1" customHeight="1" x14ac:dyDescent="0.2"/>
    <row r="1175" ht="14.1" customHeight="1" x14ac:dyDescent="0.2"/>
    <row r="1176" ht="14.1" customHeight="1" x14ac:dyDescent="0.2"/>
    <row r="1177" ht="14.1" customHeight="1" x14ac:dyDescent="0.2"/>
    <row r="1178" ht="14.1" customHeight="1" x14ac:dyDescent="0.2"/>
    <row r="1179" ht="14.1" customHeight="1" x14ac:dyDescent="0.2"/>
    <row r="1180" ht="14.1" customHeight="1" x14ac:dyDescent="0.2"/>
    <row r="1181" ht="14.1" customHeight="1" x14ac:dyDescent="0.2"/>
    <row r="1182" ht="14.1" customHeight="1" x14ac:dyDescent="0.2"/>
    <row r="1183" ht="14.1" customHeight="1" x14ac:dyDescent="0.2"/>
    <row r="1184" ht="14.1" customHeight="1" x14ac:dyDescent="0.2"/>
    <row r="1185" ht="14.1" customHeight="1" x14ac:dyDescent="0.2"/>
    <row r="1186" ht="14.1" customHeight="1" x14ac:dyDescent="0.2"/>
    <row r="1187" ht="14.1" customHeight="1" x14ac:dyDescent="0.2"/>
    <row r="1188" ht="14.1" customHeight="1" x14ac:dyDescent="0.2"/>
    <row r="1189" ht="14.1" customHeight="1" x14ac:dyDescent="0.2"/>
    <row r="1190" ht="14.1" customHeight="1" x14ac:dyDescent="0.2"/>
    <row r="1191" ht="14.1" customHeight="1" x14ac:dyDescent="0.2"/>
    <row r="1192" ht="14.1" customHeight="1" x14ac:dyDescent="0.2"/>
    <row r="1193" ht="14.1" customHeight="1" x14ac:dyDescent="0.2"/>
    <row r="1194" ht="14.1" customHeight="1" x14ac:dyDescent="0.2"/>
    <row r="1195" ht="14.1" customHeight="1" x14ac:dyDescent="0.2"/>
    <row r="1196" ht="14.1" customHeight="1" x14ac:dyDescent="0.2"/>
    <row r="1197" ht="14.1" customHeight="1" x14ac:dyDescent="0.2"/>
    <row r="1198" ht="14.1" customHeight="1" x14ac:dyDescent="0.2"/>
    <row r="1199" ht="14.1" customHeight="1" x14ac:dyDescent="0.2"/>
    <row r="1200" ht="14.1" customHeight="1" x14ac:dyDescent="0.2"/>
    <row r="1201" ht="14.1" customHeight="1" x14ac:dyDescent="0.2"/>
    <row r="1202" ht="14.1" customHeight="1" x14ac:dyDescent="0.2"/>
    <row r="1203" ht="14.1" customHeight="1" x14ac:dyDescent="0.2"/>
    <row r="1204" ht="14.1" customHeight="1" x14ac:dyDescent="0.2"/>
    <row r="1205" ht="14.1" customHeight="1" x14ac:dyDescent="0.2"/>
    <row r="1206" ht="14.1" customHeight="1" x14ac:dyDescent="0.2"/>
    <row r="1207" ht="14.1" customHeight="1" x14ac:dyDescent="0.2"/>
    <row r="1208" ht="14.1" customHeight="1" x14ac:dyDescent="0.2"/>
    <row r="1209" ht="14.1" customHeight="1" x14ac:dyDescent="0.2"/>
    <row r="1210" ht="14.1" customHeight="1" x14ac:dyDescent="0.2"/>
    <row r="1211" ht="14.1" customHeight="1" x14ac:dyDescent="0.2"/>
    <row r="1212" ht="14.1" customHeight="1" x14ac:dyDescent="0.2"/>
    <row r="1213" ht="14.1" customHeight="1" x14ac:dyDescent="0.2"/>
    <row r="1214" ht="14.1" customHeight="1" x14ac:dyDescent="0.2"/>
    <row r="1215" ht="14.1" customHeight="1" x14ac:dyDescent="0.2"/>
    <row r="1216" ht="14.1" customHeight="1" x14ac:dyDescent="0.2"/>
    <row r="1217" ht="14.1" customHeight="1" x14ac:dyDescent="0.2"/>
    <row r="1218" ht="14.1" customHeight="1" x14ac:dyDescent="0.2"/>
    <row r="1219" ht="14.1" customHeight="1" x14ac:dyDescent="0.2"/>
    <row r="1220" ht="14.1" customHeight="1" x14ac:dyDescent="0.2"/>
    <row r="1221" ht="14.1" customHeight="1" x14ac:dyDescent="0.2"/>
    <row r="1222" ht="14.1" customHeight="1" x14ac:dyDescent="0.2"/>
    <row r="1223" ht="14.1" customHeight="1" x14ac:dyDescent="0.2"/>
    <row r="1224" ht="14.1" customHeight="1" x14ac:dyDescent="0.2"/>
    <row r="1225" ht="14.1" customHeight="1" x14ac:dyDescent="0.2"/>
    <row r="1226" ht="14.1" customHeight="1" x14ac:dyDescent="0.2"/>
    <row r="1227" ht="14.1" customHeight="1" x14ac:dyDescent="0.2"/>
    <row r="1228" ht="14.1" customHeight="1" x14ac:dyDescent="0.2"/>
    <row r="1229" ht="14.1" customHeight="1" x14ac:dyDescent="0.2"/>
    <row r="1230" ht="14.1" customHeight="1" x14ac:dyDescent="0.2"/>
    <row r="1231" ht="14.1" customHeight="1" x14ac:dyDescent="0.2"/>
    <row r="1232" ht="14.1" customHeight="1" x14ac:dyDescent="0.2"/>
    <row r="1233" ht="14.1" customHeight="1" x14ac:dyDescent="0.2"/>
    <row r="1234" ht="14.1" customHeight="1" x14ac:dyDescent="0.2"/>
    <row r="1235" ht="14.1" customHeight="1" x14ac:dyDescent="0.2"/>
    <row r="1236" ht="14.1" customHeight="1" x14ac:dyDescent="0.2"/>
    <row r="1237" ht="14.1" customHeight="1" x14ac:dyDescent="0.2"/>
    <row r="1238" ht="14.1" customHeight="1" x14ac:dyDescent="0.2"/>
    <row r="1239" ht="14.1" customHeight="1" x14ac:dyDescent="0.2"/>
    <row r="1240" ht="14.1" customHeight="1" x14ac:dyDescent="0.2"/>
    <row r="1241" ht="14.1" customHeight="1" x14ac:dyDescent="0.2"/>
    <row r="1242" ht="14.1" customHeight="1" x14ac:dyDescent="0.2"/>
    <row r="1243" ht="14.1" customHeight="1" x14ac:dyDescent="0.2"/>
    <row r="1244" ht="14.1" customHeight="1" x14ac:dyDescent="0.2"/>
    <row r="1245" ht="14.1" customHeight="1" x14ac:dyDescent="0.2"/>
    <row r="1246" ht="14.1" customHeight="1" x14ac:dyDescent="0.2"/>
    <row r="1247" ht="14.1" customHeight="1" x14ac:dyDescent="0.2"/>
    <row r="1248" ht="14.1" customHeight="1" x14ac:dyDescent="0.2"/>
    <row r="1249" ht="14.1" customHeight="1" x14ac:dyDescent="0.2"/>
    <row r="1250" ht="14.1" customHeight="1" x14ac:dyDescent="0.2"/>
    <row r="1251" ht="14.1" customHeight="1" x14ac:dyDescent="0.2"/>
    <row r="1252" ht="14.1" customHeight="1" x14ac:dyDescent="0.2"/>
    <row r="1253" ht="14.1" customHeight="1" x14ac:dyDescent="0.2"/>
    <row r="1254" ht="14.1" customHeight="1" x14ac:dyDescent="0.2"/>
    <row r="1255" ht="14.1" customHeight="1" x14ac:dyDescent="0.2"/>
    <row r="1256" ht="14.1" customHeight="1" x14ac:dyDescent="0.2"/>
    <row r="1257" ht="14.1" customHeight="1" x14ac:dyDescent="0.2"/>
    <row r="1258" ht="14.1" customHeight="1" x14ac:dyDescent="0.2"/>
    <row r="1259" ht="14.1" customHeight="1" x14ac:dyDescent="0.2"/>
    <row r="1260" ht="14.1" customHeight="1" x14ac:dyDescent="0.2"/>
    <row r="1261" ht="14.1" customHeight="1" x14ac:dyDescent="0.2"/>
    <row r="1262" ht="14.1" customHeight="1" x14ac:dyDescent="0.2"/>
    <row r="1263" ht="14.1" customHeight="1" x14ac:dyDescent="0.2"/>
    <row r="1264" ht="14.1" customHeight="1" x14ac:dyDescent="0.2"/>
    <row r="1265" ht="14.1" customHeight="1" x14ac:dyDescent="0.2"/>
    <row r="1266" ht="14.1" customHeight="1" x14ac:dyDescent="0.2"/>
    <row r="1267" ht="14.1" customHeight="1" x14ac:dyDescent="0.2"/>
    <row r="1268" ht="14.1" customHeight="1" x14ac:dyDescent="0.2"/>
    <row r="1269" ht="14.1" customHeight="1" x14ac:dyDescent="0.2"/>
    <row r="1270" ht="14.1" customHeight="1" x14ac:dyDescent="0.2"/>
    <row r="1271" ht="14.1" customHeight="1" x14ac:dyDescent="0.2"/>
    <row r="1272" ht="14.1" customHeight="1" x14ac:dyDescent="0.2"/>
    <row r="1273" ht="14.1" customHeight="1" x14ac:dyDescent="0.2"/>
    <row r="1274" ht="14.1" customHeight="1" x14ac:dyDescent="0.2"/>
    <row r="1275" ht="14.1" customHeight="1" x14ac:dyDescent="0.2"/>
    <row r="1276" ht="14.1" customHeight="1" x14ac:dyDescent="0.2"/>
    <row r="1277" ht="14.1" customHeight="1" x14ac:dyDescent="0.2"/>
    <row r="1278" ht="14.1" customHeight="1" x14ac:dyDescent="0.2"/>
    <row r="1279" ht="14.1" customHeight="1" x14ac:dyDescent="0.2"/>
    <row r="1280" ht="14.1" customHeight="1" x14ac:dyDescent="0.2"/>
    <row r="1281" ht="14.1" customHeight="1" x14ac:dyDescent="0.2"/>
    <row r="1282" ht="14.1" customHeight="1" x14ac:dyDescent="0.2"/>
    <row r="1283" ht="14.1" customHeight="1" x14ac:dyDescent="0.2"/>
    <row r="1284" ht="14.1" customHeight="1" x14ac:dyDescent="0.2"/>
    <row r="1285" ht="14.1" customHeight="1" x14ac:dyDescent="0.2"/>
    <row r="1286" ht="14.1" customHeight="1" x14ac:dyDescent="0.2"/>
    <row r="1287" ht="14.1" customHeight="1" x14ac:dyDescent="0.2"/>
    <row r="1288" ht="14.1" customHeight="1" x14ac:dyDescent="0.2"/>
    <row r="1289" ht="14.1" customHeight="1" x14ac:dyDescent="0.2"/>
    <row r="1290" ht="14.1" customHeight="1" x14ac:dyDescent="0.2"/>
    <row r="1291" ht="14.1" customHeight="1" x14ac:dyDescent="0.2"/>
    <row r="1292" ht="14.1" customHeight="1" x14ac:dyDescent="0.2"/>
    <row r="1293" ht="14.1" customHeight="1" x14ac:dyDescent="0.2"/>
    <row r="1294" ht="14.1" customHeight="1" x14ac:dyDescent="0.2"/>
    <row r="1295" ht="14.1" customHeight="1" x14ac:dyDescent="0.2"/>
    <row r="1296" ht="14.1" customHeight="1" x14ac:dyDescent="0.2"/>
    <row r="1297" ht="14.1" customHeight="1" x14ac:dyDescent="0.2"/>
    <row r="1298" ht="14.1" customHeight="1" x14ac:dyDescent="0.2"/>
    <row r="1299" ht="14.1" customHeight="1" x14ac:dyDescent="0.2"/>
    <row r="1300" ht="14.1" customHeight="1" x14ac:dyDescent="0.2"/>
    <row r="1301" ht="14.1" customHeight="1" x14ac:dyDescent="0.2"/>
    <row r="1302" ht="14.1" customHeight="1" x14ac:dyDescent="0.2"/>
    <row r="1303" ht="14.1" customHeight="1" x14ac:dyDescent="0.2"/>
    <row r="1304" ht="14.1" customHeight="1" x14ac:dyDescent="0.2"/>
    <row r="1305" ht="14.1" customHeight="1" x14ac:dyDescent="0.2"/>
    <row r="1306" ht="14.1" customHeight="1" x14ac:dyDescent="0.2"/>
    <row r="1307" ht="14.1" customHeight="1" x14ac:dyDescent="0.2"/>
    <row r="1308" ht="14.1" customHeight="1" x14ac:dyDescent="0.2"/>
    <row r="1309" ht="14.1" customHeight="1" x14ac:dyDescent="0.2"/>
    <row r="1310" ht="14.1" customHeight="1" x14ac:dyDescent="0.2"/>
    <row r="1311" ht="14.1" customHeight="1" x14ac:dyDescent="0.2"/>
    <row r="1312" ht="14.1" customHeight="1" x14ac:dyDescent="0.2"/>
    <row r="1313" ht="14.1" customHeight="1" x14ac:dyDescent="0.2"/>
    <row r="1314" ht="14.1" customHeight="1" x14ac:dyDescent="0.2"/>
    <row r="1315" ht="14.1" customHeight="1" x14ac:dyDescent="0.2"/>
    <row r="1316" ht="14.1" customHeight="1" x14ac:dyDescent="0.2"/>
    <row r="1317" ht="14.1" customHeight="1" x14ac:dyDescent="0.2"/>
    <row r="1318" ht="14.1" customHeight="1" x14ac:dyDescent="0.2"/>
    <row r="1319" ht="14.1" customHeight="1" x14ac:dyDescent="0.2"/>
    <row r="1320" ht="14.1" customHeight="1" x14ac:dyDescent="0.2"/>
    <row r="1321" ht="14.1" customHeight="1" x14ac:dyDescent="0.2"/>
    <row r="1322" ht="14.1" customHeight="1" x14ac:dyDescent="0.2"/>
    <row r="1323" ht="14.1" customHeight="1" x14ac:dyDescent="0.2"/>
    <row r="1324" ht="14.1" customHeight="1" x14ac:dyDescent="0.2"/>
    <row r="1325" ht="14.1" customHeight="1" x14ac:dyDescent="0.2"/>
    <row r="1326" ht="14.1" customHeight="1" x14ac:dyDescent="0.2"/>
    <row r="1327" ht="14.1" customHeight="1" x14ac:dyDescent="0.2"/>
    <row r="1328" ht="14.1" customHeight="1" x14ac:dyDescent="0.2"/>
    <row r="1329" ht="14.1" customHeight="1" x14ac:dyDescent="0.2"/>
    <row r="1330" ht="14.1" customHeight="1" x14ac:dyDescent="0.2"/>
    <row r="1331" ht="14.1" customHeight="1" x14ac:dyDescent="0.2"/>
    <row r="1332" ht="14.1" customHeight="1" x14ac:dyDescent="0.2"/>
    <row r="1333" ht="14.1" customHeight="1" x14ac:dyDescent="0.2"/>
    <row r="1334" ht="14.1" customHeight="1" x14ac:dyDescent="0.2"/>
    <row r="1335" ht="14.1" customHeight="1" x14ac:dyDescent="0.2"/>
    <row r="1336" ht="14.1" customHeight="1" x14ac:dyDescent="0.2"/>
    <row r="1337" ht="14.1" customHeight="1" x14ac:dyDescent="0.2"/>
    <row r="1338" ht="14.1" customHeight="1" x14ac:dyDescent="0.2"/>
    <row r="1339" ht="14.1" customHeight="1" x14ac:dyDescent="0.2"/>
    <row r="1340" ht="14.1" customHeight="1" x14ac:dyDescent="0.2"/>
    <row r="1341" ht="14.1" customHeight="1" x14ac:dyDescent="0.2"/>
    <row r="1342" ht="14.1" customHeight="1" x14ac:dyDescent="0.2"/>
    <row r="1343" ht="14.1" customHeight="1" x14ac:dyDescent="0.2"/>
    <row r="1344" ht="14.1" customHeight="1" x14ac:dyDescent="0.2"/>
    <row r="1345" ht="14.1" customHeight="1" x14ac:dyDescent="0.2"/>
    <row r="1346" ht="14.1" customHeight="1" x14ac:dyDescent="0.2"/>
    <row r="1347" ht="14.1" customHeight="1" x14ac:dyDescent="0.2"/>
    <row r="1348" ht="14.1" customHeight="1" x14ac:dyDescent="0.2"/>
    <row r="1349" ht="14.1" customHeight="1" x14ac:dyDescent="0.2"/>
    <row r="1350" ht="14.1" customHeight="1" x14ac:dyDescent="0.2"/>
    <row r="1351" ht="14.1" customHeight="1" x14ac:dyDescent="0.2"/>
    <row r="1352" ht="14.1" customHeight="1" x14ac:dyDescent="0.2"/>
    <row r="1353" ht="14.1" customHeight="1" x14ac:dyDescent="0.2"/>
    <row r="1354" ht="14.1" customHeight="1" x14ac:dyDescent="0.2"/>
    <row r="1355" ht="14.1" customHeight="1" x14ac:dyDescent="0.2"/>
    <row r="1356" ht="14.1" customHeight="1" x14ac:dyDescent="0.2"/>
    <row r="1357" ht="14.1" customHeight="1" x14ac:dyDescent="0.2"/>
    <row r="1358" ht="14.1" customHeight="1" x14ac:dyDescent="0.2"/>
    <row r="1359" ht="14.1" customHeight="1" x14ac:dyDescent="0.2"/>
    <row r="1360" ht="14.1" customHeight="1" x14ac:dyDescent="0.2"/>
    <row r="1361" ht="14.1" customHeight="1" x14ac:dyDescent="0.2"/>
    <row r="1362" ht="14.1" customHeight="1" x14ac:dyDescent="0.2"/>
    <row r="1363" ht="14.1" customHeight="1" x14ac:dyDescent="0.2"/>
    <row r="1364" ht="14.1" customHeight="1" x14ac:dyDescent="0.2"/>
    <row r="1365" ht="14.1" customHeight="1" x14ac:dyDescent="0.2"/>
    <row r="1366" ht="14.1" customHeight="1" x14ac:dyDescent="0.2"/>
    <row r="1367" ht="14.1" customHeight="1" x14ac:dyDescent="0.2"/>
    <row r="1368" ht="14.1" customHeight="1" x14ac:dyDescent="0.2"/>
    <row r="1369" ht="14.1" customHeight="1" x14ac:dyDescent="0.2"/>
    <row r="1370" ht="14.1" customHeight="1" x14ac:dyDescent="0.2"/>
    <row r="1371" ht="14.1" customHeight="1" x14ac:dyDescent="0.2"/>
    <row r="1372" ht="14.1" customHeight="1" x14ac:dyDescent="0.2"/>
    <row r="1373" ht="14.1" customHeight="1" x14ac:dyDescent="0.2"/>
    <row r="1374" ht="14.1" customHeight="1" x14ac:dyDescent="0.2"/>
    <row r="1375" ht="14.1" customHeight="1" x14ac:dyDescent="0.2"/>
    <row r="1376" ht="14.1" customHeight="1" x14ac:dyDescent="0.2"/>
    <row r="1377" ht="14.1" customHeight="1" x14ac:dyDescent="0.2"/>
    <row r="1378" ht="14.1" customHeight="1" x14ac:dyDescent="0.2"/>
    <row r="1379" ht="14.1" customHeight="1" x14ac:dyDescent="0.2"/>
    <row r="1380" ht="14.1" customHeight="1" x14ac:dyDescent="0.2"/>
    <row r="1381" ht="14.1" customHeight="1" x14ac:dyDescent="0.2"/>
    <row r="1382" ht="14.1" customHeight="1" x14ac:dyDescent="0.2"/>
    <row r="1383" ht="14.1" customHeight="1" x14ac:dyDescent="0.2"/>
    <row r="1384" ht="14.1" customHeight="1" x14ac:dyDescent="0.2"/>
    <row r="1385" ht="14.1" customHeight="1" x14ac:dyDescent="0.2"/>
    <row r="1386" ht="14.1" customHeight="1" x14ac:dyDescent="0.2"/>
    <row r="1387" ht="14.1" customHeight="1" x14ac:dyDescent="0.2"/>
    <row r="1388" ht="14.1" customHeight="1" x14ac:dyDescent="0.2"/>
    <row r="1389" ht="14.1" customHeight="1" x14ac:dyDescent="0.2"/>
    <row r="1390" ht="14.1" customHeight="1" x14ac:dyDescent="0.2"/>
    <row r="1391" ht="14.1" customHeight="1" x14ac:dyDescent="0.2"/>
    <row r="1392" ht="14.1" customHeight="1" x14ac:dyDescent="0.2"/>
    <row r="1393" ht="14.1" customHeight="1" x14ac:dyDescent="0.2"/>
    <row r="1394" ht="14.1" customHeight="1" x14ac:dyDescent="0.2"/>
    <row r="1395" ht="14.1" customHeight="1" x14ac:dyDescent="0.2"/>
    <row r="1396" ht="14.1" customHeight="1" x14ac:dyDescent="0.2"/>
    <row r="1397" ht="14.1" customHeight="1" x14ac:dyDescent="0.2"/>
    <row r="1398" ht="14.1" customHeight="1" x14ac:dyDescent="0.2"/>
    <row r="1399" ht="14.1" customHeight="1" x14ac:dyDescent="0.2"/>
    <row r="1400" ht="14.1" customHeight="1" x14ac:dyDescent="0.2"/>
    <row r="1401" ht="14.1" customHeight="1" x14ac:dyDescent="0.2"/>
    <row r="1402" ht="14.1" customHeight="1" x14ac:dyDescent="0.2"/>
    <row r="1403" ht="14.1" customHeight="1" x14ac:dyDescent="0.2"/>
    <row r="1404" ht="14.1" customHeight="1" x14ac:dyDescent="0.2"/>
    <row r="1405" ht="14.1" customHeight="1" x14ac:dyDescent="0.2"/>
    <row r="1406" ht="14.1" customHeight="1" x14ac:dyDescent="0.2"/>
    <row r="1407" ht="14.1" customHeight="1" x14ac:dyDescent="0.2"/>
    <row r="1408" ht="14.1" customHeight="1" x14ac:dyDescent="0.2"/>
    <row r="1409" ht="14.1" customHeight="1" x14ac:dyDescent="0.2"/>
    <row r="1410" ht="14.1" customHeight="1" x14ac:dyDescent="0.2"/>
    <row r="1411" ht="14.1" customHeight="1" x14ac:dyDescent="0.2"/>
    <row r="1412" ht="14.1" customHeight="1" x14ac:dyDescent="0.2"/>
    <row r="1413" ht="14.1" customHeight="1" x14ac:dyDescent="0.2"/>
    <row r="1414" ht="14.1" customHeight="1" x14ac:dyDescent="0.2"/>
    <row r="1415" ht="14.1" customHeight="1" x14ac:dyDescent="0.2"/>
    <row r="1416" ht="14.1" customHeight="1" x14ac:dyDescent="0.2"/>
    <row r="1417" ht="14.1" customHeight="1" x14ac:dyDescent="0.2"/>
    <row r="1418" ht="14.1" customHeight="1" x14ac:dyDescent="0.2"/>
    <row r="1419" ht="14.1" customHeight="1" x14ac:dyDescent="0.2"/>
    <row r="1420" ht="14.1" customHeight="1" x14ac:dyDescent="0.2"/>
    <row r="1421" ht="14.1" customHeight="1" x14ac:dyDescent="0.2"/>
    <row r="1422" ht="14.1" customHeight="1" x14ac:dyDescent="0.2"/>
    <row r="1423" ht="14.1" customHeight="1" x14ac:dyDescent="0.2"/>
    <row r="1424" ht="14.1" customHeight="1" x14ac:dyDescent="0.2"/>
    <row r="1425" ht="14.1" customHeight="1" x14ac:dyDescent="0.2"/>
    <row r="1426" ht="14.1" customHeight="1" x14ac:dyDescent="0.2"/>
    <row r="1427" ht="14.1" customHeight="1" x14ac:dyDescent="0.2"/>
    <row r="1428" ht="14.1" customHeight="1" x14ac:dyDescent="0.2"/>
    <row r="1429" ht="14.1" customHeight="1" x14ac:dyDescent="0.2"/>
    <row r="1430" ht="14.1" customHeight="1" x14ac:dyDescent="0.2"/>
    <row r="1431" ht="14.1" customHeight="1" x14ac:dyDescent="0.2"/>
    <row r="1432" ht="14.1" customHeight="1" x14ac:dyDescent="0.2"/>
    <row r="1433" ht="14.1" customHeight="1" x14ac:dyDescent="0.2"/>
    <row r="1434" ht="14.1" customHeight="1" x14ac:dyDescent="0.2"/>
    <row r="1435" ht="14.1" customHeight="1" x14ac:dyDescent="0.2"/>
    <row r="1436" ht="14.1" customHeight="1" x14ac:dyDescent="0.2"/>
    <row r="1437" ht="14.1" customHeight="1" x14ac:dyDescent="0.2"/>
    <row r="1438" ht="14.1" customHeight="1" x14ac:dyDescent="0.2"/>
    <row r="1439" ht="14.1" customHeight="1" x14ac:dyDescent="0.2"/>
    <row r="1440" ht="14.1" customHeight="1" x14ac:dyDescent="0.2"/>
    <row r="1441" ht="14.1" customHeight="1" x14ac:dyDescent="0.2"/>
    <row r="1442" ht="14.1" customHeight="1" x14ac:dyDescent="0.2"/>
    <row r="1443" ht="14.1" customHeight="1" x14ac:dyDescent="0.2"/>
    <row r="1444" ht="14.1" customHeight="1" x14ac:dyDescent="0.2"/>
    <row r="1445" ht="14.1" customHeight="1" x14ac:dyDescent="0.2"/>
    <row r="1446" ht="14.1" customHeight="1" x14ac:dyDescent="0.2"/>
    <row r="1447" ht="14.1" customHeight="1" x14ac:dyDescent="0.2"/>
    <row r="1448" ht="14.1" customHeight="1" x14ac:dyDescent="0.2"/>
    <row r="1449" ht="14.1" customHeight="1" x14ac:dyDescent="0.2"/>
    <row r="1450" ht="14.1" customHeight="1" x14ac:dyDescent="0.2"/>
    <row r="1451" ht="14.1" customHeight="1" x14ac:dyDescent="0.2"/>
    <row r="1452" ht="14.1" customHeight="1" x14ac:dyDescent="0.2"/>
    <row r="1453" ht="14.1" customHeight="1" x14ac:dyDescent="0.2"/>
    <row r="1454" ht="14.1" customHeight="1" x14ac:dyDescent="0.2"/>
    <row r="1455" ht="14.1" customHeight="1" x14ac:dyDescent="0.2"/>
    <row r="1456" ht="14.1" customHeight="1" x14ac:dyDescent="0.2"/>
    <row r="1457" ht="14.1" customHeight="1" x14ac:dyDescent="0.2"/>
    <row r="1458" ht="14.1" customHeight="1" x14ac:dyDescent="0.2"/>
    <row r="1459" ht="14.1" customHeight="1" x14ac:dyDescent="0.2"/>
    <row r="1460" ht="14.1" customHeight="1" x14ac:dyDescent="0.2"/>
    <row r="1461" ht="14.1" customHeight="1" x14ac:dyDescent="0.2"/>
    <row r="1462" ht="14.1" customHeight="1" x14ac:dyDescent="0.2"/>
    <row r="1463" ht="14.1" customHeight="1" x14ac:dyDescent="0.2"/>
    <row r="1464" ht="14.1" customHeight="1" x14ac:dyDescent="0.2"/>
    <row r="1465" ht="14.1" customHeight="1" x14ac:dyDescent="0.2"/>
    <row r="1466" ht="14.1" customHeight="1" x14ac:dyDescent="0.2"/>
    <row r="1467" ht="14.1" customHeight="1" x14ac:dyDescent="0.2"/>
    <row r="1468" ht="14.1" customHeight="1" x14ac:dyDescent="0.2"/>
    <row r="1469" ht="14.1" customHeight="1" x14ac:dyDescent="0.2"/>
    <row r="1470" ht="14.1" customHeight="1" x14ac:dyDescent="0.2"/>
    <row r="1471" ht="14.1" customHeight="1" x14ac:dyDescent="0.2"/>
    <row r="1472" ht="14.1" customHeight="1" x14ac:dyDescent="0.2"/>
    <row r="1473" ht="14.1" customHeight="1" x14ac:dyDescent="0.2"/>
    <row r="1474" ht="14.1" customHeight="1" x14ac:dyDescent="0.2"/>
    <row r="1475" ht="14.1" customHeight="1" x14ac:dyDescent="0.2"/>
    <row r="1476" ht="14.1" customHeight="1" x14ac:dyDescent="0.2"/>
    <row r="1477" ht="14.1" customHeight="1" x14ac:dyDescent="0.2"/>
    <row r="1478" ht="14.1" customHeight="1" x14ac:dyDescent="0.2"/>
    <row r="1479" ht="14.1" customHeight="1" x14ac:dyDescent="0.2"/>
    <row r="1480" ht="14.1" customHeight="1" x14ac:dyDescent="0.2"/>
    <row r="1481" ht="14.1" customHeight="1" x14ac:dyDescent="0.2"/>
    <row r="1482" ht="14.1" customHeight="1" x14ac:dyDescent="0.2"/>
    <row r="1483" ht="14.1" customHeight="1" x14ac:dyDescent="0.2"/>
    <row r="1484" ht="14.1" customHeight="1" x14ac:dyDescent="0.2"/>
    <row r="1485" ht="14.1" customHeight="1" x14ac:dyDescent="0.2"/>
    <row r="1486" ht="14.1" customHeight="1" x14ac:dyDescent="0.2"/>
    <row r="1487" ht="14.1" customHeight="1" x14ac:dyDescent="0.2"/>
    <row r="1488" ht="14.1" customHeight="1" x14ac:dyDescent="0.2"/>
    <row r="1489" ht="14.1" customHeight="1" x14ac:dyDescent="0.2"/>
    <row r="1490" ht="14.1" customHeight="1" x14ac:dyDescent="0.2"/>
    <row r="1491" ht="14.1" customHeight="1" x14ac:dyDescent="0.2"/>
    <row r="1492" ht="14.1" customHeight="1" x14ac:dyDescent="0.2"/>
    <row r="1493" ht="14.1" customHeight="1" x14ac:dyDescent="0.2"/>
    <row r="1494" ht="14.1" customHeight="1" x14ac:dyDescent="0.2"/>
    <row r="1495" ht="14.1" customHeight="1" x14ac:dyDescent="0.2"/>
    <row r="1496" ht="14.1" customHeight="1" x14ac:dyDescent="0.2"/>
    <row r="1497" ht="14.1" customHeight="1" x14ac:dyDescent="0.2"/>
    <row r="1498" ht="14.1" customHeight="1" x14ac:dyDescent="0.2"/>
    <row r="1499" ht="14.1" customHeight="1" x14ac:dyDescent="0.2"/>
    <row r="1500" ht="14.1" customHeight="1" x14ac:dyDescent="0.2"/>
    <row r="1501" ht="14.1" customHeight="1" x14ac:dyDescent="0.2"/>
    <row r="1502" ht="14.1" customHeight="1" x14ac:dyDescent="0.2"/>
    <row r="1503" ht="14.1" customHeight="1" x14ac:dyDescent="0.2"/>
    <row r="1504" ht="14.1" customHeight="1" x14ac:dyDescent="0.2"/>
    <row r="1505" ht="14.1" customHeight="1" x14ac:dyDescent="0.2"/>
    <row r="1506" ht="14.1" customHeight="1" x14ac:dyDescent="0.2"/>
    <row r="1507" ht="14.1" customHeight="1" x14ac:dyDescent="0.2"/>
    <row r="1508" ht="14.1" customHeight="1" x14ac:dyDescent="0.2"/>
    <row r="1509" ht="14.1" customHeight="1" x14ac:dyDescent="0.2"/>
    <row r="1510" ht="14.1" customHeight="1" x14ac:dyDescent="0.2"/>
    <row r="1511" ht="14.1" customHeight="1" x14ac:dyDescent="0.2"/>
    <row r="1512" ht="14.1" customHeight="1" x14ac:dyDescent="0.2"/>
    <row r="1513" ht="14.1" customHeight="1" x14ac:dyDescent="0.2"/>
    <row r="1514" ht="14.1" customHeight="1" x14ac:dyDescent="0.2"/>
    <row r="1515" ht="14.1" customHeight="1" x14ac:dyDescent="0.2"/>
    <row r="1516" ht="14.1" customHeight="1" x14ac:dyDescent="0.2"/>
    <row r="1517" ht="14.1" customHeight="1" x14ac:dyDescent="0.2"/>
    <row r="1518" ht="14.1" customHeight="1" x14ac:dyDescent="0.2"/>
    <row r="1519" ht="14.1" customHeight="1" x14ac:dyDescent="0.2"/>
    <row r="1520" ht="14.1" customHeight="1" x14ac:dyDescent="0.2"/>
    <row r="1521" ht="14.1" customHeight="1" x14ac:dyDescent="0.2"/>
    <row r="1522" ht="14.1" customHeight="1" x14ac:dyDescent="0.2"/>
    <row r="1523" ht="14.1" customHeight="1" x14ac:dyDescent="0.2"/>
    <row r="1524" ht="14.1" customHeight="1" x14ac:dyDescent="0.2"/>
    <row r="1525" ht="14.1" customHeight="1" x14ac:dyDescent="0.2"/>
    <row r="1526" ht="14.1" customHeight="1" x14ac:dyDescent="0.2"/>
    <row r="1527" ht="14.1" customHeight="1" x14ac:dyDescent="0.2"/>
    <row r="1528" ht="14.1" customHeight="1" x14ac:dyDescent="0.2"/>
    <row r="1529" ht="14.1" customHeight="1" x14ac:dyDescent="0.2"/>
    <row r="1530" ht="14.1" customHeight="1" x14ac:dyDescent="0.2"/>
    <row r="1531" ht="14.1" customHeight="1" x14ac:dyDescent="0.2"/>
    <row r="1532" ht="14.1" customHeight="1" x14ac:dyDescent="0.2"/>
    <row r="1533" ht="14.1" customHeight="1" x14ac:dyDescent="0.2"/>
    <row r="1534" ht="14.1" customHeight="1" x14ac:dyDescent="0.2"/>
    <row r="1535" ht="14.1" customHeight="1" x14ac:dyDescent="0.2"/>
    <row r="1536" ht="14.1" customHeight="1" x14ac:dyDescent="0.2"/>
    <row r="1537" ht="14.1" customHeight="1" x14ac:dyDescent="0.2"/>
    <row r="1538" ht="14.1" customHeight="1" x14ac:dyDescent="0.2"/>
    <row r="1539" ht="14.1" customHeight="1" x14ac:dyDescent="0.2"/>
    <row r="1540" ht="14.1" customHeight="1" x14ac:dyDescent="0.2"/>
    <row r="1541" ht="14.1" customHeight="1" x14ac:dyDescent="0.2"/>
    <row r="1542" ht="14.1" customHeight="1" x14ac:dyDescent="0.2"/>
    <row r="1543" ht="14.1" customHeight="1" x14ac:dyDescent="0.2"/>
    <row r="1544" ht="14.1" customHeight="1" x14ac:dyDescent="0.2"/>
    <row r="1545" ht="14.1" customHeight="1" x14ac:dyDescent="0.2"/>
    <row r="1546" ht="14.1" customHeight="1" x14ac:dyDescent="0.2"/>
    <row r="1547" ht="14.1" customHeight="1" x14ac:dyDescent="0.2"/>
    <row r="1548" ht="14.1" customHeight="1" x14ac:dyDescent="0.2"/>
    <row r="1549" ht="14.1" customHeight="1" x14ac:dyDescent="0.2"/>
    <row r="1550" ht="14.1" customHeight="1" x14ac:dyDescent="0.2"/>
    <row r="1551" ht="14.1" customHeight="1" x14ac:dyDescent="0.2"/>
    <row r="1552" ht="14.1" customHeight="1" x14ac:dyDescent="0.2"/>
    <row r="1553" ht="14.1" customHeight="1" x14ac:dyDescent="0.2"/>
    <row r="1554" ht="14.1" customHeight="1" x14ac:dyDescent="0.2"/>
    <row r="1555" ht="14.1" customHeight="1" x14ac:dyDescent="0.2"/>
    <row r="1556" ht="14.1" customHeight="1" x14ac:dyDescent="0.2"/>
    <row r="1557" ht="14.1" customHeight="1" x14ac:dyDescent="0.2"/>
    <row r="1558" ht="14.1" customHeight="1" x14ac:dyDescent="0.2"/>
    <row r="1559" ht="14.1" customHeight="1" x14ac:dyDescent="0.2"/>
    <row r="1560" ht="14.1" customHeight="1" x14ac:dyDescent="0.2"/>
    <row r="1561" ht="14.1" customHeight="1" x14ac:dyDescent="0.2"/>
    <row r="1562" ht="14.1" customHeight="1" x14ac:dyDescent="0.2"/>
    <row r="1563" ht="14.1" customHeight="1" x14ac:dyDescent="0.2"/>
    <row r="1564" ht="14.1" customHeight="1" x14ac:dyDescent="0.2"/>
    <row r="1565" ht="14.1" customHeight="1" x14ac:dyDescent="0.2"/>
    <row r="1566" ht="14.1" customHeight="1" x14ac:dyDescent="0.2"/>
    <row r="1567" ht="14.1" customHeight="1" x14ac:dyDescent="0.2"/>
    <row r="1568" ht="14.1" customHeight="1" x14ac:dyDescent="0.2"/>
    <row r="1569" ht="14.1" customHeight="1" x14ac:dyDescent="0.2"/>
    <row r="1570" ht="14.1" customHeight="1" x14ac:dyDescent="0.2"/>
    <row r="1571" ht="14.1" customHeight="1" x14ac:dyDescent="0.2"/>
    <row r="1572" ht="14.1" customHeight="1" x14ac:dyDescent="0.2"/>
    <row r="1573" ht="14.1" customHeight="1" x14ac:dyDescent="0.2"/>
    <row r="1574" ht="14.1" customHeight="1" x14ac:dyDescent="0.2"/>
    <row r="1575" ht="14.1" customHeight="1" x14ac:dyDescent="0.2"/>
    <row r="1576" ht="14.1" customHeight="1" x14ac:dyDescent="0.2"/>
    <row r="1577" ht="14.1" customHeight="1" x14ac:dyDescent="0.2"/>
    <row r="1578" ht="14.1" customHeight="1" x14ac:dyDescent="0.2"/>
    <row r="1579" ht="14.1" customHeight="1" x14ac:dyDescent="0.2"/>
    <row r="1580" ht="14.1" customHeight="1" x14ac:dyDescent="0.2"/>
    <row r="1581" ht="14.1" customHeight="1" x14ac:dyDescent="0.2"/>
    <row r="1582" ht="14.1" customHeight="1" x14ac:dyDescent="0.2"/>
    <row r="1583" ht="14.1" customHeight="1" x14ac:dyDescent="0.2"/>
    <row r="1584" ht="14.1" customHeight="1" x14ac:dyDescent="0.2"/>
    <row r="1585" ht="14.1" customHeight="1" x14ac:dyDescent="0.2"/>
    <row r="1586" ht="14.1" customHeight="1" x14ac:dyDescent="0.2"/>
    <row r="1587" ht="14.1" customHeight="1" x14ac:dyDescent="0.2"/>
    <row r="1588" ht="14.1" customHeight="1" x14ac:dyDescent="0.2"/>
    <row r="1589" ht="14.1" customHeight="1" x14ac:dyDescent="0.2"/>
    <row r="1590" ht="14.1" customHeight="1" x14ac:dyDescent="0.2"/>
    <row r="1591" ht="14.1" customHeight="1" x14ac:dyDescent="0.2"/>
    <row r="1592" ht="14.1" customHeight="1" x14ac:dyDescent="0.2"/>
    <row r="1593" ht="14.1" customHeight="1" x14ac:dyDescent="0.2"/>
    <row r="1594" ht="14.1" customHeight="1" x14ac:dyDescent="0.2"/>
    <row r="1595" ht="14.1" customHeight="1" x14ac:dyDescent="0.2"/>
    <row r="1596" ht="14.1" customHeight="1" x14ac:dyDescent="0.2"/>
    <row r="1597" ht="14.1" customHeight="1" x14ac:dyDescent="0.2"/>
    <row r="1598" ht="14.1" customHeight="1" x14ac:dyDescent="0.2"/>
    <row r="1599" ht="14.1" customHeight="1" x14ac:dyDescent="0.2"/>
    <row r="1600" ht="14.1" customHeight="1" x14ac:dyDescent="0.2"/>
    <row r="1601" ht="14.1" customHeight="1" x14ac:dyDescent="0.2"/>
    <row r="1602" ht="14.1" customHeight="1" x14ac:dyDescent="0.2"/>
    <row r="1603" ht="14.1" customHeight="1" x14ac:dyDescent="0.2"/>
    <row r="1604" ht="14.1" customHeight="1" x14ac:dyDescent="0.2"/>
    <row r="1605" ht="14.1" customHeight="1" x14ac:dyDescent="0.2"/>
    <row r="1606" ht="14.1" customHeight="1" x14ac:dyDescent="0.2"/>
    <row r="1607" ht="14.1" customHeight="1" x14ac:dyDescent="0.2"/>
    <row r="1608" ht="14.1" customHeight="1" x14ac:dyDescent="0.2"/>
    <row r="1609" ht="14.1" customHeight="1" x14ac:dyDescent="0.2"/>
    <row r="1610" ht="14.1" customHeight="1" x14ac:dyDescent="0.2"/>
    <row r="1611" ht="14.1" customHeight="1" x14ac:dyDescent="0.2"/>
    <row r="1612" ht="14.1" customHeight="1" x14ac:dyDescent="0.2"/>
    <row r="1613" ht="14.1" customHeight="1" x14ac:dyDescent="0.2"/>
    <row r="1614" ht="14.1" customHeight="1" x14ac:dyDescent="0.2"/>
    <row r="1615" ht="14.1" customHeight="1" x14ac:dyDescent="0.2"/>
    <row r="1616" ht="14.1" customHeight="1" x14ac:dyDescent="0.2"/>
    <row r="1617" ht="14.1" customHeight="1" x14ac:dyDescent="0.2"/>
    <row r="1618" ht="14.1" customHeight="1" x14ac:dyDescent="0.2"/>
    <row r="1619" ht="14.1" customHeight="1" x14ac:dyDescent="0.2"/>
    <row r="1620" ht="14.1" customHeight="1" x14ac:dyDescent="0.2"/>
    <row r="1621" ht="14.1" customHeight="1" x14ac:dyDescent="0.2"/>
    <row r="1622" ht="14.1" customHeight="1" x14ac:dyDescent="0.2"/>
    <row r="1623" ht="14.1" customHeight="1" x14ac:dyDescent="0.2"/>
    <row r="1624" ht="14.1" customHeight="1" x14ac:dyDescent="0.2"/>
    <row r="1625" ht="14.1" customHeight="1" x14ac:dyDescent="0.2"/>
    <row r="1626" ht="14.1" customHeight="1" x14ac:dyDescent="0.2"/>
    <row r="1627" ht="14.1" customHeight="1" x14ac:dyDescent="0.2"/>
    <row r="1628" ht="14.1" customHeight="1" x14ac:dyDescent="0.2"/>
    <row r="1629" ht="14.1" customHeight="1" x14ac:dyDescent="0.2"/>
    <row r="1630" ht="14.1" customHeight="1" x14ac:dyDescent="0.2"/>
    <row r="1631" ht="14.1" customHeight="1" x14ac:dyDescent="0.2"/>
    <row r="1632" ht="14.1" customHeight="1" x14ac:dyDescent="0.2"/>
    <row r="1633" ht="14.1" customHeight="1" x14ac:dyDescent="0.2"/>
    <row r="1634" ht="14.1" customHeight="1" x14ac:dyDescent="0.2"/>
    <row r="1635" ht="14.1" customHeight="1" x14ac:dyDescent="0.2"/>
    <row r="1636" ht="14.1" customHeight="1" x14ac:dyDescent="0.2"/>
    <row r="1637" ht="14.1" customHeight="1" x14ac:dyDescent="0.2"/>
    <row r="1638" ht="14.1" customHeight="1" x14ac:dyDescent="0.2"/>
    <row r="1639" ht="14.1" customHeight="1" x14ac:dyDescent="0.2"/>
    <row r="1640" ht="14.1" customHeight="1" x14ac:dyDescent="0.2"/>
    <row r="1641" ht="14.1" customHeight="1" x14ac:dyDescent="0.2"/>
    <row r="1642" ht="14.1" customHeight="1" x14ac:dyDescent="0.2"/>
    <row r="1643" ht="14.1" customHeight="1" x14ac:dyDescent="0.2"/>
    <row r="1644" ht="14.1" customHeight="1" x14ac:dyDescent="0.2"/>
    <row r="1645" ht="14.1" customHeight="1" x14ac:dyDescent="0.2"/>
    <row r="1646" ht="14.1" customHeight="1" x14ac:dyDescent="0.2"/>
    <row r="1647" ht="14.1" customHeight="1" x14ac:dyDescent="0.2"/>
    <row r="1648" ht="14.1" customHeight="1" x14ac:dyDescent="0.2"/>
    <row r="1649" ht="14.1" customHeight="1" x14ac:dyDescent="0.2"/>
    <row r="1650" ht="14.1" customHeight="1" x14ac:dyDescent="0.2"/>
    <row r="1651" ht="14.1" customHeight="1" x14ac:dyDescent="0.2"/>
    <row r="1652" ht="14.1" customHeight="1" x14ac:dyDescent="0.2"/>
    <row r="1653" ht="14.1" customHeight="1" x14ac:dyDescent="0.2"/>
    <row r="1654" ht="14.1" customHeight="1" x14ac:dyDescent="0.2"/>
    <row r="1655" ht="14.1" customHeight="1" x14ac:dyDescent="0.2"/>
    <row r="1656" ht="14.1" customHeight="1" x14ac:dyDescent="0.2"/>
    <row r="1657" ht="14.1" customHeight="1" x14ac:dyDescent="0.2"/>
    <row r="1658" ht="14.1" customHeight="1" x14ac:dyDescent="0.2"/>
    <row r="1659" ht="14.1" customHeight="1" x14ac:dyDescent="0.2"/>
    <row r="1660" ht="14.1" customHeight="1" x14ac:dyDescent="0.2"/>
    <row r="1661" ht="14.1" customHeight="1" x14ac:dyDescent="0.2"/>
    <row r="1662" ht="14.1" customHeight="1" x14ac:dyDescent="0.2"/>
    <row r="1663" ht="14.1" customHeight="1" x14ac:dyDescent="0.2"/>
    <row r="1664" ht="14.1" customHeight="1" x14ac:dyDescent="0.2"/>
    <row r="1665" ht="14.1" customHeight="1" x14ac:dyDescent="0.2"/>
    <row r="1666" ht="14.1" customHeight="1" x14ac:dyDescent="0.2"/>
    <row r="1667" ht="14.1" customHeight="1" x14ac:dyDescent="0.2"/>
    <row r="1668" ht="14.1" customHeight="1" x14ac:dyDescent="0.2"/>
    <row r="1669" ht="14.1" customHeight="1" x14ac:dyDescent="0.2"/>
    <row r="1670" ht="14.1" customHeight="1" x14ac:dyDescent="0.2"/>
    <row r="1671" ht="14.1" customHeight="1" x14ac:dyDescent="0.2"/>
    <row r="1672" ht="14.1" customHeight="1" x14ac:dyDescent="0.2"/>
    <row r="1673" ht="14.1" customHeight="1" x14ac:dyDescent="0.2"/>
    <row r="1674" ht="14.1" customHeight="1" x14ac:dyDescent="0.2"/>
    <row r="1675" ht="14.1" customHeight="1" x14ac:dyDescent="0.2"/>
    <row r="1676" ht="14.1" customHeight="1" x14ac:dyDescent="0.2"/>
    <row r="1677" ht="14.1" customHeight="1" x14ac:dyDescent="0.2"/>
    <row r="1678" ht="14.1" customHeight="1" x14ac:dyDescent="0.2"/>
    <row r="1679" ht="14.1" customHeight="1" x14ac:dyDescent="0.2"/>
    <row r="1680" ht="14.1" customHeight="1" x14ac:dyDescent="0.2"/>
    <row r="1681" ht="14.1" customHeight="1" x14ac:dyDescent="0.2"/>
    <row r="1682" ht="14.1" customHeight="1" x14ac:dyDescent="0.2"/>
    <row r="1683" ht="14.1" customHeight="1" x14ac:dyDescent="0.2"/>
    <row r="1684" ht="14.1" customHeight="1" x14ac:dyDescent="0.2"/>
    <row r="1685" ht="14.1" customHeight="1" x14ac:dyDescent="0.2"/>
    <row r="1686" ht="14.1" customHeight="1" x14ac:dyDescent="0.2"/>
    <row r="1687" ht="14.1" customHeight="1" x14ac:dyDescent="0.2"/>
    <row r="1688" ht="14.1" customHeight="1" x14ac:dyDescent="0.2"/>
    <row r="1689" ht="14.1" customHeight="1" x14ac:dyDescent="0.2"/>
    <row r="1690" ht="14.1" customHeight="1" x14ac:dyDescent="0.2"/>
    <row r="1691" ht="14.1" customHeight="1" x14ac:dyDescent="0.2"/>
    <row r="1692" ht="14.1" customHeight="1" x14ac:dyDescent="0.2"/>
    <row r="1693" ht="14.1" customHeight="1" x14ac:dyDescent="0.2"/>
    <row r="1694" ht="14.1" customHeight="1" x14ac:dyDescent="0.2"/>
    <row r="1695" ht="14.1" customHeight="1" x14ac:dyDescent="0.2"/>
    <row r="1696" ht="14.1" customHeight="1" x14ac:dyDescent="0.2"/>
    <row r="1697" ht="14.1" customHeight="1" x14ac:dyDescent="0.2"/>
    <row r="1698" ht="14.1" customHeight="1" x14ac:dyDescent="0.2"/>
    <row r="1699" ht="14.1" customHeight="1" x14ac:dyDescent="0.2"/>
    <row r="1700" ht="14.1" customHeight="1" x14ac:dyDescent="0.2"/>
    <row r="1701" ht="14.1" customHeight="1" x14ac:dyDescent="0.2"/>
    <row r="1702" ht="14.1" customHeight="1" x14ac:dyDescent="0.2"/>
    <row r="1703" ht="14.1" customHeight="1" x14ac:dyDescent="0.2"/>
    <row r="1704" ht="14.1" customHeight="1" x14ac:dyDescent="0.2"/>
    <row r="1705" ht="14.1" customHeight="1" x14ac:dyDescent="0.2"/>
    <row r="1706" ht="14.1" customHeight="1" x14ac:dyDescent="0.2"/>
    <row r="1707" ht="14.1" customHeight="1" x14ac:dyDescent="0.2"/>
    <row r="1708" ht="14.1" customHeight="1" x14ac:dyDescent="0.2"/>
    <row r="1709" ht="14.1" customHeight="1" x14ac:dyDescent="0.2"/>
    <row r="1710" ht="14.1" customHeight="1" x14ac:dyDescent="0.2"/>
    <row r="1711" ht="14.1" customHeight="1" x14ac:dyDescent="0.2"/>
    <row r="1712" ht="14.1" customHeight="1" x14ac:dyDescent="0.2"/>
    <row r="1713" ht="14.1" customHeight="1" x14ac:dyDescent="0.2"/>
    <row r="1714" ht="14.1" customHeight="1" x14ac:dyDescent="0.2"/>
    <row r="1715" ht="14.1" customHeight="1" x14ac:dyDescent="0.2"/>
    <row r="1716" ht="14.1" customHeight="1" x14ac:dyDescent="0.2"/>
    <row r="1717" ht="14.1" customHeight="1" x14ac:dyDescent="0.2"/>
    <row r="1718" ht="14.1" customHeight="1" x14ac:dyDescent="0.2"/>
    <row r="1719" ht="14.1" customHeight="1" x14ac:dyDescent="0.2"/>
    <row r="1720" ht="14.1" customHeight="1" x14ac:dyDescent="0.2"/>
    <row r="1721" ht="14.1" customHeight="1" x14ac:dyDescent="0.2"/>
    <row r="1722" ht="14.1" customHeight="1" x14ac:dyDescent="0.2"/>
    <row r="1723" ht="14.1" customHeight="1" x14ac:dyDescent="0.2"/>
    <row r="1724" ht="14.1" customHeight="1" x14ac:dyDescent="0.2"/>
    <row r="1725" ht="14.1" customHeight="1" x14ac:dyDescent="0.2"/>
    <row r="1726" ht="14.1" customHeight="1" x14ac:dyDescent="0.2"/>
    <row r="1727" ht="14.1" customHeight="1" x14ac:dyDescent="0.2"/>
    <row r="1728" ht="14.1" customHeight="1" x14ac:dyDescent="0.2"/>
    <row r="1729" ht="14.1" customHeight="1" x14ac:dyDescent="0.2"/>
    <row r="1730" ht="14.1" customHeight="1" x14ac:dyDescent="0.2"/>
    <row r="1731" ht="14.1" customHeight="1" x14ac:dyDescent="0.2"/>
    <row r="1732" ht="14.1" customHeight="1" x14ac:dyDescent="0.2"/>
    <row r="1733" ht="14.1" customHeight="1" x14ac:dyDescent="0.2"/>
    <row r="1734" ht="14.1" customHeight="1" x14ac:dyDescent="0.2"/>
    <row r="1735" ht="14.1" customHeight="1" x14ac:dyDescent="0.2"/>
    <row r="1736" ht="14.1" customHeight="1" x14ac:dyDescent="0.2"/>
    <row r="1737" ht="14.1" customHeight="1" x14ac:dyDescent="0.2"/>
    <row r="1738" ht="14.1" customHeight="1" x14ac:dyDescent="0.2"/>
    <row r="1739" ht="14.1" customHeight="1" x14ac:dyDescent="0.2"/>
    <row r="1740" ht="14.1" customHeight="1" x14ac:dyDescent="0.2"/>
    <row r="1741" ht="14.1" customHeight="1" x14ac:dyDescent="0.2"/>
    <row r="1742" ht="14.1" customHeight="1" x14ac:dyDescent="0.2"/>
    <row r="1743" ht="14.1" customHeight="1" x14ac:dyDescent="0.2"/>
    <row r="1744" ht="14.1" customHeight="1" x14ac:dyDescent="0.2"/>
    <row r="1745" ht="14.1" customHeight="1" x14ac:dyDescent="0.2"/>
    <row r="1746" ht="14.1" customHeight="1" x14ac:dyDescent="0.2"/>
    <row r="1747" ht="14.1" customHeight="1" x14ac:dyDescent="0.2"/>
    <row r="1748" ht="14.1" customHeight="1" x14ac:dyDescent="0.2"/>
    <row r="1749" ht="14.1" customHeight="1" x14ac:dyDescent="0.2"/>
    <row r="1750" ht="14.1" customHeight="1" x14ac:dyDescent="0.2"/>
    <row r="1751" ht="14.1" customHeight="1" x14ac:dyDescent="0.2"/>
    <row r="1752" ht="14.1" customHeight="1" x14ac:dyDescent="0.2"/>
    <row r="1753" ht="14.1" customHeight="1" x14ac:dyDescent="0.2"/>
    <row r="1754" ht="14.1" customHeight="1" x14ac:dyDescent="0.2"/>
    <row r="1755" ht="14.1" customHeight="1" x14ac:dyDescent="0.2"/>
    <row r="1756" ht="14.1" customHeight="1" x14ac:dyDescent="0.2"/>
    <row r="1757" ht="14.1" customHeight="1" x14ac:dyDescent="0.2"/>
    <row r="1758" ht="14.1" customHeight="1" x14ac:dyDescent="0.2"/>
    <row r="1759" ht="14.1" customHeight="1" x14ac:dyDescent="0.2"/>
    <row r="1760" ht="14.1" customHeight="1" x14ac:dyDescent="0.2"/>
    <row r="1761" ht="14.1" customHeight="1" x14ac:dyDescent="0.2"/>
    <row r="1762" ht="14.1" customHeight="1" x14ac:dyDescent="0.2"/>
    <row r="1763" ht="14.1" customHeight="1" x14ac:dyDescent="0.2"/>
    <row r="1764" ht="14.1" customHeight="1" x14ac:dyDescent="0.2"/>
    <row r="1765" ht="14.1" customHeight="1" x14ac:dyDescent="0.2"/>
    <row r="1766" ht="14.1" customHeight="1" x14ac:dyDescent="0.2"/>
    <row r="1767" ht="14.1" customHeight="1" x14ac:dyDescent="0.2"/>
    <row r="1768" ht="14.1" customHeight="1" x14ac:dyDescent="0.2"/>
    <row r="1769" ht="14.1" customHeight="1" x14ac:dyDescent="0.2"/>
    <row r="1770" ht="14.1" customHeight="1" x14ac:dyDescent="0.2"/>
    <row r="1771" ht="14.1" customHeight="1" x14ac:dyDescent="0.2"/>
    <row r="1772" ht="14.1" customHeight="1" x14ac:dyDescent="0.2"/>
    <row r="1773" ht="14.1" customHeight="1" x14ac:dyDescent="0.2"/>
    <row r="1774" ht="14.1" customHeight="1" x14ac:dyDescent="0.2"/>
    <row r="1775" ht="14.1" customHeight="1" x14ac:dyDescent="0.2"/>
    <row r="1776" ht="14.1" customHeight="1" x14ac:dyDescent="0.2"/>
    <row r="1777" ht="14.1" customHeight="1" x14ac:dyDescent="0.2"/>
    <row r="1778" ht="14.1" customHeight="1" x14ac:dyDescent="0.2"/>
    <row r="1779" ht="14.1" customHeight="1" x14ac:dyDescent="0.2"/>
    <row r="1780" ht="14.1" customHeight="1" x14ac:dyDescent="0.2"/>
    <row r="1781" ht="14.1" customHeight="1" x14ac:dyDescent="0.2"/>
    <row r="1782" ht="14.1" customHeight="1" x14ac:dyDescent="0.2"/>
    <row r="1783" ht="14.1" customHeight="1" x14ac:dyDescent="0.2"/>
    <row r="1784" ht="14.1" customHeight="1" x14ac:dyDescent="0.2"/>
    <row r="1785" ht="14.1" customHeight="1" x14ac:dyDescent="0.2"/>
    <row r="1786" ht="14.1" customHeight="1" x14ac:dyDescent="0.2"/>
    <row r="1787" ht="14.1" customHeight="1" x14ac:dyDescent="0.2"/>
    <row r="1788" ht="14.1" customHeight="1" x14ac:dyDescent="0.2"/>
    <row r="1789" ht="14.1" customHeight="1" x14ac:dyDescent="0.2"/>
    <row r="1790" ht="14.1" customHeight="1" x14ac:dyDescent="0.2"/>
    <row r="1791" ht="14.1" customHeight="1" x14ac:dyDescent="0.2"/>
    <row r="1792" ht="14.1" customHeight="1" x14ac:dyDescent="0.2"/>
    <row r="1793" ht="14.1" customHeight="1" x14ac:dyDescent="0.2"/>
    <row r="1794" ht="14.1" customHeight="1" x14ac:dyDescent="0.2"/>
    <row r="1795" ht="14.1" customHeight="1" x14ac:dyDescent="0.2"/>
    <row r="1796" ht="14.1" customHeight="1" x14ac:dyDescent="0.2"/>
    <row r="1797" ht="14.1" customHeight="1" x14ac:dyDescent="0.2"/>
    <row r="1798" ht="14.1" customHeight="1" x14ac:dyDescent="0.2"/>
    <row r="1799" ht="14.1" customHeight="1" x14ac:dyDescent="0.2"/>
    <row r="1800" ht="14.1" customHeight="1" x14ac:dyDescent="0.2"/>
    <row r="1801" ht="14.1" customHeight="1" x14ac:dyDescent="0.2"/>
    <row r="1802" ht="14.1" customHeight="1" x14ac:dyDescent="0.2"/>
    <row r="1803" ht="14.1" customHeight="1" x14ac:dyDescent="0.2"/>
    <row r="1804" ht="14.1" customHeight="1" x14ac:dyDescent="0.2"/>
    <row r="1805" ht="14.1" customHeight="1" x14ac:dyDescent="0.2"/>
    <row r="1806" ht="14.1" customHeight="1" x14ac:dyDescent="0.2"/>
    <row r="1807" ht="14.1" customHeight="1" x14ac:dyDescent="0.2"/>
    <row r="1808" ht="14.1" customHeight="1" x14ac:dyDescent="0.2"/>
    <row r="1809" ht="14.1" customHeight="1" x14ac:dyDescent="0.2"/>
    <row r="1810" ht="14.1" customHeight="1" x14ac:dyDescent="0.2"/>
    <row r="1811" ht="14.1" customHeight="1" x14ac:dyDescent="0.2"/>
    <row r="1812" ht="14.1" customHeight="1" x14ac:dyDescent="0.2"/>
    <row r="1813" ht="14.1" customHeight="1" x14ac:dyDescent="0.2"/>
    <row r="1814" ht="14.1" customHeight="1" x14ac:dyDescent="0.2"/>
    <row r="1815" ht="14.1" customHeight="1" x14ac:dyDescent="0.2"/>
    <row r="1816" ht="14.1" customHeight="1" x14ac:dyDescent="0.2"/>
    <row r="1817" ht="14.1" customHeight="1" x14ac:dyDescent="0.2"/>
    <row r="1818" ht="14.1" customHeight="1" x14ac:dyDescent="0.2"/>
    <row r="1819" ht="14.1" customHeight="1" x14ac:dyDescent="0.2"/>
    <row r="1820" ht="14.1" customHeight="1" x14ac:dyDescent="0.2"/>
    <row r="1821" ht="14.1" customHeight="1" x14ac:dyDescent="0.2"/>
    <row r="1822" ht="14.1" customHeight="1" x14ac:dyDescent="0.2"/>
    <row r="1823" ht="14.1" customHeight="1" x14ac:dyDescent="0.2"/>
    <row r="1824" ht="14.1" customHeight="1" x14ac:dyDescent="0.2"/>
    <row r="1825" ht="14.1" customHeight="1" x14ac:dyDescent="0.2"/>
    <row r="1826" ht="14.1" customHeight="1" x14ac:dyDescent="0.2"/>
    <row r="1827" ht="14.1" customHeight="1" x14ac:dyDescent="0.2"/>
    <row r="1828" ht="14.1" customHeight="1" x14ac:dyDescent="0.2"/>
    <row r="1829" ht="14.1" customHeight="1" x14ac:dyDescent="0.2"/>
    <row r="1830" ht="14.1" customHeight="1" x14ac:dyDescent="0.2"/>
    <row r="1831" ht="14.1" customHeight="1" x14ac:dyDescent="0.2"/>
    <row r="1832" ht="14.1" customHeight="1" x14ac:dyDescent="0.2"/>
    <row r="1833" ht="14.1" customHeight="1" x14ac:dyDescent="0.2"/>
    <row r="1834" ht="14.1" customHeight="1" x14ac:dyDescent="0.2"/>
    <row r="1835" ht="14.1" customHeight="1" x14ac:dyDescent="0.2"/>
    <row r="1836" ht="14.1" customHeight="1" x14ac:dyDescent="0.2"/>
    <row r="1837" ht="14.1" customHeight="1" x14ac:dyDescent="0.2"/>
    <row r="1838" ht="14.1" customHeight="1" x14ac:dyDescent="0.2"/>
    <row r="1839" ht="14.1" customHeight="1" x14ac:dyDescent="0.2"/>
    <row r="1840" ht="14.1" customHeight="1" x14ac:dyDescent="0.2"/>
    <row r="1841" ht="14.1" customHeight="1" x14ac:dyDescent="0.2"/>
    <row r="1842" ht="14.1" customHeight="1" x14ac:dyDescent="0.2"/>
    <row r="1843" ht="14.1" customHeight="1" x14ac:dyDescent="0.2"/>
    <row r="1844" ht="14.1" customHeight="1" x14ac:dyDescent="0.2"/>
    <row r="1845" ht="14.1" customHeight="1" x14ac:dyDescent="0.2"/>
    <row r="1846" ht="14.1" customHeight="1" x14ac:dyDescent="0.2"/>
    <row r="1847" ht="14.1" customHeight="1" x14ac:dyDescent="0.2"/>
    <row r="1848" ht="14.1" customHeight="1" x14ac:dyDescent="0.2"/>
    <row r="1849" ht="14.1" customHeight="1" x14ac:dyDescent="0.2"/>
    <row r="1850" ht="14.1" customHeight="1" x14ac:dyDescent="0.2"/>
    <row r="1851" ht="14.1" customHeight="1" x14ac:dyDescent="0.2"/>
    <row r="1852" ht="14.1" customHeight="1" x14ac:dyDescent="0.2"/>
    <row r="1853" ht="14.1" customHeight="1" x14ac:dyDescent="0.2"/>
    <row r="1854" ht="14.1" customHeight="1" x14ac:dyDescent="0.2"/>
    <row r="1855" ht="14.1" customHeight="1" x14ac:dyDescent="0.2"/>
    <row r="1856" ht="14.1" customHeight="1" x14ac:dyDescent="0.2"/>
    <row r="1857" ht="14.1" customHeight="1" x14ac:dyDescent="0.2"/>
    <row r="1858" ht="14.1" customHeight="1" x14ac:dyDescent="0.2"/>
    <row r="1859" ht="14.1" customHeight="1" x14ac:dyDescent="0.2"/>
    <row r="1860" ht="14.1" customHeight="1" x14ac:dyDescent="0.2"/>
    <row r="1861" ht="14.1" customHeight="1" x14ac:dyDescent="0.2"/>
    <row r="1862" ht="14.1" customHeight="1" x14ac:dyDescent="0.2"/>
    <row r="1863" ht="14.1" customHeight="1" x14ac:dyDescent="0.2"/>
    <row r="1864" ht="14.1" customHeight="1" x14ac:dyDescent="0.2"/>
    <row r="1865" ht="14.1" customHeight="1" x14ac:dyDescent="0.2"/>
    <row r="1866" ht="14.1" customHeight="1" x14ac:dyDescent="0.2"/>
    <row r="1867" ht="14.1" customHeight="1" x14ac:dyDescent="0.2"/>
    <row r="1868" ht="14.1" customHeight="1" x14ac:dyDescent="0.2"/>
    <row r="1869" ht="14.1" customHeight="1" x14ac:dyDescent="0.2"/>
    <row r="1870" ht="14.1" customHeight="1" x14ac:dyDescent="0.2"/>
    <row r="1871" ht="14.1" customHeight="1" x14ac:dyDescent="0.2"/>
    <row r="1872" ht="14.1" customHeight="1" x14ac:dyDescent="0.2"/>
    <row r="1873" ht="14.1" customHeight="1" x14ac:dyDescent="0.2"/>
    <row r="1874" ht="14.1" customHeight="1" x14ac:dyDescent="0.2"/>
    <row r="1875" ht="14.1" customHeight="1" x14ac:dyDescent="0.2"/>
    <row r="1876" ht="14.1" customHeight="1" x14ac:dyDescent="0.2"/>
    <row r="1877" ht="14.1" customHeight="1" x14ac:dyDescent="0.2"/>
    <row r="1878" ht="14.1" customHeight="1" x14ac:dyDescent="0.2"/>
    <row r="1879" ht="14.1" customHeight="1" x14ac:dyDescent="0.2"/>
    <row r="1880" ht="14.1" customHeight="1" x14ac:dyDescent="0.2"/>
    <row r="1881" ht="14.1" customHeight="1" x14ac:dyDescent="0.2"/>
    <row r="1882" ht="14.1" customHeight="1" x14ac:dyDescent="0.2"/>
    <row r="1883" ht="14.1" customHeight="1" x14ac:dyDescent="0.2"/>
    <row r="1884" ht="14.1" customHeight="1" x14ac:dyDescent="0.2"/>
    <row r="1885" ht="14.1" customHeight="1" x14ac:dyDescent="0.2"/>
    <row r="1886" ht="14.1" customHeight="1" x14ac:dyDescent="0.2"/>
    <row r="1887" ht="14.1" customHeight="1" x14ac:dyDescent="0.2"/>
    <row r="1888" ht="14.1" customHeight="1" x14ac:dyDescent="0.2"/>
    <row r="1889" ht="14.1" customHeight="1" x14ac:dyDescent="0.2"/>
    <row r="1890" ht="14.1" customHeight="1" x14ac:dyDescent="0.2"/>
    <row r="1891" ht="14.1" customHeight="1" x14ac:dyDescent="0.2"/>
    <row r="1892" ht="14.1" customHeight="1" x14ac:dyDescent="0.2"/>
    <row r="1893" ht="14.1" customHeight="1" x14ac:dyDescent="0.2"/>
    <row r="1894" ht="14.1" customHeight="1" x14ac:dyDescent="0.2"/>
    <row r="1895" ht="14.1" customHeight="1" x14ac:dyDescent="0.2"/>
    <row r="1896" ht="14.1" customHeight="1" x14ac:dyDescent="0.2"/>
    <row r="1897" ht="14.1" customHeight="1" x14ac:dyDescent="0.2"/>
    <row r="1898" ht="14.1" customHeight="1" x14ac:dyDescent="0.2"/>
    <row r="1899" ht="14.1" customHeight="1" x14ac:dyDescent="0.2"/>
    <row r="1900" ht="14.1" customHeight="1" x14ac:dyDescent="0.2"/>
    <row r="1901" ht="14.1" customHeight="1" x14ac:dyDescent="0.2"/>
    <row r="1902" ht="14.1" customHeight="1" x14ac:dyDescent="0.2"/>
    <row r="1903" ht="14.1" customHeight="1" x14ac:dyDescent="0.2"/>
    <row r="1904" ht="14.1" customHeight="1" x14ac:dyDescent="0.2"/>
    <row r="1905" ht="14.1" customHeight="1" x14ac:dyDescent="0.2"/>
    <row r="1906" ht="14.1" customHeight="1" x14ac:dyDescent="0.2"/>
    <row r="1907" ht="14.1" customHeight="1" x14ac:dyDescent="0.2"/>
    <row r="1908" ht="14.1" customHeight="1" x14ac:dyDescent="0.2"/>
    <row r="1909" ht="14.1" customHeight="1" x14ac:dyDescent="0.2"/>
    <row r="1910" ht="14.1" customHeight="1" x14ac:dyDescent="0.2"/>
    <row r="1911" ht="14.1" customHeight="1" x14ac:dyDescent="0.2"/>
    <row r="1912" ht="14.1" customHeight="1" x14ac:dyDescent="0.2"/>
    <row r="1913" ht="14.1" customHeight="1" x14ac:dyDescent="0.2"/>
    <row r="1914" ht="14.1" customHeight="1" x14ac:dyDescent="0.2"/>
    <row r="1915" ht="14.1" customHeight="1" x14ac:dyDescent="0.2"/>
    <row r="1916" ht="14.1" customHeight="1" x14ac:dyDescent="0.2"/>
    <row r="1917" ht="14.1" customHeight="1" x14ac:dyDescent="0.2"/>
    <row r="1918" ht="14.1" customHeight="1" x14ac:dyDescent="0.2"/>
    <row r="1919" ht="14.1" customHeight="1" x14ac:dyDescent="0.2"/>
    <row r="1920" ht="14.1" customHeight="1" x14ac:dyDescent="0.2"/>
    <row r="1921" ht="14.1" customHeight="1" x14ac:dyDescent="0.2"/>
    <row r="1922" ht="14.1" customHeight="1" x14ac:dyDescent="0.2"/>
    <row r="1923" ht="14.1" customHeight="1" x14ac:dyDescent="0.2"/>
    <row r="1924" ht="14.1" customHeight="1" x14ac:dyDescent="0.2"/>
    <row r="1925" ht="14.1" customHeight="1" x14ac:dyDescent="0.2"/>
    <row r="1926" ht="14.1" customHeight="1" x14ac:dyDescent="0.2"/>
    <row r="1927" ht="14.1" customHeight="1" x14ac:dyDescent="0.2"/>
    <row r="1928" ht="14.1" customHeight="1" x14ac:dyDescent="0.2"/>
    <row r="1929" ht="14.1" customHeight="1" x14ac:dyDescent="0.2"/>
    <row r="1930" ht="14.1" customHeight="1" x14ac:dyDescent="0.2"/>
    <row r="1931" ht="14.1" customHeight="1" x14ac:dyDescent="0.2"/>
    <row r="1932" ht="14.1" customHeight="1" x14ac:dyDescent="0.2"/>
    <row r="1933" ht="14.1" customHeight="1" x14ac:dyDescent="0.2"/>
    <row r="1934" ht="14.1" customHeight="1" x14ac:dyDescent="0.2"/>
    <row r="1935" ht="14.1" customHeight="1" x14ac:dyDescent="0.2"/>
    <row r="1936" ht="14.1" customHeight="1" x14ac:dyDescent="0.2"/>
    <row r="1937" ht="14.1" customHeight="1" x14ac:dyDescent="0.2"/>
    <row r="1938" ht="14.1" customHeight="1" x14ac:dyDescent="0.2"/>
    <row r="1939" ht="14.1" customHeight="1" x14ac:dyDescent="0.2"/>
    <row r="1940" ht="14.1" customHeight="1" x14ac:dyDescent="0.2"/>
    <row r="1941" ht="14.1" customHeight="1" x14ac:dyDescent="0.2"/>
    <row r="1942" ht="14.1" customHeight="1" x14ac:dyDescent="0.2"/>
    <row r="1943" ht="14.1" customHeight="1" x14ac:dyDescent="0.2"/>
    <row r="1944" ht="14.1" customHeight="1" x14ac:dyDescent="0.2"/>
    <row r="1945" ht="14.1" customHeight="1" x14ac:dyDescent="0.2"/>
    <row r="1946" ht="14.1" customHeight="1" x14ac:dyDescent="0.2"/>
    <row r="1947" ht="14.1" customHeight="1" x14ac:dyDescent="0.2"/>
    <row r="1948" ht="14.1" customHeight="1" x14ac:dyDescent="0.2"/>
    <row r="1949" ht="14.1" customHeight="1" x14ac:dyDescent="0.2"/>
    <row r="1950" ht="14.1" customHeight="1" x14ac:dyDescent="0.2"/>
    <row r="1951" ht="14.1" customHeight="1" x14ac:dyDescent="0.2"/>
    <row r="1952" ht="14.1" customHeight="1" x14ac:dyDescent="0.2"/>
    <row r="1953" ht="14.1" customHeight="1" x14ac:dyDescent="0.2"/>
    <row r="1954" ht="14.1" customHeight="1" x14ac:dyDescent="0.2"/>
    <row r="1955" ht="14.1" customHeight="1" x14ac:dyDescent="0.2"/>
    <row r="1956" ht="14.1" customHeight="1" x14ac:dyDescent="0.2"/>
    <row r="1957" ht="14.1" customHeight="1" x14ac:dyDescent="0.2"/>
    <row r="1958" ht="14.1" customHeight="1" x14ac:dyDescent="0.2"/>
    <row r="1959" ht="14.1" customHeight="1" x14ac:dyDescent="0.2"/>
    <row r="1960" ht="14.1" customHeight="1" x14ac:dyDescent="0.2"/>
    <row r="1961" ht="14.1" customHeight="1" x14ac:dyDescent="0.2"/>
    <row r="1962" ht="14.1" customHeight="1" x14ac:dyDescent="0.2"/>
    <row r="1963" ht="14.1" customHeight="1" x14ac:dyDescent="0.2"/>
    <row r="1964" ht="14.1" customHeight="1" x14ac:dyDescent="0.2"/>
    <row r="1965" ht="14.1" customHeight="1" x14ac:dyDescent="0.2"/>
    <row r="1966" ht="14.1" customHeight="1" x14ac:dyDescent="0.2"/>
    <row r="1967" ht="14.1" customHeight="1" x14ac:dyDescent="0.2"/>
    <row r="1968" ht="14.1" customHeight="1" x14ac:dyDescent="0.2"/>
    <row r="1969" ht="14.1" customHeight="1" x14ac:dyDescent="0.2"/>
    <row r="1970" ht="14.1" customHeight="1" x14ac:dyDescent="0.2"/>
    <row r="1971" ht="14.1" customHeight="1" x14ac:dyDescent="0.2"/>
    <row r="1972" ht="14.1" customHeight="1" x14ac:dyDescent="0.2"/>
    <row r="1973" ht="14.1" customHeight="1" x14ac:dyDescent="0.2"/>
    <row r="1974" ht="14.1" customHeight="1" x14ac:dyDescent="0.2"/>
    <row r="1975" ht="14.1" customHeight="1" x14ac:dyDescent="0.2"/>
    <row r="1976" ht="14.1" customHeight="1" x14ac:dyDescent="0.2"/>
    <row r="1977" ht="14.1" customHeight="1" x14ac:dyDescent="0.2"/>
    <row r="1978" ht="14.1" customHeight="1" x14ac:dyDescent="0.2"/>
    <row r="1979" ht="14.1" customHeight="1" x14ac:dyDescent="0.2"/>
    <row r="1980" ht="14.1" customHeight="1" x14ac:dyDescent="0.2"/>
    <row r="1981" ht="14.1" customHeight="1" x14ac:dyDescent="0.2"/>
    <row r="1982" ht="14.1" customHeight="1" x14ac:dyDescent="0.2"/>
    <row r="1983" ht="14.1" customHeight="1" x14ac:dyDescent="0.2"/>
    <row r="1984" ht="14.1" customHeight="1" x14ac:dyDescent="0.2"/>
    <row r="1985" ht="14.1" customHeight="1" x14ac:dyDescent="0.2"/>
    <row r="1986" ht="14.1" customHeight="1" x14ac:dyDescent="0.2"/>
    <row r="1987" ht="14.1" customHeight="1" x14ac:dyDescent="0.2"/>
    <row r="1988" ht="14.1" customHeight="1" x14ac:dyDescent="0.2"/>
    <row r="1989" ht="14.1" customHeight="1" x14ac:dyDescent="0.2"/>
    <row r="1990" ht="14.1" customHeight="1" x14ac:dyDescent="0.2"/>
    <row r="1991" ht="14.1" customHeight="1" x14ac:dyDescent="0.2"/>
    <row r="1992" ht="14.1" customHeight="1" x14ac:dyDescent="0.2"/>
    <row r="1993" ht="14.1" customHeight="1" x14ac:dyDescent="0.2"/>
    <row r="1994" ht="14.1" customHeight="1" x14ac:dyDescent="0.2"/>
    <row r="1995" ht="14.1" customHeight="1" x14ac:dyDescent="0.2"/>
    <row r="1996" ht="14.1" customHeight="1" x14ac:dyDescent="0.2"/>
    <row r="1997" ht="14.1" customHeight="1" x14ac:dyDescent="0.2"/>
    <row r="1998" ht="14.1" customHeight="1" x14ac:dyDescent="0.2"/>
    <row r="1999" ht="14.1" customHeight="1" x14ac:dyDescent="0.2"/>
    <row r="2000" ht="14.1" customHeight="1" x14ac:dyDescent="0.2"/>
    <row r="2001" ht="14.1" customHeight="1" x14ac:dyDescent="0.2"/>
    <row r="2002" ht="14.1" customHeight="1" x14ac:dyDescent="0.2"/>
    <row r="2003" ht="14.1" customHeight="1" x14ac:dyDescent="0.2"/>
    <row r="2004" ht="14.1" customHeight="1" x14ac:dyDescent="0.2"/>
    <row r="2005" ht="14.1" customHeight="1" x14ac:dyDescent="0.2"/>
    <row r="2006" ht="14.1" customHeight="1" x14ac:dyDescent="0.2"/>
    <row r="2007" ht="14.1" customHeight="1" x14ac:dyDescent="0.2"/>
    <row r="2008" ht="14.1" customHeight="1" x14ac:dyDescent="0.2"/>
    <row r="2009" ht="14.1" customHeight="1" x14ac:dyDescent="0.2"/>
    <row r="2010" ht="14.1" customHeight="1" x14ac:dyDescent="0.2"/>
    <row r="2011" ht="14.1" customHeight="1" x14ac:dyDescent="0.2"/>
    <row r="2012" ht="14.1" customHeight="1" x14ac:dyDescent="0.2"/>
    <row r="2013" ht="14.1" customHeight="1" x14ac:dyDescent="0.2"/>
    <row r="2014" ht="14.1" customHeight="1" x14ac:dyDescent="0.2"/>
    <row r="2015" ht="14.1" customHeight="1" x14ac:dyDescent="0.2"/>
    <row r="2016" ht="14.1" customHeight="1" x14ac:dyDescent="0.2"/>
    <row r="2017" ht="14.1" customHeight="1" x14ac:dyDescent="0.2"/>
    <row r="2018" ht="14.1" customHeight="1" x14ac:dyDescent="0.2"/>
    <row r="2019" ht="14.1" customHeight="1" x14ac:dyDescent="0.2"/>
    <row r="2020" ht="14.1" customHeight="1" x14ac:dyDescent="0.2"/>
    <row r="2021" ht="14.1" customHeight="1" x14ac:dyDescent="0.2"/>
    <row r="2022" ht="14.1" customHeight="1" x14ac:dyDescent="0.2"/>
    <row r="2023" ht="14.1" customHeight="1" x14ac:dyDescent="0.2"/>
    <row r="2024" ht="14.1" customHeight="1" x14ac:dyDescent="0.2"/>
    <row r="2025" ht="14.1" customHeight="1" x14ac:dyDescent="0.2"/>
    <row r="2026" ht="14.1" customHeight="1" x14ac:dyDescent="0.2"/>
    <row r="2027" ht="14.1" customHeight="1" x14ac:dyDescent="0.2"/>
    <row r="2028" ht="14.1" customHeight="1" x14ac:dyDescent="0.2"/>
    <row r="2029" ht="14.1" customHeight="1" x14ac:dyDescent="0.2"/>
    <row r="2030" ht="14.1" customHeight="1" x14ac:dyDescent="0.2"/>
    <row r="2031" ht="14.1" customHeight="1" x14ac:dyDescent="0.2"/>
    <row r="2032" ht="14.1" customHeight="1" x14ac:dyDescent="0.2"/>
    <row r="2033" ht="14.1" customHeight="1" x14ac:dyDescent="0.2"/>
    <row r="2034" ht="14.1" customHeight="1" x14ac:dyDescent="0.2"/>
    <row r="2035" ht="14.1" customHeight="1" x14ac:dyDescent="0.2"/>
    <row r="2036" ht="14.1" customHeight="1" x14ac:dyDescent="0.2"/>
    <row r="2037" ht="14.1" customHeight="1" x14ac:dyDescent="0.2"/>
    <row r="2038" ht="14.1" customHeight="1" x14ac:dyDescent="0.2"/>
    <row r="2039" ht="14.1" customHeight="1" x14ac:dyDescent="0.2"/>
    <row r="2040" ht="14.1" customHeight="1" x14ac:dyDescent="0.2"/>
    <row r="2041" ht="14.1" customHeight="1" x14ac:dyDescent="0.2"/>
    <row r="2042" ht="14.1" customHeight="1" x14ac:dyDescent="0.2"/>
    <row r="2043" ht="14.1" customHeight="1" x14ac:dyDescent="0.2"/>
    <row r="2044" ht="14.1" customHeight="1" x14ac:dyDescent="0.2"/>
    <row r="2045" ht="14.1" customHeight="1" x14ac:dyDescent="0.2"/>
    <row r="2046" ht="14.1" customHeight="1" x14ac:dyDescent="0.2"/>
    <row r="2047" ht="14.1" customHeight="1" x14ac:dyDescent="0.2"/>
    <row r="2048" ht="14.1" customHeight="1" x14ac:dyDescent="0.2"/>
    <row r="2049" ht="14.1" customHeight="1" x14ac:dyDescent="0.2"/>
    <row r="2050" ht="14.1" customHeight="1" x14ac:dyDescent="0.2"/>
    <row r="2051" ht="14.1" customHeight="1" x14ac:dyDescent="0.2"/>
    <row r="2052" ht="14.1" customHeight="1" x14ac:dyDescent="0.2"/>
    <row r="2053" ht="14.1" customHeight="1" x14ac:dyDescent="0.2"/>
    <row r="2054" ht="14.1" customHeight="1" x14ac:dyDescent="0.2"/>
    <row r="2055" ht="14.1" customHeight="1" x14ac:dyDescent="0.2"/>
    <row r="2056" ht="14.1" customHeight="1" x14ac:dyDescent="0.2"/>
    <row r="2057" ht="14.1" customHeight="1" x14ac:dyDescent="0.2"/>
    <row r="2058" ht="14.1" customHeight="1" x14ac:dyDescent="0.2"/>
    <row r="2059" ht="14.1" customHeight="1" x14ac:dyDescent="0.2"/>
    <row r="2060" ht="14.1" customHeight="1" x14ac:dyDescent="0.2"/>
    <row r="2061" ht="14.1" customHeight="1" x14ac:dyDescent="0.2"/>
    <row r="2062" ht="14.1" customHeight="1" x14ac:dyDescent="0.2"/>
    <row r="2063" ht="14.1" customHeight="1" x14ac:dyDescent="0.2"/>
    <row r="2064" ht="14.1" customHeight="1" x14ac:dyDescent="0.2"/>
    <row r="2065" ht="14.1" customHeight="1" x14ac:dyDescent="0.2"/>
    <row r="2066" ht="14.1" customHeight="1" x14ac:dyDescent="0.2"/>
    <row r="2067" ht="14.1" customHeight="1" x14ac:dyDescent="0.2"/>
    <row r="2068" ht="14.1" customHeight="1" x14ac:dyDescent="0.2"/>
    <row r="2069" ht="14.1" customHeight="1" x14ac:dyDescent="0.2"/>
    <row r="2070" ht="14.1" customHeight="1" x14ac:dyDescent="0.2"/>
    <row r="2071" ht="14.1" customHeight="1" x14ac:dyDescent="0.2"/>
    <row r="2072" ht="14.1" customHeight="1" x14ac:dyDescent="0.2"/>
    <row r="2073" ht="14.1" customHeight="1" x14ac:dyDescent="0.2"/>
    <row r="2074" ht="14.1" customHeight="1" x14ac:dyDescent="0.2"/>
    <row r="2075" ht="14.1" customHeight="1" x14ac:dyDescent="0.2"/>
    <row r="2076" ht="14.1" customHeight="1" x14ac:dyDescent="0.2"/>
    <row r="2077" ht="14.1" customHeight="1" x14ac:dyDescent="0.2"/>
    <row r="2078" ht="14.1" customHeight="1" x14ac:dyDescent="0.2"/>
    <row r="2079" ht="14.1" customHeight="1" x14ac:dyDescent="0.2"/>
    <row r="2080" ht="14.1" customHeight="1" x14ac:dyDescent="0.2"/>
    <row r="2081" ht="14.1" customHeight="1" x14ac:dyDescent="0.2"/>
    <row r="2082" ht="14.1" customHeight="1" x14ac:dyDescent="0.2"/>
    <row r="2083" ht="14.1" customHeight="1" x14ac:dyDescent="0.2"/>
    <row r="2084" ht="14.1" customHeight="1" x14ac:dyDescent="0.2"/>
    <row r="2085" ht="14.1" customHeight="1" x14ac:dyDescent="0.2"/>
    <row r="2086" ht="14.1" customHeight="1" x14ac:dyDescent="0.2"/>
    <row r="2087" ht="14.1" customHeight="1" x14ac:dyDescent="0.2"/>
    <row r="2088" ht="14.1" customHeight="1" x14ac:dyDescent="0.2"/>
    <row r="2089" ht="14.1" customHeight="1" x14ac:dyDescent="0.2"/>
    <row r="2090" ht="14.1" customHeight="1" x14ac:dyDescent="0.2"/>
    <row r="2091" ht="14.1" customHeight="1" x14ac:dyDescent="0.2"/>
    <row r="2092" ht="14.1" customHeight="1" x14ac:dyDescent="0.2"/>
    <row r="2093" ht="14.1" customHeight="1" x14ac:dyDescent="0.2"/>
    <row r="2094" ht="14.1" customHeight="1" x14ac:dyDescent="0.2"/>
    <row r="2095" ht="14.1" customHeight="1" x14ac:dyDescent="0.2"/>
    <row r="2096" ht="14.1" customHeight="1" x14ac:dyDescent="0.2"/>
    <row r="2097" ht="14.1" customHeight="1" x14ac:dyDescent="0.2"/>
    <row r="2098" ht="14.1" customHeight="1" x14ac:dyDescent="0.2"/>
    <row r="2099" ht="14.1" customHeight="1" x14ac:dyDescent="0.2"/>
    <row r="2100" ht="14.1" customHeight="1" x14ac:dyDescent="0.2"/>
    <row r="2101" ht="14.1" customHeight="1" x14ac:dyDescent="0.2"/>
    <row r="2102" ht="14.1" customHeight="1" x14ac:dyDescent="0.2"/>
    <row r="2103" ht="14.1" customHeight="1" x14ac:dyDescent="0.2"/>
    <row r="2104" ht="14.1" customHeight="1" x14ac:dyDescent="0.2"/>
    <row r="2105" ht="14.1" customHeight="1" x14ac:dyDescent="0.2"/>
    <row r="2106" ht="14.1" customHeight="1" x14ac:dyDescent="0.2"/>
    <row r="2107" ht="14.1" customHeight="1" x14ac:dyDescent="0.2"/>
    <row r="2108" ht="14.1" customHeight="1" x14ac:dyDescent="0.2"/>
    <row r="2109" ht="14.1" customHeight="1" x14ac:dyDescent="0.2"/>
    <row r="2110" ht="14.1" customHeight="1" x14ac:dyDescent="0.2"/>
    <row r="2111" ht="14.1" customHeight="1" x14ac:dyDescent="0.2"/>
    <row r="2112" ht="14.1" customHeight="1" x14ac:dyDescent="0.2"/>
    <row r="2113" ht="14.1" customHeight="1" x14ac:dyDescent="0.2"/>
    <row r="2114" ht="14.1" customHeight="1" x14ac:dyDescent="0.2"/>
    <row r="2115" ht="14.1" customHeight="1" x14ac:dyDescent="0.2"/>
    <row r="2116" ht="14.1" customHeight="1" x14ac:dyDescent="0.2"/>
    <row r="2117" ht="14.1" customHeight="1" x14ac:dyDescent="0.2"/>
    <row r="2118" ht="14.1" customHeight="1" x14ac:dyDescent="0.2"/>
    <row r="2119" ht="14.1" customHeight="1" x14ac:dyDescent="0.2"/>
    <row r="2120" ht="14.1" customHeight="1" x14ac:dyDescent="0.2"/>
    <row r="2121" ht="14.1" customHeight="1" x14ac:dyDescent="0.2"/>
    <row r="2122" ht="14.1" customHeight="1" x14ac:dyDescent="0.2"/>
    <row r="2123" ht="14.1" customHeight="1" x14ac:dyDescent="0.2"/>
    <row r="2124" ht="14.1" customHeight="1" x14ac:dyDescent="0.2"/>
    <row r="2125" ht="14.1" customHeight="1" x14ac:dyDescent="0.2"/>
    <row r="2126" ht="14.1" customHeight="1" x14ac:dyDescent="0.2"/>
    <row r="2127" ht="14.1" customHeight="1" x14ac:dyDescent="0.2"/>
    <row r="2128" ht="14.1" customHeight="1" x14ac:dyDescent="0.2"/>
    <row r="2129" ht="14.1" customHeight="1" x14ac:dyDescent="0.2"/>
    <row r="2130" ht="14.1" customHeight="1" x14ac:dyDescent="0.2"/>
    <row r="2131" ht="14.1" customHeight="1" x14ac:dyDescent="0.2"/>
    <row r="2132" ht="14.1" customHeight="1" x14ac:dyDescent="0.2"/>
    <row r="2133" ht="14.1" customHeight="1" x14ac:dyDescent="0.2"/>
    <row r="2134" ht="14.1" customHeight="1" x14ac:dyDescent="0.2"/>
    <row r="2135" ht="14.1" customHeight="1" x14ac:dyDescent="0.2"/>
    <row r="2136" ht="14.1" customHeight="1" x14ac:dyDescent="0.2"/>
    <row r="2137" ht="14.1" customHeight="1" x14ac:dyDescent="0.2"/>
    <row r="2138" ht="14.1" customHeight="1" x14ac:dyDescent="0.2"/>
    <row r="2139" ht="14.1" customHeight="1" x14ac:dyDescent="0.2"/>
    <row r="2140" ht="14.1" customHeight="1" x14ac:dyDescent="0.2"/>
    <row r="2141" ht="14.1" customHeight="1" x14ac:dyDescent="0.2"/>
    <row r="2142" ht="14.1" customHeight="1" x14ac:dyDescent="0.2"/>
    <row r="2143" ht="14.1" customHeight="1" x14ac:dyDescent="0.2"/>
    <row r="2144" ht="14.1" customHeight="1" x14ac:dyDescent="0.2"/>
    <row r="2145" ht="14.1" customHeight="1" x14ac:dyDescent="0.2"/>
    <row r="2146" ht="14.1" customHeight="1" x14ac:dyDescent="0.2"/>
    <row r="2147" ht="14.1" customHeight="1" x14ac:dyDescent="0.2"/>
    <row r="2148" ht="14.1" customHeight="1" x14ac:dyDescent="0.2"/>
    <row r="2149" ht="14.1" customHeight="1" x14ac:dyDescent="0.2"/>
    <row r="2150" ht="14.1" customHeight="1" x14ac:dyDescent="0.2"/>
    <row r="2151" ht="14.1" customHeight="1" x14ac:dyDescent="0.2"/>
    <row r="2152" ht="14.1" customHeight="1" x14ac:dyDescent="0.2"/>
    <row r="2153" ht="14.1" customHeight="1" x14ac:dyDescent="0.2"/>
    <row r="2154" ht="14.1" customHeight="1" x14ac:dyDescent="0.2"/>
    <row r="2155" ht="14.1" customHeight="1" x14ac:dyDescent="0.2"/>
    <row r="2156" ht="14.1" customHeight="1" x14ac:dyDescent="0.2"/>
    <row r="2157" ht="14.1" customHeight="1" x14ac:dyDescent="0.2"/>
    <row r="2158" ht="14.1" customHeight="1" x14ac:dyDescent="0.2"/>
    <row r="2159" ht="14.1" customHeight="1" x14ac:dyDescent="0.2"/>
    <row r="2160" ht="14.1" customHeight="1" x14ac:dyDescent="0.2"/>
    <row r="2161" ht="14.1" customHeight="1" x14ac:dyDescent="0.2"/>
    <row r="2162" ht="14.1" customHeight="1" x14ac:dyDescent="0.2"/>
    <row r="2163" ht="14.1" customHeight="1" x14ac:dyDescent="0.2"/>
    <row r="2164" ht="14.1" customHeight="1" x14ac:dyDescent="0.2"/>
    <row r="2165" ht="14.1" customHeight="1" x14ac:dyDescent="0.2"/>
    <row r="2166" ht="14.1" customHeight="1" x14ac:dyDescent="0.2"/>
    <row r="2167" ht="14.1" customHeight="1" x14ac:dyDescent="0.2"/>
    <row r="2168" ht="14.1" customHeight="1" x14ac:dyDescent="0.2"/>
    <row r="2169" ht="14.1" customHeight="1" x14ac:dyDescent="0.2"/>
    <row r="2170" ht="14.1" customHeight="1" x14ac:dyDescent="0.2"/>
    <row r="2171" ht="14.1" customHeight="1" x14ac:dyDescent="0.2"/>
    <row r="2172" ht="14.1" customHeight="1" x14ac:dyDescent="0.2"/>
    <row r="2173" ht="14.1" customHeight="1" x14ac:dyDescent="0.2"/>
    <row r="2174" ht="14.1" customHeight="1" x14ac:dyDescent="0.2"/>
    <row r="2175" ht="14.1" customHeight="1" x14ac:dyDescent="0.2"/>
    <row r="2176" ht="14.1" customHeight="1" x14ac:dyDescent="0.2"/>
    <row r="2177" ht="14.1" customHeight="1" x14ac:dyDescent="0.2"/>
    <row r="2178" ht="14.1" customHeight="1" x14ac:dyDescent="0.2"/>
    <row r="2179" ht="14.1" customHeight="1" x14ac:dyDescent="0.2"/>
    <row r="2180" ht="14.1" customHeight="1" x14ac:dyDescent="0.2"/>
    <row r="2181" ht="14.1" customHeight="1" x14ac:dyDescent="0.2"/>
    <row r="2182" ht="14.1" customHeight="1" x14ac:dyDescent="0.2"/>
    <row r="2183" ht="14.1" customHeight="1" x14ac:dyDescent="0.2"/>
    <row r="2184" ht="14.1" customHeight="1" x14ac:dyDescent="0.2"/>
    <row r="2185" ht="14.1" customHeight="1" x14ac:dyDescent="0.2"/>
    <row r="2186" ht="14.1" customHeight="1" x14ac:dyDescent="0.2"/>
    <row r="2187" ht="14.1" customHeight="1" x14ac:dyDescent="0.2"/>
    <row r="2188" ht="14.1" customHeight="1" x14ac:dyDescent="0.2"/>
    <row r="2189" ht="14.1" customHeight="1" x14ac:dyDescent="0.2"/>
    <row r="2190" ht="14.1" customHeight="1" x14ac:dyDescent="0.2"/>
    <row r="2191" ht="14.1" customHeight="1" x14ac:dyDescent="0.2"/>
    <row r="2192" ht="14.1" customHeight="1" x14ac:dyDescent="0.2"/>
    <row r="2193" ht="14.1" customHeight="1" x14ac:dyDescent="0.2"/>
    <row r="2194" ht="14.1" customHeight="1" x14ac:dyDescent="0.2"/>
    <row r="2195" ht="14.1" customHeight="1" x14ac:dyDescent="0.2"/>
    <row r="2196" ht="14.1" customHeight="1" x14ac:dyDescent="0.2"/>
    <row r="2197" ht="14.1" customHeight="1" x14ac:dyDescent="0.2"/>
    <row r="2198" ht="14.1" customHeight="1" x14ac:dyDescent="0.2"/>
    <row r="2199" ht="14.1" customHeight="1" x14ac:dyDescent="0.2"/>
    <row r="2200" ht="14.1" customHeight="1" x14ac:dyDescent="0.2"/>
    <row r="2201" ht="14.1" customHeight="1" x14ac:dyDescent="0.2"/>
    <row r="2202" ht="14.1" customHeight="1" x14ac:dyDescent="0.2"/>
    <row r="2203" ht="14.1" customHeight="1" x14ac:dyDescent="0.2"/>
    <row r="2204" ht="14.1" customHeight="1" x14ac:dyDescent="0.2"/>
    <row r="2205" ht="14.1" customHeight="1" x14ac:dyDescent="0.2"/>
    <row r="2206" ht="14.1" customHeight="1" x14ac:dyDescent="0.2"/>
    <row r="2207" ht="14.1" customHeight="1" x14ac:dyDescent="0.2"/>
    <row r="2208" ht="14.1" customHeight="1" x14ac:dyDescent="0.2"/>
    <row r="2209" ht="14.1" customHeight="1" x14ac:dyDescent="0.2"/>
    <row r="2210" ht="14.1" customHeight="1" x14ac:dyDescent="0.2"/>
    <row r="2211" ht="14.1" customHeight="1" x14ac:dyDescent="0.2"/>
    <row r="2212" ht="14.1" customHeight="1" x14ac:dyDescent="0.2"/>
    <row r="2213" ht="14.1" customHeight="1" x14ac:dyDescent="0.2"/>
    <row r="2214" ht="14.1" customHeight="1" x14ac:dyDescent="0.2"/>
    <row r="2215" ht="14.1" customHeight="1" x14ac:dyDescent="0.2"/>
    <row r="2216" ht="14.1" customHeight="1" x14ac:dyDescent="0.2"/>
    <row r="2217" ht="14.1" customHeight="1" x14ac:dyDescent="0.2"/>
    <row r="2218" ht="14.1" customHeight="1" x14ac:dyDescent="0.2"/>
    <row r="2219" ht="14.1" customHeight="1" x14ac:dyDescent="0.2"/>
    <row r="2220" ht="14.1" customHeight="1" x14ac:dyDescent="0.2"/>
    <row r="2221" ht="14.1" customHeight="1" x14ac:dyDescent="0.2"/>
    <row r="2222" ht="14.1" customHeight="1" x14ac:dyDescent="0.2"/>
    <row r="2223" ht="14.1" customHeight="1" x14ac:dyDescent="0.2"/>
    <row r="2224" ht="14.1" customHeight="1" x14ac:dyDescent="0.2"/>
    <row r="2225" ht="14.1" customHeight="1" x14ac:dyDescent="0.2"/>
    <row r="2226" ht="14.1" customHeight="1" x14ac:dyDescent="0.2"/>
    <row r="2227" ht="14.1" customHeight="1" x14ac:dyDescent="0.2"/>
    <row r="2228" ht="14.1" customHeight="1" x14ac:dyDescent="0.2"/>
    <row r="2229" ht="14.1" customHeight="1" x14ac:dyDescent="0.2"/>
    <row r="2230" ht="14.1" customHeight="1" x14ac:dyDescent="0.2"/>
    <row r="2231" ht="14.1" customHeight="1" x14ac:dyDescent="0.2"/>
    <row r="2232" ht="14.1" customHeight="1" x14ac:dyDescent="0.2"/>
    <row r="2233" ht="14.1" customHeight="1" x14ac:dyDescent="0.2"/>
    <row r="2234" ht="14.1" customHeight="1" x14ac:dyDescent="0.2"/>
    <row r="2235" ht="14.1" customHeight="1" x14ac:dyDescent="0.2"/>
    <row r="2236" ht="14.1" customHeight="1" x14ac:dyDescent="0.2"/>
    <row r="2237" ht="14.1" customHeight="1" x14ac:dyDescent="0.2"/>
    <row r="2238" ht="14.1" customHeight="1" x14ac:dyDescent="0.2"/>
    <row r="2239" ht="14.1" customHeight="1" x14ac:dyDescent="0.2"/>
    <row r="2240" ht="14.1" customHeight="1" x14ac:dyDescent="0.2"/>
    <row r="2241" ht="14.1" customHeight="1" x14ac:dyDescent="0.2"/>
    <row r="2242" ht="14.1" customHeight="1" x14ac:dyDescent="0.2"/>
    <row r="2243" ht="14.1" customHeight="1" x14ac:dyDescent="0.2"/>
    <row r="2244" ht="14.1" customHeight="1" x14ac:dyDescent="0.2"/>
    <row r="2245" ht="14.1" customHeight="1" x14ac:dyDescent="0.2"/>
    <row r="2246" ht="14.1" customHeight="1" x14ac:dyDescent="0.2"/>
    <row r="2247" ht="14.1" customHeight="1" x14ac:dyDescent="0.2"/>
    <row r="2248" ht="14.1" customHeight="1" x14ac:dyDescent="0.2"/>
    <row r="2249" ht="14.1" customHeight="1" x14ac:dyDescent="0.2"/>
    <row r="2250" ht="14.1" customHeight="1" x14ac:dyDescent="0.2"/>
    <row r="2251" ht="14.1" customHeight="1" x14ac:dyDescent="0.2"/>
    <row r="2252" ht="14.1" customHeight="1" x14ac:dyDescent="0.2"/>
    <row r="2253" ht="14.1" customHeight="1" x14ac:dyDescent="0.2"/>
    <row r="2254" ht="14.1" customHeight="1" x14ac:dyDescent="0.2"/>
    <row r="2255" ht="14.1" customHeight="1" x14ac:dyDescent="0.2"/>
    <row r="2256" ht="14.1" customHeight="1" x14ac:dyDescent="0.2"/>
    <row r="2257" ht="14.1" customHeight="1" x14ac:dyDescent="0.2"/>
    <row r="2258" ht="14.1" customHeight="1" x14ac:dyDescent="0.2"/>
    <row r="2259" ht="14.1" customHeight="1" x14ac:dyDescent="0.2"/>
    <row r="2260" ht="14.1" customHeight="1" x14ac:dyDescent="0.2"/>
    <row r="2261" ht="14.1" customHeight="1" x14ac:dyDescent="0.2"/>
    <row r="2262" ht="14.1" customHeight="1" x14ac:dyDescent="0.2"/>
    <row r="2263" ht="14.1" customHeight="1" x14ac:dyDescent="0.2"/>
    <row r="2264" ht="14.1" customHeight="1" x14ac:dyDescent="0.2"/>
    <row r="2265" ht="14.1" customHeight="1" x14ac:dyDescent="0.2"/>
    <row r="2266" ht="14.1" customHeight="1" x14ac:dyDescent="0.2"/>
    <row r="2267" ht="14.1" customHeight="1" x14ac:dyDescent="0.2"/>
    <row r="2268" ht="14.1" customHeight="1" x14ac:dyDescent="0.2"/>
    <row r="2269" ht="14.1" customHeight="1" x14ac:dyDescent="0.2"/>
    <row r="2270" ht="14.1" customHeight="1" x14ac:dyDescent="0.2"/>
    <row r="2271" ht="14.1" customHeight="1" x14ac:dyDescent="0.2"/>
    <row r="2272" ht="14.1" customHeight="1" x14ac:dyDescent="0.2"/>
    <row r="2273" ht="14.1" customHeight="1" x14ac:dyDescent="0.2"/>
    <row r="2274" ht="14.1" customHeight="1" x14ac:dyDescent="0.2"/>
    <row r="2275" ht="14.1" customHeight="1" x14ac:dyDescent="0.2"/>
    <row r="2276" ht="14.1" customHeight="1" x14ac:dyDescent="0.2"/>
    <row r="2277" ht="14.1" customHeight="1" x14ac:dyDescent="0.2"/>
    <row r="2278" ht="14.1" customHeight="1" x14ac:dyDescent="0.2"/>
    <row r="2279" ht="14.1" customHeight="1" x14ac:dyDescent="0.2"/>
    <row r="2280" ht="14.1" customHeight="1" x14ac:dyDescent="0.2"/>
    <row r="2281" ht="14.1" customHeight="1" x14ac:dyDescent="0.2"/>
    <row r="2282" ht="14.1" customHeight="1" x14ac:dyDescent="0.2"/>
    <row r="2283" ht="14.1" customHeight="1" x14ac:dyDescent="0.2"/>
    <row r="2284" ht="14.1" customHeight="1" x14ac:dyDescent="0.2"/>
    <row r="2285" ht="14.1" customHeight="1" x14ac:dyDescent="0.2"/>
    <row r="2286" ht="14.1" customHeight="1" x14ac:dyDescent="0.2"/>
    <row r="2287" ht="14.1" customHeight="1" x14ac:dyDescent="0.2"/>
    <row r="2288" ht="14.1" customHeight="1" x14ac:dyDescent="0.2"/>
    <row r="2289" ht="14.1" customHeight="1" x14ac:dyDescent="0.2"/>
    <row r="2290" ht="14.1" customHeight="1" x14ac:dyDescent="0.2"/>
    <row r="2291" ht="14.1" customHeight="1" x14ac:dyDescent="0.2"/>
    <row r="2292" ht="14.1" customHeight="1" x14ac:dyDescent="0.2"/>
    <row r="2293" ht="14.1" customHeight="1" x14ac:dyDescent="0.2"/>
    <row r="2294" ht="14.1" customHeight="1" x14ac:dyDescent="0.2"/>
    <row r="2295" ht="14.1" customHeight="1" x14ac:dyDescent="0.2"/>
    <row r="2296" ht="14.1" customHeight="1" x14ac:dyDescent="0.2"/>
    <row r="2297" ht="14.1" customHeight="1" x14ac:dyDescent="0.2"/>
    <row r="2298" ht="14.1" customHeight="1" x14ac:dyDescent="0.2"/>
    <row r="2299" ht="14.1" customHeight="1" x14ac:dyDescent="0.2"/>
    <row r="2300" ht="14.1" customHeight="1" x14ac:dyDescent="0.2"/>
    <row r="2301" ht="14.1" customHeight="1" x14ac:dyDescent="0.2"/>
    <row r="2302" ht="14.1" customHeight="1" x14ac:dyDescent="0.2"/>
    <row r="2303" ht="14.1" customHeight="1" x14ac:dyDescent="0.2"/>
    <row r="2304" ht="14.1" customHeight="1" x14ac:dyDescent="0.2"/>
    <row r="2305" ht="14.1" customHeight="1" x14ac:dyDescent="0.2"/>
    <row r="2306" ht="14.1" customHeight="1" x14ac:dyDescent="0.2"/>
    <row r="2307" ht="14.1" customHeight="1" x14ac:dyDescent="0.2"/>
    <row r="2308" ht="14.1" customHeight="1" x14ac:dyDescent="0.2"/>
    <row r="2309" ht="14.1" customHeight="1" x14ac:dyDescent="0.2"/>
    <row r="2310" ht="14.1" customHeight="1" x14ac:dyDescent="0.2"/>
    <row r="2311" ht="14.1" customHeight="1" x14ac:dyDescent="0.2"/>
    <row r="2312" ht="14.1" customHeight="1" x14ac:dyDescent="0.2"/>
    <row r="2313" ht="14.1" customHeight="1" x14ac:dyDescent="0.2"/>
    <row r="2314" ht="14.1" customHeight="1" x14ac:dyDescent="0.2"/>
    <row r="2315" ht="14.1" customHeight="1" x14ac:dyDescent="0.2"/>
    <row r="2316" ht="14.1" customHeight="1" x14ac:dyDescent="0.2"/>
    <row r="2317" ht="14.1" customHeight="1" x14ac:dyDescent="0.2"/>
    <row r="2318" ht="14.1" customHeight="1" x14ac:dyDescent="0.2"/>
    <row r="2319" ht="14.1" customHeight="1" x14ac:dyDescent="0.2"/>
    <row r="2320" ht="14.1" customHeight="1" x14ac:dyDescent="0.2"/>
    <row r="2321" ht="14.1" customHeight="1" x14ac:dyDescent="0.2"/>
    <row r="2322" ht="14.1" customHeight="1" x14ac:dyDescent="0.2"/>
    <row r="2323" ht="14.1" customHeight="1" x14ac:dyDescent="0.2"/>
    <row r="2324" ht="14.1" customHeight="1" x14ac:dyDescent="0.2"/>
    <row r="2325" ht="14.1" customHeight="1" x14ac:dyDescent="0.2"/>
    <row r="2326" ht="14.1" customHeight="1" x14ac:dyDescent="0.2"/>
    <row r="2327" ht="14.1" customHeight="1" x14ac:dyDescent="0.2"/>
    <row r="2328" ht="14.1" customHeight="1" x14ac:dyDescent="0.2"/>
    <row r="2329" ht="14.1" customHeight="1" x14ac:dyDescent="0.2"/>
    <row r="2330" ht="14.1" customHeight="1" x14ac:dyDescent="0.2"/>
    <row r="2331" ht="14.1" customHeight="1" x14ac:dyDescent="0.2"/>
    <row r="2332" ht="14.1" customHeight="1" x14ac:dyDescent="0.2"/>
    <row r="2333" ht="14.1" customHeight="1" x14ac:dyDescent="0.2"/>
    <row r="2334" ht="14.1" customHeight="1" x14ac:dyDescent="0.2"/>
    <row r="2335" ht="14.1" customHeight="1" x14ac:dyDescent="0.2"/>
    <row r="2336" ht="14.1" customHeight="1" x14ac:dyDescent="0.2"/>
    <row r="2337" ht="14.1" customHeight="1" x14ac:dyDescent="0.2"/>
    <row r="2338" ht="14.1" customHeight="1" x14ac:dyDescent="0.2"/>
    <row r="2339" ht="14.1" customHeight="1" x14ac:dyDescent="0.2"/>
    <row r="2340" ht="14.1" customHeight="1" x14ac:dyDescent="0.2"/>
    <row r="2341" ht="14.1" customHeight="1" x14ac:dyDescent="0.2"/>
    <row r="2342" ht="14.1" customHeight="1" x14ac:dyDescent="0.2"/>
    <row r="2343" ht="14.1" customHeight="1" x14ac:dyDescent="0.2"/>
    <row r="2344" ht="14.1" customHeight="1" x14ac:dyDescent="0.2"/>
    <row r="2345" ht="14.1" customHeight="1" x14ac:dyDescent="0.2"/>
    <row r="2346" ht="14.1" customHeight="1" x14ac:dyDescent="0.2"/>
    <row r="2347" ht="14.1" customHeight="1" x14ac:dyDescent="0.2"/>
    <row r="2348" ht="14.1" customHeight="1" x14ac:dyDescent="0.2"/>
    <row r="2349" ht="14.1" customHeight="1" x14ac:dyDescent="0.2"/>
    <row r="2350" ht="14.1" customHeight="1" x14ac:dyDescent="0.2"/>
    <row r="2351" ht="14.1" customHeight="1" x14ac:dyDescent="0.2"/>
    <row r="2352" ht="14.1" customHeight="1" x14ac:dyDescent="0.2"/>
    <row r="2353" ht="14.1" customHeight="1" x14ac:dyDescent="0.2"/>
    <row r="2354" ht="14.1" customHeight="1" x14ac:dyDescent="0.2"/>
    <row r="2355" ht="14.1" customHeight="1" x14ac:dyDescent="0.2"/>
    <row r="2356" ht="14.1" customHeight="1" x14ac:dyDescent="0.2"/>
    <row r="2357" ht="14.1" customHeight="1" x14ac:dyDescent="0.2"/>
    <row r="2358" ht="14.1" customHeight="1" x14ac:dyDescent="0.2"/>
    <row r="2359" ht="14.1" customHeight="1" x14ac:dyDescent="0.2"/>
    <row r="2360" ht="14.1" customHeight="1" x14ac:dyDescent="0.2"/>
    <row r="2361" ht="14.1" customHeight="1" x14ac:dyDescent="0.2"/>
    <row r="2362" ht="14.1" customHeight="1" x14ac:dyDescent="0.2"/>
    <row r="2363" ht="14.1" customHeight="1" x14ac:dyDescent="0.2"/>
    <row r="2364" ht="14.1" customHeight="1" x14ac:dyDescent="0.2"/>
    <row r="2365" ht="14.1" customHeight="1" x14ac:dyDescent="0.2"/>
    <row r="2366" ht="14.1" customHeight="1" x14ac:dyDescent="0.2"/>
    <row r="2367" ht="14.1" customHeight="1" x14ac:dyDescent="0.2"/>
    <row r="2368" ht="14.1" customHeight="1" x14ac:dyDescent="0.2"/>
    <row r="2369" ht="14.1" customHeight="1" x14ac:dyDescent="0.2"/>
    <row r="2370" ht="14.1" customHeight="1" x14ac:dyDescent="0.2"/>
    <row r="2371" ht="14.1" customHeight="1" x14ac:dyDescent="0.2"/>
    <row r="2372" ht="14.1" customHeight="1" x14ac:dyDescent="0.2"/>
    <row r="2373" ht="14.1" customHeight="1" x14ac:dyDescent="0.2"/>
    <row r="2374" ht="14.1" customHeight="1" x14ac:dyDescent="0.2"/>
    <row r="2375" ht="14.1" customHeight="1" x14ac:dyDescent="0.2"/>
    <row r="2376" ht="14.1" customHeight="1" x14ac:dyDescent="0.2"/>
    <row r="2377" ht="14.1" customHeight="1" x14ac:dyDescent="0.2"/>
    <row r="2378" ht="14.1" customHeight="1" x14ac:dyDescent="0.2"/>
    <row r="2379" ht="14.1" customHeight="1" x14ac:dyDescent="0.2"/>
    <row r="2380" ht="14.1" customHeight="1" x14ac:dyDescent="0.2"/>
    <row r="2381" ht="14.1" customHeight="1" x14ac:dyDescent="0.2"/>
    <row r="2382" ht="14.1" customHeight="1" x14ac:dyDescent="0.2"/>
    <row r="2383" ht="14.1" customHeight="1" x14ac:dyDescent="0.2"/>
    <row r="2384" ht="14.1" customHeight="1" x14ac:dyDescent="0.2"/>
    <row r="2385" ht="14.1" customHeight="1" x14ac:dyDescent="0.2"/>
    <row r="2386" ht="14.1" customHeight="1" x14ac:dyDescent="0.2"/>
    <row r="2387" ht="14.1" customHeight="1" x14ac:dyDescent="0.2"/>
    <row r="2388" ht="14.1" customHeight="1" x14ac:dyDescent="0.2"/>
    <row r="2389" ht="14.1" customHeight="1" x14ac:dyDescent="0.2"/>
    <row r="2390" ht="14.1" customHeight="1" x14ac:dyDescent="0.2"/>
    <row r="2391" ht="14.1" customHeight="1" x14ac:dyDescent="0.2"/>
    <row r="2392" ht="14.1" customHeight="1" x14ac:dyDescent="0.2"/>
    <row r="2393" ht="14.1" customHeight="1" x14ac:dyDescent="0.2"/>
    <row r="2394" ht="14.1" customHeight="1" x14ac:dyDescent="0.2"/>
    <row r="2395" ht="14.1" customHeight="1" x14ac:dyDescent="0.2"/>
    <row r="2396" ht="14.1" customHeight="1" x14ac:dyDescent="0.2"/>
    <row r="2397" ht="14.1" customHeight="1" x14ac:dyDescent="0.2"/>
    <row r="2398" ht="14.1" customHeight="1" x14ac:dyDescent="0.2"/>
    <row r="2399" ht="14.1" customHeight="1" x14ac:dyDescent="0.2"/>
    <row r="2400" ht="14.1" customHeight="1" x14ac:dyDescent="0.2"/>
    <row r="2401" ht="14.1" customHeight="1" x14ac:dyDescent="0.2"/>
    <row r="2402" ht="14.1" customHeight="1" x14ac:dyDescent="0.2"/>
    <row r="2403" ht="14.1" customHeight="1" x14ac:dyDescent="0.2"/>
    <row r="2404" ht="14.1" customHeight="1" x14ac:dyDescent="0.2"/>
    <row r="2405" ht="14.1" customHeight="1" x14ac:dyDescent="0.2"/>
    <row r="2406" ht="14.1" customHeight="1" x14ac:dyDescent="0.2"/>
    <row r="2407" ht="14.1" customHeight="1" x14ac:dyDescent="0.2"/>
    <row r="2408" ht="14.1" customHeight="1" x14ac:dyDescent="0.2"/>
    <row r="2409" ht="14.1" customHeight="1" x14ac:dyDescent="0.2"/>
    <row r="2410" ht="14.1" customHeight="1" x14ac:dyDescent="0.2"/>
    <row r="2411" ht="14.1" customHeight="1" x14ac:dyDescent="0.2"/>
    <row r="2412" ht="14.1" customHeight="1" x14ac:dyDescent="0.2"/>
    <row r="2413" ht="14.1" customHeight="1" x14ac:dyDescent="0.2"/>
    <row r="2414" ht="14.1" customHeight="1" x14ac:dyDescent="0.2"/>
    <row r="2415" ht="14.1" customHeight="1" x14ac:dyDescent="0.2"/>
    <row r="2416" ht="14.1" customHeight="1" x14ac:dyDescent="0.2"/>
    <row r="2417" ht="14.1" customHeight="1" x14ac:dyDescent="0.2"/>
    <row r="2418" ht="14.1" customHeight="1" x14ac:dyDescent="0.2"/>
    <row r="2419" ht="14.1" customHeight="1" x14ac:dyDescent="0.2"/>
    <row r="2420" ht="14.1" customHeight="1" x14ac:dyDescent="0.2"/>
    <row r="2421" ht="14.1" customHeight="1" x14ac:dyDescent="0.2"/>
    <row r="2422" ht="14.1" customHeight="1" x14ac:dyDescent="0.2"/>
    <row r="2423" ht="14.1" customHeight="1" x14ac:dyDescent="0.2"/>
    <row r="2424" ht="14.1" customHeight="1" x14ac:dyDescent="0.2"/>
    <row r="2425" ht="14.1" customHeight="1" x14ac:dyDescent="0.2"/>
    <row r="2426" ht="14.1" customHeight="1" x14ac:dyDescent="0.2"/>
    <row r="2427" ht="14.1" customHeight="1" x14ac:dyDescent="0.2"/>
    <row r="2428" ht="14.1" customHeight="1" x14ac:dyDescent="0.2"/>
    <row r="2429" ht="14.1" customHeight="1" x14ac:dyDescent="0.2"/>
    <row r="2430" ht="14.1" customHeight="1" x14ac:dyDescent="0.2"/>
    <row r="2431" ht="14.1" customHeight="1" x14ac:dyDescent="0.2"/>
    <row r="2432" ht="14.1" customHeight="1" x14ac:dyDescent="0.2"/>
    <row r="2433" ht="14.1" customHeight="1" x14ac:dyDescent="0.2"/>
    <row r="2434" ht="14.1" customHeight="1" x14ac:dyDescent="0.2"/>
    <row r="2435" ht="14.1" customHeight="1" x14ac:dyDescent="0.2"/>
    <row r="2436" ht="14.1" customHeight="1" x14ac:dyDescent="0.2"/>
    <row r="2437" ht="14.1" customHeight="1" x14ac:dyDescent="0.2"/>
    <row r="2438" ht="14.1" customHeight="1" x14ac:dyDescent="0.2"/>
    <row r="2439" ht="14.1" customHeight="1" x14ac:dyDescent="0.2"/>
    <row r="2440" ht="14.1" customHeight="1" x14ac:dyDescent="0.2"/>
    <row r="2441" ht="14.1" customHeight="1" x14ac:dyDescent="0.2"/>
    <row r="2442" ht="14.1" customHeight="1" x14ac:dyDescent="0.2"/>
    <row r="2443" ht="14.1" customHeight="1" x14ac:dyDescent="0.2"/>
    <row r="2444" ht="14.1" customHeight="1" x14ac:dyDescent="0.2"/>
    <row r="2445" ht="14.1" customHeight="1" x14ac:dyDescent="0.2"/>
    <row r="2446" ht="14.1" customHeight="1" x14ac:dyDescent="0.2"/>
    <row r="2447" ht="14.1" customHeight="1" x14ac:dyDescent="0.2"/>
    <row r="2448" ht="14.1" customHeight="1" x14ac:dyDescent="0.2"/>
    <row r="2449" ht="14.1" customHeight="1" x14ac:dyDescent="0.2"/>
    <row r="2450" ht="14.1" customHeight="1" x14ac:dyDescent="0.2"/>
    <row r="2451" ht="14.1" customHeight="1" x14ac:dyDescent="0.2"/>
    <row r="2452" ht="14.1" customHeight="1" x14ac:dyDescent="0.2"/>
    <row r="2453" ht="14.1" customHeight="1" x14ac:dyDescent="0.2"/>
    <row r="2454" ht="14.1" customHeight="1" x14ac:dyDescent="0.2"/>
    <row r="2455" ht="14.1" customHeight="1" x14ac:dyDescent="0.2"/>
    <row r="2456" ht="14.1" customHeight="1" x14ac:dyDescent="0.2"/>
    <row r="2457" ht="14.1" customHeight="1" x14ac:dyDescent="0.2"/>
    <row r="2458" ht="14.1" customHeight="1" x14ac:dyDescent="0.2"/>
    <row r="2459" ht="14.1" customHeight="1" x14ac:dyDescent="0.2"/>
    <row r="2460" ht="14.1" customHeight="1" x14ac:dyDescent="0.2"/>
    <row r="2461" ht="14.1" customHeight="1" x14ac:dyDescent="0.2"/>
    <row r="2462" ht="14.1" customHeight="1" x14ac:dyDescent="0.2"/>
    <row r="2463" ht="14.1" customHeight="1" x14ac:dyDescent="0.2"/>
    <row r="2464" ht="14.1" customHeight="1" x14ac:dyDescent="0.2"/>
    <row r="2465" ht="14.1" customHeight="1" x14ac:dyDescent="0.2"/>
    <row r="2466" ht="14.1" customHeight="1" x14ac:dyDescent="0.2"/>
    <row r="2467" ht="14.1" customHeight="1" x14ac:dyDescent="0.2"/>
    <row r="2468" ht="14.1" customHeight="1" x14ac:dyDescent="0.2"/>
    <row r="2469" ht="14.1" customHeight="1" x14ac:dyDescent="0.2"/>
    <row r="2470" ht="14.1" customHeight="1" x14ac:dyDescent="0.2"/>
    <row r="2471" ht="14.1" customHeight="1" x14ac:dyDescent="0.2"/>
    <row r="2472" ht="14.1" customHeight="1" x14ac:dyDescent="0.2"/>
    <row r="2473" ht="14.1" customHeight="1" x14ac:dyDescent="0.2"/>
    <row r="2474" ht="14.1" customHeight="1" x14ac:dyDescent="0.2"/>
    <row r="2475" ht="14.1" customHeight="1" x14ac:dyDescent="0.2"/>
    <row r="2476" ht="14.1" customHeight="1" x14ac:dyDescent="0.2"/>
    <row r="2477" ht="14.1" customHeight="1" x14ac:dyDescent="0.2"/>
    <row r="2478" ht="14.1" customHeight="1" x14ac:dyDescent="0.2"/>
    <row r="2479" ht="14.1" customHeight="1" x14ac:dyDescent="0.2"/>
    <row r="2480" ht="14.1" customHeight="1" x14ac:dyDescent="0.2"/>
    <row r="2481" ht="14.1" customHeight="1" x14ac:dyDescent="0.2"/>
    <row r="2482" ht="14.1" customHeight="1" x14ac:dyDescent="0.2"/>
    <row r="2483" ht="14.1" customHeight="1" x14ac:dyDescent="0.2"/>
    <row r="2484" ht="14.1" customHeight="1" x14ac:dyDescent="0.2"/>
    <row r="2485" ht="14.1" customHeight="1" x14ac:dyDescent="0.2"/>
    <row r="2486" ht="14.1" customHeight="1" x14ac:dyDescent="0.2"/>
    <row r="2487" ht="14.1" customHeight="1" x14ac:dyDescent="0.2"/>
    <row r="2488" ht="14.1" customHeight="1" x14ac:dyDescent="0.2"/>
    <row r="2489" ht="14.1" customHeight="1" x14ac:dyDescent="0.2"/>
    <row r="2490" ht="14.1" customHeight="1" x14ac:dyDescent="0.2"/>
    <row r="2491" ht="14.1" customHeight="1" x14ac:dyDescent="0.2"/>
    <row r="2492" ht="14.1" customHeight="1" x14ac:dyDescent="0.2"/>
    <row r="2493" ht="14.1" customHeight="1" x14ac:dyDescent="0.2"/>
    <row r="2494" ht="14.1" customHeight="1" x14ac:dyDescent="0.2"/>
    <row r="2495" ht="14.1" customHeight="1" x14ac:dyDescent="0.2"/>
    <row r="2496" ht="14.1" customHeight="1" x14ac:dyDescent="0.2"/>
    <row r="2497" ht="14.1" customHeight="1" x14ac:dyDescent="0.2"/>
    <row r="2498" ht="14.1" customHeight="1" x14ac:dyDescent="0.2"/>
    <row r="2499" ht="14.1" customHeight="1" x14ac:dyDescent="0.2"/>
    <row r="2500" ht="14.1" customHeight="1" x14ac:dyDescent="0.2"/>
    <row r="2501" ht="14.1" customHeight="1" x14ac:dyDescent="0.2"/>
    <row r="2502" ht="14.1" customHeight="1" x14ac:dyDescent="0.2"/>
    <row r="2503" ht="14.1" customHeight="1" x14ac:dyDescent="0.2"/>
    <row r="2504" ht="14.1" customHeight="1" x14ac:dyDescent="0.2"/>
    <row r="2505" ht="14.1" customHeight="1" x14ac:dyDescent="0.2"/>
    <row r="2506" ht="14.1" customHeight="1" x14ac:dyDescent="0.2"/>
    <row r="2507" ht="14.1" customHeight="1" x14ac:dyDescent="0.2"/>
    <row r="2508" ht="14.1" customHeight="1" x14ac:dyDescent="0.2"/>
    <row r="2509" ht="14.1" customHeight="1" x14ac:dyDescent="0.2"/>
    <row r="2510" ht="14.1" customHeight="1" x14ac:dyDescent="0.2"/>
    <row r="2511" ht="14.1" customHeight="1" x14ac:dyDescent="0.2"/>
    <row r="2512" ht="14.1" customHeight="1" x14ac:dyDescent="0.2"/>
    <row r="2513" ht="14.1" customHeight="1" x14ac:dyDescent="0.2"/>
    <row r="2514" ht="14.1" customHeight="1" x14ac:dyDescent="0.2"/>
    <row r="2515" ht="14.1" customHeight="1" x14ac:dyDescent="0.2"/>
    <row r="2516" ht="14.1" customHeight="1" x14ac:dyDescent="0.2"/>
    <row r="2517" ht="14.1" customHeight="1" x14ac:dyDescent="0.2"/>
    <row r="2518" ht="14.1" customHeight="1" x14ac:dyDescent="0.2"/>
    <row r="2519" ht="14.1" customHeight="1" x14ac:dyDescent="0.2"/>
    <row r="2520" ht="14.1" customHeight="1" x14ac:dyDescent="0.2"/>
    <row r="2521" ht="14.1" customHeight="1" x14ac:dyDescent="0.2"/>
    <row r="2522" ht="14.1" customHeight="1" x14ac:dyDescent="0.2"/>
    <row r="2523" ht="14.1" customHeight="1" x14ac:dyDescent="0.2"/>
    <row r="2524" ht="14.1" customHeight="1" x14ac:dyDescent="0.2"/>
    <row r="2525" ht="14.1" customHeight="1" x14ac:dyDescent="0.2"/>
    <row r="2526" ht="14.1" customHeight="1" x14ac:dyDescent="0.2"/>
    <row r="2527" ht="14.1" customHeight="1" x14ac:dyDescent="0.2"/>
    <row r="2528" ht="14.1" customHeight="1" x14ac:dyDescent="0.2"/>
    <row r="2529" ht="14.1" customHeight="1" x14ac:dyDescent="0.2"/>
    <row r="2530" ht="14.1" customHeight="1" x14ac:dyDescent="0.2"/>
    <row r="2531" ht="14.1" customHeight="1" x14ac:dyDescent="0.2"/>
    <row r="2532" ht="14.1" customHeight="1" x14ac:dyDescent="0.2"/>
    <row r="2533" ht="14.1" customHeight="1" x14ac:dyDescent="0.2"/>
    <row r="2534" ht="14.1" customHeight="1" x14ac:dyDescent="0.2"/>
    <row r="2535" ht="14.1" customHeight="1" x14ac:dyDescent="0.2"/>
    <row r="2536" ht="14.1" customHeight="1" x14ac:dyDescent="0.2"/>
    <row r="2537" ht="14.1" customHeight="1" x14ac:dyDescent="0.2"/>
    <row r="2538" ht="14.1" customHeight="1" x14ac:dyDescent="0.2"/>
    <row r="2539" ht="14.1" customHeight="1" x14ac:dyDescent="0.2"/>
    <row r="2540" ht="14.1" customHeight="1" x14ac:dyDescent="0.2"/>
    <row r="2541" ht="14.1" customHeight="1" x14ac:dyDescent="0.2"/>
    <row r="2542" ht="14.1" customHeight="1" x14ac:dyDescent="0.2"/>
    <row r="2543" ht="14.1" customHeight="1" x14ac:dyDescent="0.2"/>
    <row r="2544" ht="14.1" customHeight="1" x14ac:dyDescent="0.2"/>
    <row r="2545" ht="14.1" customHeight="1" x14ac:dyDescent="0.2"/>
    <row r="2546" ht="14.1" customHeight="1" x14ac:dyDescent="0.2"/>
    <row r="2547" ht="14.1" customHeight="1" x14ac:dyDescent="0.2"/>
    <row r="2548" ht="14.1" customHeight="1" x14ac:dyDescent="0.2"/>
    <row r="2549" ht="14.1" customHeight="1" x14ac:dyDescent="0.2"/>
    <row r="2550" ht="14.1" customHeight="1" x14ac:dyDescent="0.2"/>
    <row r="2551" ht="14.1" customHeight="1" x14ac:dyDescent="0.2"/>
    <row r="2552" ht="14.1" customHeight="1" x14ac:dyDescent="0.2"/>
    <row r="2553" ht="14.1" customHeight="1" x14ac:dyDescent="0.2"/>
    <row r="2554" ht="14.1" customHeight="1" x14ac:dyDescent="0.2"/>
    <row r="2555" ht="14.1" customHeight="1" x14ac:dyDescent="0.2"/>
    <row r="2556" ht="14.1" customHeight="1" x14ac:dyDescent="0.2"/>
    <row r="2557" ht="14.1" customHeight="1" x14ac:dyDescent="0.2"/>
    <row r="2558" ht="14.1" customHeight="1" x14ac:dyDescent="0.2"/>
    <row r="2559" ht="14.1" customHeight="1" x14ac:dyDescent="0.2"/>
    <row r="2560" ht="14.1" customHeight="1" x14ac:dyDescent="0.2"/>
    <row r="2561" ht="14.1" customHeight="1" x14ac:dyDescent="0.2"/>
    <row r="2562" ht="14.1" customHeight="1" x14ac:dyDescent="0.2"/>
    <row r="2563" ht="14.1" customHeight="1" x14ac:dyDescent="0.2"/>
    <row r="2564" ht="14.1" customHeight="1" x14ac:dyDescent="0.2"/>
    <row r="2565" ht="14.1" customHeight="1" x14ac:dyDescent="0.2"/>
    <row r="2566" ht="14.1" customHeight="1" x14ac:dyDescent="0.2"/>
    <row r="2567" ht="14.1" customHeight="1" x14ac:dyDescent="0.2"/>
    <row r="2568" ht="14.1" customHeight="1" x14ac:dyDescent="0.2"/>
    <row r="2569" ht="14.1" customHeight="1" x14ac:dyDescent="0.2"/>
    <row r="2570" ht="14.1" customHeight="1" x14ac:dyDescent="0.2"/>
    <row r="2571" ht="14.1" customHeight="1" x14ac:dyDescent="0.2"/>
    <row r="2572" ht="14.1" customHeight="1" x14ac:dyDescent="0.2"/>
    <row r="2573" ht="14.1" customHeight="1" x14ac:dyDescent="0.2"/>
    <row r="2574" ht="14.1" customHeight="1" x14ac:dyDescent="0.2"/>
    <row r="2575" ht="14.1" customHeight="1" x14ac:dyDescent="0.2"/>
    <row r="2576" ht="14.1" customHeight="1" x14ac:dyDescent="0.2"/>
    <row r="2577" ht="14.1" customHeight="1" x14ac:dyDescent="0.2"/>
    <row r="2578" ht="14.1" customHeight="1" x14ac:dyDescent="0.2"/>
    <row r="2579" ht="14.1" customHeight="1" x14ac:dyDescent="0.2"/>
    <row r="2580" ht="14.1" customHeight="1" x14ac:dyDescent="0.2"/>
    <row r="2581" ht="14.1" customHeight="1" x14ac:dyDescent="0.2"/>
    <row r="2582" ht="14.1" customHeight="1" x14ac:dyDescent="0.2"/>
    <row r="2583" ht="14.1" customHeight="1" x14ac:dyDescent="0.2"/>
    <row r="2584" ht="14.1" customHeight="1" x14ac:dyDescent="0.2"/>
    <row r="2585" ht="14.1" customHeight="1" x14ac:dyDescent="0.2"/>
    <row r="2586" ht="14.1" customHeight="1" x14ac:dyDescent="0.2"/>
    <row r="2587" ht="14.1" customHeight="1" x14ac:dyDescent="0.2"/>
    <row r="2588" ht="14.1" customHeight="1" x14ac:dyDescent="0.2"/>
    <row r="2589" ht="14.1" customHeight="1" x14ac:dyDescent="0.2"/>
    <row r="2590" ht="14.1" customHeight="1" x14ac:dyDescent="0.2"/>
    <row r="2591" ht="14.1" customHeight="1" x14ac:dyDescent="0.2"/>
    <row r="2592" ht="14.1" customHeight="1" x14ac:dyDescent="0.2"/>
    <row r="2593" ht="14.1" customHeight="1" x14ac:dyDescent="0.2"/>
    <row r="2594" ht="14.1" customHeight="1" x14ac:dyDescent="0.2"/>
    <row r="2595" ht="14.1" customHeight="1" x14ac:dyDescent="0.2"/>
    <row r="2596" ht="14.1" customHeight="1" x14ac:dyDescent="0.2"/>
    <row r="2597" ht="14.1" customHeight="1" x14ac:dyDescent="0.2"/>
    <row r="2598" ht="14.1" customHeight="1" x14ac:dyDescent="0.2"/>
    <row r="2599" ht="14.1" customHeight="1" x14ac:dyDescent="0.2"/>
    <row r="2600" ht="14.1" customHeight="1" x14ac:dyDescent="0.2"/>
    <row r="2601" ht="14.1" customHeight="1" x14ac:dyDescent="0.2"/>
    <row r="2602" ht="14.1" customHeight="1" x14ac:dyDescent="0.2"/>
    <row r="2603" ht="14.1" customHeight="1" x14ac:dyDescent="0.2"/>
    <row r="2604" ht="14.1" customHeight="1" x14ac:dyDescent="0.2"/>
    <row r="2605" ht="14.1" customHeight="1" x14ac:dyDescent="0.2"/>
    <row r="2606" ht="14.1" customHeight="1" x14ac:dyDescent="0.2"/>
    <row r="2607" ht="14.1" customHeight="1" x14ac:dyDescent="0.2"/>
    <row r="2608" ht="14.1" customHeight="1" x14ac:dyDescent="0.2"/>
    <row r="2609" ht="14.1" customHeight="1" x14ac:dyDescent="0.2"/>
    <row r="2610" ht="14.1" customHeight="1" x14ac:dyDescent="0.2"/>
    <row r="2611" ht="14.1" customHeight="1" x14ac:dyDescent="0.2"/>
    <row r="2612" ht="14.1" customHeight="1" x14ac:dyDescent="0.2"/>
    <row r="2613" ht="14.1" customHeight="1" x14ac:dyDescent="0.2"/>
    <row r="2614" ht="14.1" customHeight="1" x14ac:dyDescent="0.2"/>
    <row r="2615" ht="14.1" customHeight="1" x14ac:dyDescent="0.2"/>
    <row r="2616" ht="14.1" customHeight="1" x14ac:dyDescent="0.2"/>
    <row r="2617" ht="14.1" customHeight="1" x14ac:dyDescent="0.2"/>
    <row r="2618" ht="14.1" customHeight="1" x14ac:dyDescent="0.2"/>
    <row r="2619" ht="14.1" customHeight="1" x14ac:dyDescent="0.2"/>
    <row r="2620" ht="14.1" customHeight="1" x14ac:dyDescent="0.2"/>
    <row r="2621" ht="14.1" customHeight="1" x14ac:dyDescent="0.2"/>
    <row r="2622" ht="14.1" customHeight="1" x14ac:dyDescent="0.2"/>
    <row r="2623" ht="14.1" customHeight="1" x14ac:dyDescent="0.2"/>
    <row r="2624" ht="14.1" customHeight="1" x14ac:dyDescent="0.2"/>
    <row r="2625" ht="14.1" customHeight="1" x14ac:dyDescent="0.2"/>
    <row r="2626" ht="14.1" customHeight="1" x14ac:dyDescent="0.2"/>
    <row r="2627" ht="14.1" customHeight="1" x14ac:dyDescent="0.2"/>
    <row r="2628" ht="14.1" customHeight="1" x14ac:dyDescent="0.2"/>
    <row r="2629" ht="14.1" customHeight="1" x14ac:dyDescent="0.2"/>
    <row r="2630" ht="14.1" customHeight="1" x14ac:dyDescent="0.2"/>
    <row r="2631" ht="14.1" customHeight="1" x14ac:dyDescent="0.2"/>
    <row r="2632" ht="14.1" customHeight="1" x14ac:dyDescent="0.2"/>
    <row r="2633" ht="14.1" customHeight="1" x14ac:dyDescent="0.2"/>
    <row r="2634" ht="14.1" customHeight="1" x14ac:dyDescent="0.2"/>
    <row r="2635" ht="14.1" customHeight="1" x14ac:dyDescent="0.2"/>
    <row r="2636" ht="14.1" customHeight="1" x14ac:dyDescent="0.2"/>
    <row r="2637" ht="14.1" customHeight="1" x14ac:dyDescent="0.2"/>
    <row r="2638" ht="14.1" customHeight="1" x14ac:dyDescent="0.2"/>
    <row r="2639" ht="14.1" customHeight="1" x14ac:dyDescent="0.2"/>
    <row r="2640" ht="14.1" customHeight="1" x14ac:dyDescent="0.2"/>
    <row r="2641" ht="14.1" customHeight="1" x14ac:dyDescent="0.2"/>
    <row r="2642" ht="14.1" customHeight="1" x14ac:dyDescent="0.2"/>
    <row r="2643" ht="14.1" customHeight="1" x14ac:dyDescent="0.2"/>
    <row r="2644" ht="14.1" customHeight="1" x14ac:dyDescent="0.2"/>
    <row r="2645" ht="14.1" customHeight="1" x14ac:dyDescent="0.2"/>
    <row r="2646" ht="14.1" customHeight="1" x14ac:dyDescent="0.2"/>
    <row r="2647" ht="14.1" customHeight="1" x14ac:dyDescent="0.2"/>
    <row r="2648" ht="14.1" customHeight="1" x14ac:dyDescent="0.2"/>
    <row r="2649" ht="14.1" customHeight="1" x14ac:dyDescent="0.2"/>
    <row r="2650" ht="14.1" customHeight="1" x14ac:dyDescent="0.2"/>
    <row r="2651" ht="14.1" customHeight="1" x14ac:dyDescent="0.2"/>
    <row r="2652" ht="14.1" customHeight="1" x14ac:dyDescent="0.2"/>
    <row r="2653" ht="14.1" customHeight="1" x14ac:dyDescent="0.2"/>
    <row r="2654" ht="14.1" customHeight="1" x14ac:dyDescent="0.2"/>
    <row r="2655" ht="14.1" customHeight="1" x14ac:dyDescent="0.2"/>
    <row r="2656" ht="14.1" customHeight="1" x14ac:dyDescent="0.2"/>
    <row r="2657" ht="14.1" customHeight="1" x14ac:dyDescent="0.2"/>
    <row r="2658" ht="14.1" customHeight="1" x14ac:dyDescent="0.2"/>
    <row r="2659" ht="14.1" customHeight="1" x14ac:dyDescent="0.2"/>
    <row r="2660" ht="14.1" customHeight="1" x14ac:dyDescent="0.2"/>
    <row r="2661" ht="14.1" customHeight="1" x14ac:dyDescent="0.2"/>
    <row r="2662" ht="14.1" customHeight="1" x14ac:dyDescent="0.2"/>
    <row r="2663" ht="14.1" customHeight="1" x14ac:dyDescent="0.2"/>
    <row r="2664" ht="14.1" customHeight="1" x14ac:dyDescent="0.2"/>
    <row r="2665" ht="14.1" customHeight="1" x14ac:dyDescent="0.2"/>
    <row r="2666" ht="14.1" customHeight="1" x14ac:dyDescent="0.2"/>
    <row r="2667" ht="14.1" customHeight="1" x14ac:dyDescent="0.2"/>
    <row r="2668" ht="14.1" customHeight="1" x14ac:dyDescent="0.2"/>
    <row r="2669" ht="14.1" customHeight="1" x14ac:dyDescent="0.2"/>
    <row r="2670" ht="14.1" customHeight="1" x14ac:dyDescent="0.2"/>
    <row r="2671" ht="14.1" customHeight="1" x14ac:dyDescent="0.2"/>
    <row r="2672" ht="14.1" customHeight="1" x14ac:dyDescent="0.2"/>
    <row r="2673" ht="14.1" customHeight="1" x14ac:dyDescent="0.2"/>
    <row r="2674" ht="14.1" customHeight="1" x14ac:dyDescent="0.2"/>
    <row r="2675" ht="14.1" customHeight="1" x14ac:dyDescent="0.2"/>
    <row r="2676" ht="14.1" customHeight="1" x14ac:dyDescent="0.2"/>
    <row r="2677" ht="14.1" customHeight="1" x14ac:dyDescent="0.2"/>
    <row r="2678" ht="14.1" customHeight="1" x14ac:dyDescent="0.2"/>
    <row r="2679" ht="14.1" customHeight="1" x14ac:dyDescent="0.2"/>
    <row r="2680" ht="14.1" customHeight="1" x14ac:dyDescent="0.2"/>
    <row r="2681" ht="14.1" customHeight="1" x14ac:dyDescent="0.2"/>
    <row r="2682" ht="14.1" customHeight="1" x14ac:dyDescent="0.2"/>
    <row r="2683" ht="14.1" customHeight="1" x14ac:dyDescent="0.2"/>
    <row r="2684" ht="14.1" customHeight="1" x14ac:dyDescent="0.2"/>
    <row r="2685" ht="14.1" customHeight="1" x14ac:dyDescent="0.2"/>
    <row r="2686" ht="14.1" customHeight="1" x14ac:dyDescent="0.2"/>
    <row r="2687" ht="14.1" customHeight="1" x14ac:dyDescent="0.2"/>
    <row r="2688" ht="14.1" customHeight="1" x14ac:dyDescent="0.2"/>
    <row r="2689" ht="14.1" customHeight="1" x14ac:dyDescent="0.2"/>
    <row r="2690" ht="14.1" customHeight="1" x14ac:dyDescent="0.2"/>
    <row r="2691" ht="14.1" customHeight="1" x14ac:dyDescent="0.2"/>
    <row r="2692" ht="14.1" customHeight="1" x14ac:dyDescent="0.2"/>
    <row r="2693" ht="14.1" customHeight="1" x14ac:dyDescent="0.2"/>
    <row r="2694" ht="14.1" customHeight="1" x14ac:dyDescent="0.2"/>
    <row r="2695" ht="14.1" customHeight="1" x14ac:dyDescent="0.2"/>
    <row r="2696" ht="14.1" customHeight="1" x14ac:dyDescent="0.2"/>
    <row r="2697" ht="14.1" customHeight="1" x14ac:dyDescent="0.2"/>
    <row r="2698" ht="14.1" customHeight="1" x14ac:dyDescent="0.2"/>
    <row r="2699" ht="14.1" customHeight="1" x14ac:dyDescent="0.2"/>
    <row r="2700" ht="14.1" customHeight="1" x14ac:dyDescent="0.2"/>
    <row r="2701" ht="14.1" customHeight="1" x14ac:dyDescent="0.2"/>
    <row r="2702" ht="14.1" customHeight="1" x14ac:dyDescent="0.2"/>
    <row r="2703" ht="14.1" customHeight="1" x14ac:dyDescent="0.2"/>
    <row r="2704" ht="14.1" customHeight="1" x14ac:dyDescent="0.2"/>
    <row r="2705" ht="14.1" customHeight="1" x14ac:dyDescent="0.2"/>
    <row r="2706" ht="14.1" customHeight="1" x14ac:dyDescent="0.2"/>
    <row r="2707" ht="14.1" customHeight="1" x14ac:dyDescent="0.2"/>
    <row r="2708" ht="14.1" customHeight="1" x14ac:dyDescent="0.2"/>
    <row r="2709" ht="14.1" customHeight="1" x14ac:dyDescent="0.2"/>
    <row r="2710" ht="14.1" customHeight="1" x14ac:dyDescent="0.2"/>
    <row r="2711" ht="14.1" customHeight="1" x14ac:dyDescent="0.2"/>
    <row r="2712" ht="14.1" customHeight="1" x14ac:dyDescent="0.2"/>
    <row r="2713" ht="14.1" customHeight="1" x14ac:dyDescent="0.2"/>
    <row r="2714" ht="14.1" customHeight="1" x14ac:dyDescent="0.2"/>
    <row r="2715" ht="14.1" customHeight="1" x14ac:dyDescent="0.2"/>
    <row r="2716" ht="14.1" customHeight="1" x14ac:dyDescent="0.2"/>
    <row r="2717" ht="14.1" customHeight="1" x14ac:dyDescent="0.2"/>
    <row r="2718" ht="14.1" customHeight="1" x14ac:dyDescent="0.2"/>
    <row r="2719" ht="14.1" customHeight="1" x14ac:dyDescent="0.2"/>
    <row r="2720" ht="14.1" customHeight="1" x14ac:dyDescent="0.2"/>
    <row r="2721" ht="14.1" customHeight="1" x14ac:dyDescent="0.2"/>
    <row r="2722" ht="14.1" customHeight="1" x14ac:dyDescent="0.2"/>
    <row r="2723" ht="14.1" customHeight="1" x14ac:dyDescent="0.2"/>
    <row r="2724" ht="14.1" customHeight="1" x14ac:dyDescent="0.2"/>
    <row r="2725" ht="14.1" customHeight="1" x14ac:dyDescent="0.2"/>
    <row r="2726" ht="14.1" customHeight="1" x14ac:dyDescent="0.2"/>
    <row r="2727" ht="14.1" customHeight="1" x14ac:dyDescent="0.2"/>
    <row r="2728" ht="14.1" customHeight="1" x14ac:dyDescent="0.2"/>
    <row r="2729" ht="14.1" customHeight="1" x14ac:dyDescent="0.2"/>
    <row r="2730" ht="14.1" customHeight="1" x14ac:dyDescent="0.2"/>
    <row r="2731" ht="14.1" customHeight="1" x14ac:dyDescent="0.2"/>
    <row r="2732" ht="14.1" customHeight="1" x14ac:dyDescent="0.2"/>
    <row r="2733" ht="14.1" customHeight="1" x14ac:dyDescent="0.2"/>
    <row r="2734" ht="14.1" customHeight="1" x14ac:dyDescent="0.2"/>
    <row r="2735" ht="14.1" customHeight="1" x14ac:dyDescent="0.2"/>
    <row r="2736" ht="14.1" customHeight="1" x14ac:dyDescent="0.2"/>
    <row r="2737" ht="14.1" customHeight="1" x14ac:dyDescent="0.2"/>
    <row r="2738" ht="14.1" customHeight="1" x14ac:dyDescent="0.2"/>
    <row r="2739" ht="14.1" customHeight="1" x14ac:dyDescent="0.2"/>
    <row r="2740" ht="14.1" customHeight="1" x14ac:dyDescent="0.2"/>
    <row r="2741" ht="14.1" customHeight="1" x14ac:dyDescent="0.2"/>
    <row r="2742" ht="14.1" customHeight="1" x14ac:dyDescent="0.2"/>
    <row r="2743" ht="14.1" customHeight="1" x14ac:dyDescent="0.2"/>
    <row r="2744" ht="14.1" customHeight="1" x14ac:dyDescent="0.2"/>
    <row r="2745" ht="14.1" customHeight="1" x14ac:dyDescent="0.2"/>
    <row r="2746" ht="14.1" customHeight="1" x14ac:dyDescent="0.2"/>
    <row r="2747" ht="14.1" customHeight="1" x14ac:dyDescent="0.2"/>
    <row r="2748" ht="14.1" customHeight="1" x14ac:dyDescent="0.2"/>
    <row r="2749" ht="14.1" customHeight="1" x14ac:dyDescent="0.2"/>
    <row r="2750" ht="14.1" customHeight="1" x14ac:dyDescent="0.2"/>
    <row r="2751" ht="14.1" customHeight="1" x14ac:dyDescent="0.2"/>
    <row r="2752" ht="14.1" customHeight="1" x14ac:dyDescent="0.2"/>
    <row r="2753" ht="14.1" customHeight="1" x14ac:dyDescent="0.2"/>
    <row r="2754" ht="14.1" customHeight="1" x14ac:dyDescent="0.2"/>
    <row r="2755" ht="14.1" customHeight="1" x14ac:dyDescent="0.2"/>
    <row r="2756" ht="14.1" customHeight="1" x14ac:dyDescent="0.2"/>
    <row r="2757" ht="14.1" customHeight="1" x14ac:dyDescent="0.2"/>
    <row r="2758" ht="14.1" customHeight="1" x14ac:dyDescent="0.2"/>
    <row r="2759" ht="14.1" customHeight="1" x14ac:dyDescent="0.2"/>
    <row r="2760" ht="14.1" customHeight="1" x14ac:dyDescent="0.2"/>
    <row r="2761" ht="14.1" customHeight="1" x14ac:dyDescent="0.2"/>
    <row r="2762" ht="14.1" customHeight="1" x14ac:dyDescent="0.2"/>
    <row r="2763" ht="14.1" customHeight="1" x14ac:dyDescent="0.2"/>
    <row r="2764" ht="14.1" customHeight="1" x14ac:dyDescent="0.2"/>
    <row r="2765" ht="14.1" customHeight="1" x14ac:dyDescent="0.2"/>
    <row r="2766" ht="14.1" customHeight="1" x14ac:dyDescent="0.2"/>
    <row r="2767" ht="14.1" customHeight="1" x14ac:dyDescent="0.2"/>
    <row r="2768" ht="14.1" customHeight="1" x14ac:dyDescent="0.2"/>
    <row r="2769" ht="14.1" customHeight="1" x14ac:dyDescent="0.2"/>
    <row r="2770" ht="14.1" customHeight="1" x14ac:dyDescent="0.2"/>
    <row r="2771" ht="14.1" customHeight="1" x14ac:dyDescent="0.2"/>
    <row r="2772" ht="14.1" customHeight="1" x14ac:dyDescent="0.2"/>
    <row r="2773" ht="14.1" customHeight="1" x14ac:dyDescent="0.2"/>
    <row r="2774" ht="14.1" customHeight="1" x14ac:dyDescent="0.2"/>
    <row r="2775" ht="14.1" customHeight="1" x14ac:dyDescent="0.2"/>
    <row r="2776" ht="14.1" customHeight="1" x14ac:dyDescent="0.2"/>
    <row r="2777" ht="14.1" customHeight="1" x14ac:dyDescent="0.2"/>
    <row r="2778" ht="14.1" customHeight="1" x14ac:dyDescent="0.2"/>
    <row r="2779" ht="14.1" customHeight="1" x14ac:dyDescent="0.2"/>
    <row r="2780" ht="14.1" customHeight="1" x14ac:dyDescent="0.2"/>
    <row r="2781" ht="14.1" customHeight="1" x14ac:dyDescent="0.2"/>
    <row r="2782" ht="14.1" customHeight="1" x14ac:dyDescent="0.2"/>
    <row r="2783" ht="14.1" customHeight="1" x14ac:dyDescent="0.2"/>
    <row r="2784" ht="14.1" customHeight="1" x14ac:dyDescent="0.2"/>
    <row r="2785" ht="14.1" customHeight="1" x14ac:dyDescent="0.2"/>
    <row r="2786" ht="14.1" customHeight="1" x14ac:dyDescent="0.2"/>
    <row r="2787" ht="14.1" customHeight="1" x14ac:dyDescent="0.2"/>
    <row r="2788" ht="14.1" customHeight="1" x14ac:dyDescent="0.2"/>
    <row r="2789" ht="14.1" customHeight="1" x14ac:dyDescent="0.2"/>
    <row r="2790" ht="14.1" customHeight="1" x14ac:dyDescent="0.2"/>
    <row r="2791" ht="14.1" customHeight="1" x14ac:dyDescent="0.2"/>
    <row r="2792" ht="14.1" customHeight="1" x14ac:dyDescent="0.2"/>
    <row r="2793" ht="14.1" customHeight="1" x14ac:dyDescent="0.2"/>
    <row r="2794" ht="14.1" customHeight="1" x14ac:dyDescent="0.2"/>
    <row r="2795" ht="14.1" customHeight="1" x14ac:dyDescent="0.2"/>
    <row r="2796" ht="14.1" customHeight="1" x14ac:dyDescent="0.2"/>
    <row r="2797" ht="14.1" customHeight="1" x14ac:dyDescent="0.2"/>
    <row r="2798" ht="14.1" customHeight="1" x14ac:dyDescent="0.2"/>
    <row r="2799" ht="14.1" customHeight="1" x14ac:dyDescent="0.2"/>
    <row r="2800" ht="14.1" customHeight="1" x14ac:dyDescent="0.2"/>
    <row r="2801" ht="14.1" customHeight="1" x14ac:dyDescent="0.2"/>
    <row r="2802" ht="14.1" customHeight="1" x14ac:dyDescent="0.2"/>
    <row r="2803" ht="14.1" customHeight="1" x14ac:dyDescent="0.2"/>
    <row r="2804" ht="14.1" customHeight="1" x14ac:dyDescent="0.2"/>
    <row r="2805" ht="14.1" customHeight="1" x14ac:dyDescent="0.2"/>
    <row r="2806" ht="14.1" customHeight="1" x14ac:dyDescent="0.2"/>
    <row r="2807" ht="14.1" customHeight="1" x14ac:dyDescent="0.2"/>
    <row r="2808" ht="14.1" customHeight="1" x14ac:dyDescent="0.2"/>
    <row r="2809" ht="14.1" customHeight="1" x14ac:dyDescent="0.2"/>
    <row r="2810" ht="14.1" customHeight="1" x14ac:dyDescent="0.2"/>
    <row r="2811" ht="14.1" customHeight="1" x14ac:dyDescent="0.2"/>
    <row r="2812" ht="14.1" customHeight="1" x14ac:dyDescent="0.2"/>
    <row r="2813" ht="14.1" customHeight="1" x14ac:dyDescent="0.2"/>
    <row r="2814" ht="14.1" customHeight="1" x14ac:dyDescent="0.2"/>
    <row r="2815" ht="14.1" customHeight="1" x14ac:dyDescent="0.2"/>
    <row r="2816" ht="14.1" customHeight="1" x14ac:dyDescent="0.2"/>
    <row r="2817" ht="14.1" customHeight="1" x14ac:dyDescent="0.2"/>
    <row r="2818" ht="14.1" customHeight="1" x14ac:dyDescent="0.2"/>
    <row r="2819" ht="14.1" customHeight="1" x14ac:dyDescent="0.2"/>
    <row r="2820" ht="14.1" customHeight="1" x14ac:dyDescent="0.2"/>
    <row r="2821" ht="14.1" customHeight="1" x14ac:dyDescent="0.2"/>
    <row r="2822" ht="14.1" customHeight="1" x14ac:dyDescent="0.2"/>
    <row r="2823" ht="14.1" customHeight="1" x14ac:dyDescent="0.2"/>
    <row r="2824" ht="14.1" customHeight="1" x14ac:dyDescent="0.2"/>
    <row r="2825" ht="14.1" customHeight="1" x14ac:dyDescent="0.2"/>
    <row r="2826" ht="14.1" customHeight="1" x14ac:dyDescent="0.2"/>
    <row r="2827" ht="14.1" customHeight="1" x14ac:dyDescent="0.2"/>
    <row r="2828" ht="14.1" customHeight="1" x14ac:dyDescent="0.2"/>
    <row r="2829" ht="14.1" customHeight="1" x14ac:dyDescent="0.2"/>
    <row r="2830" ht="14.1" customHeight="1" x14ac:dyDescent="0.2"/>
    <row r="2831" ht="14.1" customHeight="1" x14ac:dyDescent="0.2"/>
    <row r="2832" ht="14.1" customHeight="1" x14ac:dyDescent="0.2"/>
    <row r="2833" ht="14.1" customHeight="1" x14ac:dyDescent="0.2"/>
    <row r="2834" ht="14.1" customHeight="1" x14ac:dyDescent="0.2"/>
    <row r="2835" ht="14.1" customHeight="1" x14ac:dyDescent="0.2"/>
    <row r="2836" ht="14.1" customHeight="1" x14ac:dyDescent="0.2"/>
    <row r="2837" ht="14.1" customHeight="1" x14ac:dyDescent="0.2"/>
    <row r="2838" ht="14.1" customHeight="1" x14ac:dyDescent="0.2"/>
    <row r="2839" ht="14.1" customHeight="1" x14ac:dyDescent="0.2"/>
    <row r="2840" ht="14.1" customHeight="1" x14ac:dyDescent="0.2"/>
    <row r="2841" ht="14.1" customHeight="1" x14ac:dyDescent="0.2"/>
    <row r="2842" ht="14.1" customHeight="1" x14ac:dyDescent="0.2"/>
    <row r="2843" ht="14.1" customHeight="1" x14ac:dyDescent="0.2"/>
    <row r="2844" ht="14.1" customHeight="1" x14ac:dyDescent="0.2"/>
    <row r="2845" ht="14.1" customHeight="1" x14ac:dyDescent="0.2"/>
    <row r="2846" ht="14.1" customHeight="1" x14ac:dyDescent="0.2"/>
    <row r="2847" ht="14.1" customHeight="1" x14ac:dyDescent="0.2"/>
    <row r="2848" ht="14.1" customHeight="1" x14ac:dyDescent="0.2"/>
    <row r="2849" ht="14.1" customHeight="1" x14ac:dyDescent="0.2"/>
    <row r="2850" ht="14.1" customHeight="1" x14ac:dyDescent="0.2"/>
    <row r="2851" ht="14.1" customHeight="1" x14ac:dyDescent="0.2"/>
    <row r="2852" ht="14.1" customHeight="1" x14ac:dyDescent="0.2"/>
    <row r="2853" ht="14.1" customHeight="1" x14ac:dyDescent="0.2"/>
    <row r="2854" ht="14.1" customHeight="1" x14ac:dyDescent="0.2"/>
    <row r="2855" ht="14.1" customHeight="1" x14ac:dyDescent="0.2"/>
    <row r="2856" ht="14.1" customHeight="1" x14ac:dyDescent="0.2"/>
    <row r="2857" ht="14.1" customHeight="1" x14ac:dyDescent="0.2"/>
    <row r="2858" ht="14.1" customHeight="1" x14ac:dyDescent="0.2"/>
    <row r="2859" ht="14.1" customHeight="1" x14ac:dyDescent="0.2"/>
    <row r="2860" ht="14.1" customHeight="1" x14ac:dyDescent="0.2"/>
    <row r="2861" ht="14.1" customHeight="1" x14ac:dyDescent="0.2"/>
    <row r="2862" ht="14.1" customHeight="1" x14ac:dyDescent="0.2"/>
    <row r="2863" ht="14.1" customHeight="1" x14ac:dyDescent="0.2"/>
    <row r="2864" ht="14.1" customHeight="1" x14ac:dyDescent="0.2"/>
    <row r="2865" ht="14.1" customHeight="1" x14ac:dyDescent="0.2"/>
    <row r="2866" ht="14.1" customHeight="1" x14ac:dyDescent="0.2"/>
    <row r="2867" ht="14.1" customHeight="1" x14ac:dyDescent="0.2"/>
    <row r="2868" ht="14.1" customHeight="1" x14ac:dyDescent="0.2"/>
    <row r="2869" ht="14.1" customHeight="1" x14ac:dyDescent="0.2"/>
    <row r="2870" ht="14.1" customHeight="1" x14ac:dyDescent="0.2"/>
    <row r="2871" ht="14.1" customHeight="1" x14ac:dyDescent="0.2"/>
    <row r="2872" ht="14.1" customHeight="1" x14ac:dyDescent="0.2"/>
    <row r="2873" ht="14.1" customHeight="1" x14ac:dyDescent="0.2"/>
    <row r="2874" ht="14.1" customHeight="1" x14ac:dyDescent="0.2"/>
    <row r="2875" ht="14.1" customHeight="1" x14ac:dyDescent="0.2"/>
    <row r="2876" ht="14.1" customHeight="1" x14ac:dyDescent="0.2"/>
    <row r="2877" ht="14.1" customHeight="1" x14ac:dyDescent="0.2"/>
    <row r="2878" ht="14.1" customHeight="1" x14ac:dyDescent="0.2"/>
    <row r="2879" ht="14.1" customHeight="1" x14ac:dyDescent="0.2"/>
    <row r="2880" ht="14.1" customHeight="1" x14ac:dyDescent="0.2"/>
    <row r="2881" ht="14.1" customHeight="1" x14ac:dyDescent="0.2"/>
    <row r="2882" ht="14.1" customHeight="1" x14ac:dyDescent="0.2"/>
    <row r="2883" ht="14.1" customHeight="1" x14ac:dyDescent="0.2"/>
    <row r="2884" ht="14.1" customHeight="1" x14ac:dyDescent="0.2"/>
    <row r="2885" ht="14.1" customHeight="1" x14ac:dyDescent="0.2"/>
    <row r="2886" ht="14.1" customHeight="1" x14ac:dyDescent="0.2"/>
    <row r="2887" ht="14.1" customHeight="1" x14ac:dyDescent="0.2"/>
    <row r="2888" ht="14.1" customHeight="1" x14ac:dyDescent="0.2"/>
    <row r="2889" ht="14.1" customHeight="1" x14ac:dyDescent="0.2"/>
    <row r="2890" ht="14.1" customHeight="1" x14ac:dyDescent="0.2"/>
    <row r="2891" ht="14.1" customHeight="1" x14ac:dyDescent="0.2"/>
    <row r="2892" ht="14.1" customHeight="1" x14ac:dyDescent="0.2"/>
    <row r="2893" ht="14.1" customHeight="1" x14ac:dyDescent="0.2"/>
    <row r="2894" ht="14.1" customHeight="1" x14ac:dyDescent="0.2"/>
    <row r="2895" ht="14.1" customHeight="1" x14ac:dyDescent="0.2"/>
    <row r="2896" ht="14.1" customHeight="1" x14ac:dyDescent="0.2"/>
    <row r="2897" ht="14.1" customHeight="1" x14ac:dyDescent="0.2"/>
    <row r="2898" ht="14.1" customHeight="1" x14ac:dyDescent="0.2"/>
    <row r="2899" ht="14.1" customHeight="1" x14ac:dyDescent="0.2"/>
    <row r="2900" ht="14.1" customHeight="1" x14ac:dyDescent="0.2"/>
    <row r="2901" ht="14.1" customHeight="1" x14ac:dyDescent="0.2"/>
    <row r="2902" ht="14.1" customHeight="1" x14ac:dyDescent="0.2"/>
    <row r="2903" ht="14.1" customHeight="1" x14ac:dyDescent="0.2"/>
    <row r="2904" ht="14.1" customHeight="1" x14ac:dyDescent="0.2"/>
    <row r="2905" ht="14.1" customHeight="1" x14ac:dyDescent="0.2"/>
    <row r="2906" ht="14.1" customHeight="1" x14ac:dyDescent="0.2"/>
    <row r="2907" ht="14.1" customHeight="1" x14ac:dyDescent="0.2"/>
    <row r="2908" ht="14.1" customHeight="1" x14ac:dyDescent="0.2"/>
    <row r="2909" ht="14.1" customHeight="1" x14ac:dyDescent="0.2"/>
    <row r="2910" ht="14.1" customHeight="1" x14ac:dyDescent="0.2"/>
    <row r="2911" ht="14.1" customHeight="1" x14ac:dyDescent="0.2"/>
    <row r="2912" ht="14.1" customHeight="1" x14ac:dyDescent="0.2"/>
    <row r="2913" ht="14.1" customHeight="1" x14ac:dyDescent="0.2"/>
    <row r="2914" ht="14.1" customHeight="1" x14ac:dyDescent="0.2"/>
    <row r="2915" ht="14.1" customHeight="1" x14ac:dyDescent="0.2"/>
    <row r="2916" ht="14.1" customHeight="1" x14ac:dyDescent="0.2"/>
    <row r="2917" ht="14.1" customHeight="1" x14ac:dyDescent="0.2"/>
    <row r="2918" ht="14.1" customHeight="1" x14ac:dyDescent="0.2"/>
    <row r="2919" ht="14.1" customHeight="1" x14ac:dyDescent="0.2"/>
    <row r="2920" ht="14.1" customHeight="1" x14ac:dyDescent="0.2"/>
    <row r="2921" ht="14.1" customHeight="1" x14ac:dyDescent="0.2"/>
    <row r="2922" ht="14.1" customHeight="1" x14ac:dyDescent="0.2"/>
    <row r="2923" ht="14.1" customHeight="1" x14ac:dyDescent="0.2"/>
    <row r="2924" ht="14.1" customHeight="1" x14ac:dyDescent="0.2"/>
    <row r="2925" ht="14.1" customHeight="1" x14ac:dyDescent="0.2"/>
    <row r="2926" ht="14.1" customHeight="1" x14ac:dyDescent="0.2"/>
    <row r="2927" ht="14.1" customHeight="1" x14ac:dyDescent="0.2"/>
    <row r="2928" ht="14.1" customHeight="1" x14ac:dyDescent="0.2"/>
    <row r="2929" ht="14.1" customHeight="1" x14ac:dyDescent="0.2"/>
    <row r="2930" ht="14.1" customHeight="1" x14ac:dyDescent="0.2"/>
    <row r="2931" ht="14.1" customHeight="1" x14ac:dyDescent="0.2"/>
    <row r="2932" ht="14.1" customHeight="1" x14ac:dyDescent="0.2"/>
    <row r="2933" ht="14.1" customHeight="1" x14ac:dyDescent="0.2"/>
    <row r="2934" ht="14.1" customHeight="1" x14ac:dyDescent="0.2"/>
    <row r="2935" ht="14.1" customHeight="1" x14ac:dyDescent="0.2"/>
    <row r="2936" ht="14.1" customHeight="1" x14ac:dyDescent="0.2"/>
    <row r="2937" ht="14.1" customHeight="1" x14ac:dyDescent="0.2"/>
    <row r="2938" ht="14.1" customHeight="1" x14ac:dyDescent="0.2"/>
    <row r="2939" ht="14.1" customHeight="1" x14ac:dyDescent="0.2"/>
    <row r="2940" ht="14.1" customHeight="1" x14ac:dyDescent="0.2"/>
    <row r="2941" ht="14.1" customHeight="1" x14ac:dyDescent="0.2"/>
    <row r="2942" ht="14.1" customHeight="1" x14ac:dyDescent="0.2"/>
    <row r="2943" ht="14.1" customHeight="1" x14ac:dyDescent="0.2"/>
    <row r="2944" ht="14.1" customHeight="1" x14ac:dyDescent="0.2"/>
    <row r="2945" ht="14.1" customHeight="1" x14ac:dyDescent="0.2"/>
    <row r="2946" ht="14.1" customHeight="1" x14ac:dyDescent="0.2"/>
    <row r="2947" ht="14.1" customHeight="1" x14ac:dyDescent="0.2"/>
    <row r="2948" ht="14.1" customHeight="1" x14ac:dyDescent="0.2"/>
    <row r="2949" ht="14.1" customHeight="1" x14ac:dyDescent="0.2"/>
    <row r="2950" ht="14.1" customHeight="1" x14ac:dyDescent="0.2"/>
    <row r="2951" ht="14.1" customHeight="1" x14ac:dyDescent="0.2"/>
    <row r="2952" ht="14.1" customHeight="1" x14ac:dyDescent="0.2"/>
    <row r="2953" ht="14.1" customHeight="1" x14ac:dyDescent="0.2"/>
    <row r="2954" ht="14.1" customHeight="1" x14ac:dyDescent="0.2"/>
    <row r="2955" ht="14.1" customHeight="1" x14ac:dyDescent="0.2"/>
    <row r="2956" ht="14.1" customHeight="1" x14ac:dyDescent="0.2"/>
    <row r="2957" ht="14.1" customHeight="1" x14ac:dyDescent="0.2"/>
    <row r="2958" ht="14.1" customHeight="1" x14ac:dyDescent="0.2"/>
    <row r="2959" ht="14.1" customHeight="1" x14ac:dyDescent="0.2"/>
    <row r="2960" ht="14.1" customHeight="1" x14ac:dyDescent="0.2"/>
    <row r="2961" ht="14.1" customHeight="1" x14ac:dyDescent="0.2"/>
    <row r="2962" ht="14.1" customHeight="1" x14ac:dyDescent="0.2"/>
    <row r="2963" ht="14.1" customHeight="1" x14ac:dyDescent="0.2"/>
    <row r="2964" ht="14.1" customHeight="1" x14ac:dyDescent="0.2"/>
    <row r="2965" ht="14.1" customHeight="1" x14ac:dyDescent="0.2"/>
    <row r="2966" ht="14.1" customHeight="1" x14ac:dyDescent="0.2"/>
    <row r="2967" ht="14.1" customHeight="1" x14ac:dyDescent="0.2"/>
    <row r="2968" ht="14.1" customHeight="1" x14ac:dyDescent="0.2"/>
    <row r="2969" ht="14.1" customHeight="1" x14ac:dyDescent="0.2"/>
    <row r="2970" ht="14.1" customHeight="1" x14ac:dyDescent="0.2"/>
    <row r="2971" ht="14.1" customHeight="1" x14ac:dyDescent="0.2"/>
    <row r="2972" ht="14.1" customHeight="1" x14ac:dyDescent="0.2"/>
    <row r="2973" ht="14.1" customHeight="1" x14ac:dyDescent="0.2"/>
    <row r="2974" ht="14.1" customHeight="1" x14ac:dyDescent="0.2"/>
    <row r="2975" ht="14.1" customHeight="1" x14ac:dyDescent="0.2"/>
    <row r="2976" ht="14.1" customHeight="1" x14ac:dyDescent="0.2"/>
    <row r="2977" ht="14.1" customHeight="1" x14ac:dyDescent="0.2"/>
    <row r="2978" ht="14.1" customHeight="1" x14ac:dyDescent="0.2"/>
    <row r="2979" ht="14.1" customHeight="1" x14ac:dyDescent="0.2"/>
    <row r="2980" ht="14.1" customHeight="1" x14ac:dyDescent="0.2"/>
    <row r="2981" ht="14.1" customHeight="1" x14ac:dyDescent="0.2"/>
    <row r="2982" ht="14.1" customHeight="1" x14ac:dyDescent="0.2"/>
    <row r="2983" ht="14.1" customHeight="1" x14ac:dyDescent="0.2"/>
    <row r="2984" ht="14.1" customHeight="1" x14ac:dyDescent="0.2"/>
    <row r="2985" ht="14.1" customHeight="1" x14ac:dyDescent="0.2"/>
    <row r="2986" ht="14.1" customHeight="1" x14ac:dyDescent="0.2"/>
    <row r="2987" ht="14.1" customHeight="1" x14ac:dyDescent="0.2"/>
    <row r="2988" ht="14.1" customHeight="1" x14ac:dyDescent="0.2"/>
    <row r="2989" ht="14.1" customHeight="1" x14ac:dyDescent="0.2"/>
    <row r="2990" ht="14.1" customHeight="1" x14ac:dyDescent="0.2"/>
    <row r="2991" ht="14.1" customHeight="1" x14ac:dyDescent="0.2"/>
    <row r="2992" ht="14.1" customHeight="1" x14ac:dyDescent="0.2"/>
    <row r="2993" ht="14.1" customHeight="1" x14ac:dyDescent="0.2"/>
    <row r="2994" ht="14.1" customHeight="1" x14ac:dyDescent="0.2"/>
    <row r="2995" ht="14.1" customHeight="1" x14ac:dyDescent="0.2"/>
    <row r="2996" ht="14.1" customHeight="1" x14ac:dyDescent="0.2"/>
    <row r="2997" ht="14.1" customHeight="1" x14ac:dyDescent="0.2"/>
    <row r="2998" ht="14.1" customHeight="1" x14ac:dyDescent="0.2"/>
    <row r="2999" ht="14.1" customHeight="1" x14ac:dyDescent="0.2"/>
    <row r="3000" ht="14.1" customHeight="1" x14ac:dyDescent="0.2"/>
    <row r="3001" ht="14.1" customHeight="1" x14ac:dyDescent="0.2"/>
    <row r="3002" ht="14.1" customHeight="1" x14ac:dyDescent="0.2"/>
    <row r="3003" ht="14.1" customHeight="1" x14ac:dyDescent="0.2"/>
    <row r="3004" ht="14.1" customHeight="1" x14ac:dyDescent="0.2"/>
    <row r="3005" ht="14.1" customHeight="1" x14ac:dyDescent="0.2"/>
    <row r="3006" ht="14.1" customHeight="1" x14ac:dyDescent="0.2"/>
    <row r="3007" ht="14.1" customHeight="1" x14ac:dyDescent="0.2"/>
    <row r="3008" ht="14.1" customHeight="1" x14ac:dyDescent="0.2"/>
    <row r="3009" ht="14.1" customHeight="1" x14ac:dyDescent="0.2"/>
    <row r="3010" ht="14.1" customHeight="1" x14ac:dyDescent="0.2"/>
    <row r="3011" ht="14.1" customHeight="1" x14ac:dyDescent="0.2"/>
    <row r="3012" ht="14.1" customHeight="1" x14ac:dyDescent="0.2"/>
    <row r="3013" ht="14.1" customHeight="1" x14ac:dyDescent="0.2"/>
    <row r="3014" ht="14.1" customHeight="1" x14ac:dyDescent="0.2"/>
    <row r="3015" ht="14.1" customHeight="1" x14ac:dyDescent="0.2"/>
    <row r="3016" ht="14.1" customHeight="1" x14ac:dyDescent="0.2"/>
    <row r="3017" ht="14.1" customHeight="1" x14ac:dyDescent="0.2"/>
    <row r="3018" ht="14.1" customHeight="1" x14ac:dyDescent="0.2"/>
    <row r="3019" ht="14.1" customHeight="1" x14ac:dyDescent="0.2"/>
    <row r="3020" ht="14.1" customHeight="1" x14ac:dyDescent="0.2"/>
    <row r="3021" ht="14.1" customHeight="1" x14ac:dyDescent="0.2"/>
    <row r="3022" ht="14.1" customHeight="1" x14ac:dyDescent="0.2"/>
    <row r="3023" ht="14.1" customHeight="1" x14ac:dyDescent="0.2"/>
    <row r="3024" ht="14.1" customHeight="1" x14ac:dyDescent="0.2"/>
    <row r="3025" ht="14.1" customHeight="1" x14ac:dyDescent="0.2"/>
    <row r="3026" ht="14.1" customHeight="1" x14ac:dyDescent="0.2"/>
    <row r="3027" ht="14.1" customHeight="1" x14ac:dyDescent="0.2"/>
    <row r="3028" ht="14.1" customHeight="1" x14ac:dyDescent="0.2"/>
    <row r="3029" ht="14.1" customHeight="1" x14ac:dyDescent="0.2"/>
    <row r="3030" ht="14.1" customHeight="1" x14ac:dyDescent="0.2"/>
    <row r="3031" ht="14.1" customHeight="1" x14ac:dyDescent="0.2"/>
    <row r="3032" ht="14.1" customHeight="1" x14ac:dyDescent="0.2"/>
    <row r="3033" ht="14.1" customHeight="1" x14ac:dyDescent="0.2"/>
    <row r="3034" ht="14.1" customHeight="1" x14ac:dyDescent="0.2"/>
    <row r="3035" ht="14.1" customHeight="1" x14ac:dyDescent="0.2"/>
    <row r="3036" ht="14.1" customHeight="1" x14ac:dyDescent="0.2"/>
    <row r="3037" ht="14.1" customHeight="1" x14ac:dyDescent="0.2"/>
    <row r="3038" ht="14.1" customHeight="1" x14ac:dyDescent="0.2"/>
    <row r="3039" ht="14.1" customHeight="1" x14ac:dyDescent="0.2"/>
    <row r="3040" ht="14.1" customHeight="1" x14ac:dyDescent="0.2"/>
    <row r="3041" ht="14.1" customHeight="1" x14ac:dyDescent="0.2"/>
    <row r="3042" ht="14.1" customHeight="1" x14ac:dyDescent="0.2"/>
    <row r="3043" ht="14.1" customHeight="1" x14ac:dyDescent="0.2"/>
    <row r="3044" ht="14.1" customHeight="1" x14ac:dyDescent="0.2"/>
    <row r="3045" ht="14.1" customHeight="1" x14ac:dyDescent="0.2"/>
    <row r="3046" ht="14.1" customHeight="1" x14ac:dyDescent="0.2"/>
    <row r="3047" ht="14.1" customHeight="1" x14ac:dyDescent="0.2"/>
    <row r="3048" ht="14.1" customHeight="1" x14ac:dyDescent="0.2"/>
    <row r="3049" ht="14.1" customHeight="1" x14ac:dyDescent="0.2"/>
    <row r="3050" ht="14.1" customHeight="1" x14ac:dyDescent="0.2"/>
    <row r="3051" ht="14.1" customHeight="1" x14ac:dyDescent="0.2"/>
    <row r="3052" ht="14.1" customHeight="1" x14ac:dyDescent="0.2"/>
    <row r="3053" ht="14.1" customHeight="1" x14ac:dyDescent="0.2"/>
    <row r="3054" ht="14.1" customHeight="1" x14ac:dyDescent="0.2"/>
    <row r="3055" ht="14.1" customHeight="1" x14ac:dyDescent="0.2"/>
    <row r="3056" ht="14.1" customHeight="1" x14ac:dyDescent="0.2"/>
    <row r="3057" ht="14.1" customHeight="1" x14ac:dyDescent="0.2"/>
    <row r="3058" ht="14.1" customHeight="1" x14ac:dyDescent="0.2"/>
    <row r="3059" ht="14.1" customHeight="1" x14ac:dyDescent="0.2"/>
    <row r="3060" ht="14.1" customHeight="1" x14ac:dyDescent="0.2"/>
    <row r="3061" ht="14.1" customHeight="1" x14ac:dyDescent="0.2"/>
    <row r="3062" ht="14.1" customHeight="1" x14ac:dyDescent="0.2"/>
    <row r="3063" ht="14.1" customHeight="1" x14ac:dyDescent="0.2"/>
    <row r="3064" ht="14.1" customHeight="1" x14ac:dyDescent="0.2"/>
    <row r="3065" ht="14.1" customHeight="1" x14ac:dyDescent="0.2"/>
    <row r="3066" ht="14.1" customHeight="1" x14ac:dyDescent="0.2"/>
    <row r="3067" ht="14.1" customHeight="1" x14ac:dyDescent="0.2"/>
    <row r="3068" ht="14.1" customHeight="1" x14ac:dyDescent="0.2"/>
    <row r="3069" ht="14.1" customHeight="1" x14ac:dyDescent="0.2"/>
    <row r="3070" ht="14.1" customHeight="1" x14ac:dyDescent="0.2"/>
    <row r="3071" ht="14.1" customHeight="1" x14ac:dyDescent="0.2"/>
    <row r="3072" ht="14.1" customHeight="1" x14ac:dyDescent="0.2"/>
    <row r="3073" ht="14.1" customHeight="1" x14ac:dyDescent="0.2"/>
    <row r="3074" ht="14.1" customHeight="1" x14ac:dyDescent="0.2"/>
    <row r="3075" ht="14.1" customHeight="1" x14ac:dyDescent="0.2"/>
    <row r="3076" ht="14.1" customHeight="1" x14ac:dyDescent="0.2"/>
    <row r="3077" ht="14.1" customHeight="1" x14ac:dyDescent="0.2"/>
    <row r="3078" ht="14.1" customHeight="1" x14ac:dyDescent="0.2"/>
    <row r="3079" ht="14.1" customHeight="1" x14ac:dyDescent="0.2"/>
    <row r="3080" ht="14.1" customHeight="1" x14ac:dyDescent="0.2"/>
    <row r="3081" ht="14.1" customHeight="1" x14ac:dyDescent="0.2"/>
    <row r="3082" ht="14.1" customHeight="1" x14ac:dyDescent="0.2"/>
    <row r="3083" ht="14.1" customHeight="1" x14ac:dyDescent="0.2"/>
    <row r="3084" ht="14.1" customHeight="1" x14ac:dyDescent="0.2"/>
    <row r="3085" ht="14.1" customHeight="1" x14ac:dyDescent="0.2"/>
    <row r="3086" ht="14.1" customHeight="1" x14ac:dyDescent="0.2"/>
    <row r="3087" ht="14.1" customHeight="1" x14ac:dyDescent="0.2"/>
    <row r="3088" ht="14.1" customHeight="1" x14ac:dyDescent="0.2"/>
    <row r="3089" ht="14.1" customHeight="1" x14ac:dyDescent="0.2"/>
    <row r="3090" ht="14.1" customHeight="1" x14ac:dyDescent="0.2"/>
    <row r="3091" ht="14.1" customHeight="1" x14ac:dyDescent="0.2"/>
    <row r="3092" ht="14.1" customHeight="1" x14ac:dyDescent="0.2"/>
    <row r="3093" ht="14.1" customHeight="1" x14ac:dyDescent="0.2"/>
    <row r="3094" ht="14.1" customHeight="1" x14ac:dyDescent="0.2"/>
    <row r="3095" ht="14.1" customHeight="1" x14ac:dyDescent="0.2"/>
    <row r="3096" ht="14.1" customHeight="1" x14ac:dyDescent="0.2"/>
    <row r="3097" ht="14.1" customHeight="1" x14ac:dyDescent="0.2"/>
    <row r="3098" ht="14.1" customHeight="1" x14ac:dyDescent="0.2"/>
    <row r="3099" ht="14.1" customHeight="1" x14ac:dyDescent="0.2"/>
    <row r="3100" ht="14.1" customHeight="1" x14ac:dyDescent="0.2"/>
    <row r="3101" ht="14.1" customHeight="1" x14ac:dyDescent="0.2"/>
    <row r="3102" ht="14.1" customHeight="1" x14ac:dyDescent="0.2"/>
    <row r="3103" ht="14.1" customHeight="1" x14ac:dyDescent="0.2"/>
    <row r="3104" ht="14.1" customHeight="1" x14ac:dyDescent="0.2"/>
    <row r="3105" ht="14.1" customHeight="1" x14ac:dyDescent="0.2"/>
    <row r="3106" ht="14.1" customHeight="1" x14ac:dyDescent="0.2"/>
    <row r="3107" ht="14.1" customHeight="1" x14ac:dyDescent="0.2"/>
    <row r="3108" ht="14.1" customHeight="1" x14ac:dyDescent="0.2"/>
    <row r="3109" ht="14.1" customHeight="1" x14ac:dyDescent="0.2"/>
    <row r="3110" ht="14.1" customHeight="1" x14ac:dyDescent="0.2"/>
    <row r="3111" ht="14.1" customHeight="1" x14ac:dyDescent="0.2"/>
    <row r="3112" ht="14.1" customHeight="1" x14ac:dyDescent="0.2"/>
    <row r="3113" ht="14.1" customHeight="1" x14ac:dyDescent="0.2"/>
    <row r="3114" ht="14.1" customHeight="1" x14ac:dyDescent="0.2"/>
    <row r="3115" ht="14.1" customHeight="1" x14ac:dyDescent="0.2"/>
    <row r="3116" ht="14.1" customHeight="1" x14ac:dyDescent="0.2"/>
    <row r="3117" ht="14.1" customHeight="1" x14ac:dyDescent="0.2"/>
    <row r="3118" ht="14.1" customHeight="1" x14ac:dyDescent="0.2"/>
    <row r="3119" ht="14.1" customHeight="1" x14ac:dyDescent="0.2"/>
    <row r="3120" ht="14.1" customHeight="1" x14ac:dyDescent="0.2"/>
    <row r="3121" ht="14.1" customHeight="1" x14ac:dyDescent="0.2"/>
    <row r="3122" ht="14.1" customHeight="1" x14ac:dyDescent="0.2"/>
    <row r="3123" ht="14.1" customHeight="1" x14ac:dyDescent="0.2"/>
    <row r="3124" ht="14.1" customHeight="1" x14ac:dyDescent="0.2"/>
    <row r="3125" ht="14.1" customHeight="1" x14ac:dyDescent="0.2"/>
    <row r="3126" ht="14.1" customHeight="1" x14ac:dyDescent="0.2"/>
    <row r="3127" ht="14.1" customHeight="1" x14ac:dyDescent="0.2"/>
    <row r="3128" ht="14.1" customHeight="1" x14ac:dyDescent="0.2"/>
    <row r="3129" ht="14.1" customHeight="1" x14ac:dyDescent="0.2"/>
    <row r="3130" ht="14.1" customHeight="1" x14ac:dyDescent="0.2"/>
    <row r="3131" ht="14.1" customHeight="1" x14ac:dyDescent="0.2"/>
    <row r="3132" ht="14.1" customHeight="1" x14ac:dyDescent="0.2"/>
    <row r="3133" ht="14.1" customHeight="1" x14ac:dyDescent="0.2"/>
    <row r="3134" ht="14.1" customHeight="1" x14ac:dyDescent="0.2"/>
    <row r="3135" ht="14.1" customHeight="1" x14ac:dyDescent="0.2"/>
    <row r="3136" ht="14.1" customHeight="1" x14ac:dyDescent="0.2"/>
    <row r="3137" ht="14.1" customHeight="1" x14ac:dyDescent="0.2"/>
    <row r="3138" ht="14.1" customHeight="1" x14ac:dyDescent="0.2"/>
    <row r="3139" ht="14.1" customHeight="1" x14ac:dyDescent="0.2"/>
    <row r="3140" ht="14.1" customHeight="1" x14ac:dyDescent="0.2"/>
    <row r="3141" ht="14.1" customHeight="1" x14ac:dyDescent="0.2"/>
    <row r="3142" ht="14.1" customHeight="1" x14ac:dyDescent="0.2"/>
    <row r="3143" ht="14.1" customHeight="1" x14ac:dyDescent="0.2"/>
    <row r="3144" ht="14.1" customHeight="1" x14ac:dyDescent="0.2"/>
    <row r="3145" ht="14.1" customHeight="1" x14ac:dyDescent="0.2"/>
    <row r="3146" ht="14.1" customHeight="1" x14ac:dyDescent="0.2"/>
    <row r="3147" ht="14.1" customHeight="1" x14ac:dyDescent="0.2"/>
    <row r="3148" ht="14.1" customHeight="1" x14ac:dyDescent="0.2"/>
    <row r="3149" ht="14.1" customHeight="1" x14ac:dyDescent="0.2"/>
    <row r="3150" ht="14.1" customHeight="1" x14ac:dyDescent="0.2"/>
    <row r="3151" ht="14.1" customHeight="1" x14ac:dyDescent="0.2"/>
    <row r="3152" ht="14.1" customHeight="1" x14ac:dyDescent="0.2"/>
    <row r="3153" ht="14.1" customHeight="1" x14ac:dyDescent="0.2"/>
    <row r="3154" ht="14.1" customHeight="1" x14ac:dyDescent="0.2"/>
    <row r="3155" ht="14.1" customHeight="1" x14ac:dyDescent="0.2"/>
    <row r="3156" ht="14.1" customHeight="1" x14ac:dyDescent="0.2"/>
    <row r="3157" ht="14.1" customHeight="1" x14ac:dyDescent="0.2"/>
    <row r="3158" ht="14.1" customHeight="1" x14ac:dyDescent="0.2"/>
    <row r="3159" ht="14.1" customHeight="1" x14ac:dyDescent="0.2"/>
    <row r="3160" ht="14.1" customHeight="1" x14ac:dyDescent="0.2"/>
    <row r="3161" ht="14.1" customHeight="1" x14ac:dyDescent="0.2"/>
    <row r="3162" ht="14.1" customHeight="1" x14ac:dyDescent="0.2"/>
    <row r="3163" ht="14.1" customHeight="1" x14ac:dyDescent="0.2"/>
    <row r="3164" ht="14.1" customHeight="1" x14ac:dyDescent="0.2"/>
    <row r="3165" ht="14.1" customHeight="1" x14ac:dyDescent="0.2"/>
    <row r="3166" ht="14.1" customHeight="1" x14ac:dyDescent="0.2"/>
    <row r="3167" ht="14.1" customHeight="1" x14ac:dyDescent="0.2"/>
    <row r="3168" ht="14.1" customHeight="1" x14ac:dyDescent="0.2"/>
    <row r="3169" ht="14.1" customHeight="1" x14ac:dyDescent="0.2"/>
    <row r="3170" ht="14.1" customHeight="1" x14ac:dyDescent="0.2"/>
    <row r="3171" ht="14.1" customHeight="1" x14ac:dyDescent="0.2"/>
    <row r="3172" ht="14.1" customHeight="1" x14ac:dyDescent="0.2"/>
    <row r="3173" ht="14.1" customHeight="1" x14ac:dyDescent="0.2"/>
    <row r="3174" ht="14.1" customHeight="1" x14ac:dyDescent="0.2"/>
    <row r="3175" ht="14.1" customHeight="1" x14ac:dyDescent="0.2"/>
    <row r="3176" ht="14.1" customHeight="1" x14ac:dyDescent="0.2"/>
    <row r="3177" ht="14.1" customHeight="1" x14ac:dyDescent="0.2"/>
    <row r="3178" ht="14.1" customHeight="1" x14ac:dyDescent="0.2"/>
    <row r="3179" ht="14.1" customHeight="1" x14ac:dyDescent="0.2"/>
    <row r="3180" ht="14.1" customHeight="1" x14ac:dyDescent="0.2"/>
    <row r="3181" ht="14.1" customHeight="1" x14ac:dyDescent="0.2"/>
    <row r="3182" ht="14.1" customHeight="1" x14ac:dyDescent="0.2"/>
    <row r="3183" ht="14.1" customHeight="1" x14ac:dyDescent="0.2"/>
    <row r="3184" ht="14.1" customHeight="1" x14ac:dyDescent="0.2"/>
    <row r="3185" ht="14.1" customHeight="1" x14ac:dyDescent="0.2"/>
    <row r="3186" ht="14.1" customHeight="1" x14ac:dyDescent="0.2"/>
    <row r="3187" ht="14.1" customHeight="1" x14ac:dyDescent="0.2"/>
    <row r="3188" ht="14.1" customHeight="1" x14ac:dyDescent="0.2"/>
    <row r="3189" ht="14.1" customHeight="1" x14ac:dyDescent="0.2"/>
    <row r="3190" ht="14.1" customHeight="1" x14ac:dyDescent="0.2"/>
    <row r="3191" ht="14.1" customHeight="1" x14ac:dyDescent="0.2"/>
    <row r="3192" ht="14.1" customHeight="1" x14ac:dyDescent="0.2"/>
    <row r="3193" ht="14.1" customHeight="1" x14ac:dyDescent="0.2"/>
    <row r="3194" ht="14.1" customHeight="1" x14ac:dyDescent="0.2"/>
    <row r="3195" ht="14.1" customHeight="1" x14ac:dyDescent="0.2"/>
    <row r="3196" ht="14.1" customHeight="1" x14ac:dyDescent="0.2"/>
    <row r="3197" ht="14.1" customHeight="1" x14ac:dyDescent="0.2"/>
    <row r="3198" ht="14.1" customHeight="1" x14ac:dyDescent="0.2"/>
    <row r="3199" ht="14.1" customHeight="1" x14ac:dyDescent="0.2"/>
    <row r="3200" ht="14.1" customHeight="1" x14ac:dyDescent="0.2"/>
    <row r="3201" ht="14.1" customHeight="1" x14ac:dyDescent="0.2"/>
    <row r="3202" ht="14.1" customHeight="1" x14ac:dyDescent="0.2"/>
    <row r="3203" ht="14.1" customHeight="1" x14ac:dyDescent="0.2"/>
    <row r="3204" ht="14.1" customHeight="1" x14ac:dyDescent="0.2"/>
    <row r="3205" ht="14.1" customHeight="1" x14ac:dyDescent="0.2"/>
    <row r="3206" ht="14.1" customHeight="1" x14ac:dyDescent="0.2"/>
    <row r="3207" ht="14.1" customHeight="1" x14ac:dyDescent="0.2"/>
    <row r="3208" ht="14.1" customHeight="1" x14ac:dyDescent="0.2"/>
    <row r="3209" ht="14.1" customHeight="1" x14ac:dyDescent="0.2"/>
    <row r="3210" ht="14.1" customHeight="1" x14ac:dyDescent="0.2"/>
    <row r="3211" ht="14.1" customHeight="1" x14ac:dyDescent="0.2"/>
    <row r="3212" ht="14.1" customHeight="1" x14ac:dyDescent="0.2"/>
    <row r="3213" ht="14.1" customHeight="1" x14ac:dyDescent="0.2"/>
    <row r="3214" ht="14.1" customHeight="1" x14ac:dyDescent="0.2"/>
    <row r="3215" ht="14.1" customHeight="1" x14ac:dyDescent="0.2"/>
    <row r="3216" ht="14.1" customHeight="1" x14ac:dyDescent="0.2"/>
    <row r="3217" ht="14.1" customHeight="1" x14ac:dyDescent="0.2"/>
    <row r="3218" ht="14.1" customHeight="1" x14ac:dyDescent="0.2"/>
    <row r="3219" ht="14.1" customHeight="1" x14ac:dyDescent="0.2"/>
    <row r="3220" ht="14.1" customHeight="1" x14ac:dyDescent="0.2"/>
    <row r="3221" ht="14.1" customHeight="1" x14ac:dyDescent="0.2"/>
    <row r="3222" ht="14.1" customHeight="1" x14ac:dyDescent="0.2"/>
    <row r="3223" ht="14.1" customHeight="1" x14ac:dyDescent="0.2"/>
    <row r="3224" ht="14.1" customHeight="1" x14ac:dyDescent="0.2"/>
    <row r="3225" ht="14.1" customHeight="1" x14ac:dyDescent="0.2"/>
    <row r="3226" ht="14.1" customHeight="1" x14ac:dyDescent="0.2"/>
    <row r="3227" ht="14.1" customHeight="1" x14ac:dyDescent="0.2"/>
    <row r="3228" ht="14.1" customHeight="1" x14ac:dyDescent="0.2"/>
    <row r="3229" ht="14.1" customHeight="1" x14ac:dyDescent="0.2"/>
    <row r="3230" ht="14.1" customHeight="1" x14ac:dyDescent="0.2"/>
    <row r="3231" ht="14.1" customHeight="1" x14ac:dyDescent="0.2"/>
    <row r="3232" ht="14.1" customHeight="1" x14ac:dyDescent="0.2"/>
    <row r="3233" ht="14.1" customHeight="1" x14ac:dyDescent="0.2"/>
    <row r="3234" ht="14.1" customHeight="1" x14ac:dyDescent="0.2"/>
    <row r="3235" ht="14.1" customHeight="1" x14ac:dyDescent="0.2"/>
    <row r="3236" ht="14.1" customHeight="1" x14ac:dyDescent="0.2"/>
    <row r="3237" ht="14.1" customHeight="1" x14ac:dyDescent="0.2"/>
    <row r="3238" ht="14.1" customHeight="1" x14ac:dyDescent="0.2"/>
    <row r="3239" ht="14.1" customHeight="1" x14ac:dyDescent="0.2"/>
    <row r="3240" ht="14.1" customHeight="1" x14ac:dyDescent="0.2"/>
    <row r="3241" ht="14.1" customHeight="1" x14ac:dyDescent="0.2"/>
    <row r="3242" ht="14.1" customHeight="1" x14ac:dyDescent="0.2"/>
    <row r="3243" ht="14.1" customHeight="1" x14ac:dyDescent="0.2"/>
    <row r="3244" ht="14.1" customHeight="1" x14ac:dyDescent="0.2"/>
    <row r="3245" ht="14.1" customHeight="1" x14ac:dyDescent="0.2"/>
    <row r="3246" ht="14.1" customHeight="1" x14ac:dyDescent="0.2"/>
    <row r="3247" ht="14.1" customHeight="1" x14ac:dyDescent="0.2"/>
    <row r="3248" ht="14.1" customHeight="1" x14ac:dyDescent="0.2"/>
    <row r="3249" ht="14.1" customHeight="1" x14ac:dyDescent="0.2"/>
    <row r="3250" ht="14.1" customHeight="1" x14ac:dyDescent="0.2"/>
    <row r="3251" ht="14.1" customHeight="1" x14ac:dyDescent="0.2"/>
    <row r="3252" ht="14.1" customHeight="1" x14ac:dyDescent="0.2"/>
    <row r="3253" ht="14.1" customHeight="1" x14ac:dyDescent="0.2"/>
    <row r="3254" ht="14.1" customHeight="1" x14ac:dyDescent="0.2"/>
    <row r="3255" ht="14.1" customHeight="1" x14ac:dyDescent="0.2"/>
    <row r="3256" ht="14.1" customHeight="1" x14ac:dyDescent="0.2"/>
    <row r="3257" ht="14.1" customHeight="1" x14ac:dyDescent="0.2"/>
    <row r="3258" ht="14.1" customHeight="1" x14ac:dyDescent="0.2"/>
    <row r="3259" ht="14.1" customHeight="1" x14ac:dyDescent="0.2"/>
    <row r="3260" ht="14.1" customHeight="1" x14ac:dyDescent="0.2"/>
    <row r="3261" ht="14.1" customHeight="1" x14ac:dyDescent="0.2"/>
    <row r="3262" ht="14.1" customHeight="1" x14ac:dyDescent="0.2"/>
    <row r="3263" ht="14.1" customHeight="1" x14ac:dyDescent="0.2"/>
    <row r="3264" ht="14.1" customHeight="1" x14ac:dyDescent="0.2"/>
    <row r="3265" ht="14.1" customHeight="1" x14ac:dyDescent="0.2"/>
    <row r="3266" ht="14.1" customHeight="1" x14ac:dyDescent="0.2"/>
    <row r="3267" ht="14.1" customHeight="1" x14ac:dyDescent="0.2"/>
    <row r="3268" ht="14.1" customHeight="1" x14ac:dyDescent="0.2"/>
    <row r="3269" ht="14.1" customHeight="1" x14ac:dyDescent="0.2"/>
    <row r="3270" ht="14.1" customHeight="1" x14ac:dyDescent="0.2"/>
    <row r="3271" ht="14.1" customHeight="1" x14ac:dyDescent="0.2"/>
    <row r="3272" ht="14.1" customHeight="1" x14ac:dyDescent="0.2"/>
    <row r="3273" ht="14.1" customHeight="1" x14ac:dyDescent="0.2"/>
    <row r="3274" ht="14.1" customHeight="1" x14ac:dyDescent="0.2"/>
    <row r="3275" ht="14.1" customHeight="1" x14ac:dyDescent="0.2"/>
    <row r="3276" ht="14.1" customHeight="1" x14ac:dyDescent="0.2"/>
    <row r="3277" ht="14.1" customHeight="1" x14ac:dyDescent="0.2"/>
    <row r="3278" ht="14.1" customHeight="1" x14ac:dyDescent="0.2"/>
    <row r="3279" ht="14.1" customHeight="1" x14ac:dyDescent="0.2"/>
    <row r="3280" ht="14.1" customHeight="1" x14ac:dyDescent="0.2"/>
    <row r="3281" ht="14.1" customHeight="1" x14ac:dyDescent="0.2"/>
    <row r="3282" ht="14.1" customHeight="1" x14ac:dyDescent="0.2"/>
    <row r="3283" ht="14.1" customHeight="1" x14ac:dyDescent="0.2"/>
    <row r="3284" ht="14.1" customHeight="1" x14ac:dyDescent="0.2"/>
    <row r="3285" ht="14.1" customHeight="1" x14ac:dyDescent="0.2"/>
    <row r="3286" ht="14.1" customHeight="1" x14ac:dyDescent="0.2"/>
    <row r="3287" ht="14.1" customHeight="1" x14ac:dyDescent="0.2"/>
    <row r="3288" ht="14.1" customHeight="1" x14ac:dyDescent="0.2"/>
    <row r="3289" ht="14.1" customHeight="1" x14ac:dyDescent="0.2"/>
    <row r="3290" ht="14.1" customHeight="1" x14ac:dyDescent="0.2"/>
    <row r="3291" ht="14.1" customHeight="1" x14ac:dyDescent="0.2"/>
    <row r="3292" ht="14.1" customHeight="1" x14ac:dyDescent="0.2"/>
    <row r="3293" ht="14.1" customHeight="1" x14ac:dyDescent="0.2"/>
    <row r="3294" ht="14.1" customHeight="1" x14ac:dyDescent="0.2"/>
    <row r="3295" ht="14.1" customHeight="1" x14ac:dyDescent="0.2"/>
    <row r="3296" ht="14.1" customHeight="1" x14ac:dyDescent="0.2"/>
    <row r="3297" ht="14.1" customHeight="1" x14ac:dyDescent="0.2"/>
    <row r="3298" ht="14.1" customHeight="1" x14ac:dyDescent="0.2"/>
    <row r="3299" ht="14.1" customHeight="1" x14ac:dyDescent="0.2"/>
    <row r="3300" ht="14.1" customHeight="1" x14ac:dyDescent="0.2"/>
    <row r="3301" ht="14.1" customHeight="1" x14ac:dyDescent="0.2"/>
    <row r="3302" ht="14.1" customHeight="1" x14ac:dyDescent="0.2"/>
    <row r="3303" ht="14.1" customHeight="1" x14ac:dyDescent="0.2"/>
    <row r="3304" ht="14.1" customHeight="1" x14ac:dyDescent="0.2"/>
    <row r="3305" ht="14.1" customHeight="1" x14ac:dyDescent="0.2"/>
    <row r="3306" ht="14.1" customHeight="1" x14ac:dyDescent="0.2"/>
    <row r="3307" ht="14.1" customHeight="1" x14ac:dyDescent="0.2"/>
    <row r="3308" ht="14.1" customHeight="1" x14ac:dyDescent="0.2"/>
    <row r="3309" ht="14.1" customHeight="1" x14ac:dyDescent="0.2"/>
    <row r="3310" ht="14.1" customHeight="1" x14ac:dyDescent="0.2"/>
    <row r="3311" ht="14.1" customHeight="1" x14ac:dyDescent="0.2"/>
    <row r="3312" ht="14.1" customHeight="1" x14ac:dyDescent="0.2"/>
    <row r="3313" ht="14.1" customHeight="1" x14ac:dyDescent="0.2"/>
    <row r="3314" ht="14.1" customHeight="1" x14ac:dyDescent="0.2"/>
    <row r="3315" ht="14.1" customHeight="1" x14ac:dyDescent="0.2"/>
    <row r="3316" ht="14.1" customHeight="1" x14ac:dyDescent="0.2"/>
    <row r="3317" ht="14.1" customHeight="1" x14ac:dyDescent="0.2"/>
    <row r="3318" ht="14.1" customHeight="1" x14ac:dyDescent="0.2"/>
    <row r="3319" ht="14.1" customHeight="1" x14ac:dyDescent="0.2"/>
    <row r="3320" ht="14.1" customHeight="1" x14ac:dyDescent="0.2"/>
    <row r="3321" ht="14.1" customHeight="1" x14ac:dyDescent="0.2"/>
    <row r="3322" ht="14.1" customHeight="1" x14ac:dyDescent="0.2"/>
    <row r="3323" ht="14.1" customHeight="1" x14ac:dyDescent="0.2"/>
    <row r="3324" ht="14.1" customHeight="1" x14ac:dyDescent="0.2"/>
    <row r="3325" ht="14.1" customHeight="1" x14ac:dyDescent="0.2"/>
    <row r="3326" ht="14.1" customHeight="1" x14ac:dyDescent="0.2"/>
    <row r="3327" ht="14.1" customHeight="1" x14ac:dyDescent="0.2"/>
    <row r="3328" ht="14.1" customHeight="1" x14ac:dyDescent="0.2"/>
    <row r="3329" ht="14.1" customHeight="1" x14ac:dyDescent="0.2"/>
    <row r="3330" ht="14.1" customHeight="1" x14ac:dyDescent="0.2"/>
    <row r="3331" ht="14.1" customHeight="1" x14ac:dyDescent="0.2"/>
    <row r="3332" ht="14.1" customHeight="1" x14ac:dyDescent="0.2"/>
    <row r="3333" ht="14.1" customHeight="1" x14ac:dyDescent="0.2"/>
    <row r="3334" ht="14.1" customHeight="1" x14ac:dyDescent="0.2"/>
    <row r="3335" ht="14.1" customHeight="1" x14ac:dyDescent="0.2"/>
    <row r="3336" ht="14.1" customHeight="1" x14ac:dyDescent="0.2"/>
    <row r="3337" ht="14.1" customHeight="1" x14ac:dyDescent="0.2"/>
    <row r="3338" ht="14.1" customHeight="1" x14ac:dyDescent="0.2"/>
    <row r="3339" ht="14.1" customHeight="1" x14ac:dyDescent="0.2"/>
    <row r="3340" ht="14.1" customHeight="1" x14ac:dyDescent="0.2"/>
    <row r="3341" ht="14.1" customHeight="1" x14ac:dyDescent="0.2"/>
    <row r="3342" ht="14.1" customHeight="1" x14ac:dyDescent="0.2"/>
    <row r="3343" ht="14.1" customHeight="1" x14ac:dyDescent="0.2"/>
    <row r="3344" ht="14.1" customHeight="1" x14ac:dyDescent="0.2"/>
    <row r="3345" ht="14.1" customHeight="1" x14ac:dyDescent="0.2"/>
    <row r="3346" ht="14.1" customHeight="1" x14ac:dyDescent="0.2"/>
    <row r="3347" ht="14.1" customHeight="1" x14ac:dyDescent="0.2"/>
    <row r="3348" ht="14.1" customHeight="1" x14ac:dyDescent="0.2"/>
    <row r="3349" ht="14.1" customHeight="1" x14ac:dyDescent="0.2"/>
    <row r="3350" ht="14.1" customHeight="1" x14ac:dyDescent="0.2"/>
    <row r="3351" ht="14.1" customHeight="1" x14ac:dyDescent="0.2"/>
    <row r="3352" ht="14.1" customHeight="1" x14ac:dyDescent="0.2"/>
    <row r="3353" ht="14.1" customHeight="1" x14ac:dyDescent="0.2"/>
    <row r="3354" ht="14.1" customHeight="1" x14ac:dyDescent="0.2"/>
    <row r="3355" ht="14.1" customHeight="1" x14ac:dyDescent="0.2"/>
    <row r="3356" ht="14.1" customHeight="1" x14ac:dyDescent="0.2"/>
    <row r="3357" ht="14.1" customHeight="1" x14ac:dyDescent="0.2"/>
    <row r="3358" ht="14.1" customHeight="1" x14ac:dyDescent="0.2"/>
    <row r="3359" ht="14.1" customHeight="1" x14ac:dyDescent="0.2"/>
    <row r="3360" ht="14.1" customHeight="1" x14ac:dyDescent="0.2"/>
    <row r="3361" ht="14.1" customHeight="1" x14ac:dyDescent="0.2"/>
    <row r="3362" ht="14.1" customHeight="1" x14ac:dyDescent="0.2"/>
    <row r="3363" ht="14.1" customHeight="1" x14ac:dyDescent="0.2"/>
    <row r="3364" ht="14.1" customHeight="1" x14ac:dyDescent="0.2"/>
    <row r="3365" ht="14.1" customHeight="1" x14ac:dyDescent="0.2"/>
    <row r="3366" ht="14.1" customHeight="1" x14ac:dyDescent="0.2"/>
    <row r="3367" ht="14.1" customHeight="1" x14ac:dyDescent="0.2"/>
    <row r="3368" ht="14.1" customHeight="1" x14ac:dyDescent="0.2"/>
    <row r="3369" ht="14.1" customHeight="1" x14ac:dyDescent="0.2"/>
    <row r="3370" ht="14.1" customHeight="1" x14ac:dyDescent="0.2"/>
    <row r="3371" ht="14.1" customHeight="1" x14ac:dyDescent="0.2"/>
    <row r="3372" ht="14.1" customHeight="1" x14ac:dyDescent="0.2"/>
    <row r="3373" ht="14.1" customHeight="1" x14ac:dyDescent="0.2"/>
    <row r="3374" ht="14.1" customHeight="1" x14ac:dyDescent="0.2"/>
    <row r="3375" ht="14.1" customHeight="1" x14ac:dyDescent="0.2"/>
    <row r="3376" ht="14.1" customHeight="1" x14ac:dyDescent="0.2"/>
    <row r="3377" ht="14.1" customHeight="1" x14ac:dyDescent="0.2"/>
    <row r="3378" ht="14.1" customHeight="1" x14ac:dyDescent="0.2"/>
    <row r="3379" ht="14.1" customHeight="1" x14ac:dyDescent="0.2"/>
    <row r="3380" ht="14.1" customHeight="1" x14ac:dyDescent="0.2"/>
    <row r="3381" ht="14.1" customHeight="1" x14ac:dyDescent="0.2"/>
    <row r="3382" ht="14.1" customHeight="1" x14ac:dyDescent="0.2"/>
    <row r="3383" ht="14.1" customHeight="1" x14ac:dyDescent="0.2"/>
    <row r="3384" ht="14.1" customHeight="1" x14ac:dyDescent="0.2"/>
    <row r="3385" ht="14.1" customHeight="1" x14ac:dyDescent="0.2"/>
    <row r="3386" ht="14.1" customHeight="1" x14ac:dyDescent="0.2"/>
    <row r="3387" ht="14.1" customHeight="1" x14ac:dyDescent="0.2"/>
    <row r="3388" ht="14.1" customHeight="1" x14ac:dyDescent="0.2"/>
    <row r="3389" ht="14.1" customHeight="1" x14ac:dyDescent="0.2"/>
    <row r="3390" ht="14.1" customHeight="1" x14ac:dyDescent="0.2"/>
    <row r="3391" ht="14.1" customHeight="1" x14ac:dyDescent="0.2"/>
    <row r="3392" ht="14.1" customHeight="1" x14ac:dyDescent="0.2"/>
    <row r="3393" ht="14.1" customHeight="1" x14ac:dyDescent="0.2"/>
    <row r="3394" ht="14.1" customHeight="1" x14ac:dyDescent="0.2"/>
    <row r="3395" ht="14.1" customHeight="1" x14ac:dyDescent="0.2"/>
    <row r="3396" ht="14.1" customHeight="1" x14ac:dyDescent="0.2"/>
    <row r="3397" ht="14.1" customHeight="1" x14ac:dyDescent="0.2"/>
    <row r="3398" ht="14.1" customHeight="1" x14ac:dyDescent="0.2"/>
    <row r="3399" ht="14.1" customHeight="1" x14ac:dyDescent="0.2"/>
    <row r="3400" ht="14.1" customHeight="1" x14ac:dyDescent="0.2"/>
    <row r="3401" ht="14.1" customHeight="1" x14ac:dyDescent="0.2"/>
    <row r="3402" ht="14.1" customHeight="1" x14ac:dyDescent="0.2"/>
    <row r="3403" ht="14.1" customHeight="1" x14ac:dyDescent="0.2"/>
    <row r="3404" ht="14.1" customHeight="1" x14ac:dyDescent="0.2"/>
    <row r="3405" ht="14.1" customHeight="1" x14ac:dyDescent="0.2"/>
    <row r="3406" ht="14.1" customHeight="1" x14ac:dyDescent="0.2"/>
    <row r="3407" ht="14.1" customHeight="1" x14ac:dyDescent="0.2"/>
    <row r="3408" ht="14.1" customHeight="1" x14ac:dyDescent="0.2"/>
    <row r="3409" ht="14.1" customHeight="1" x14ac:dyDescent="0.2"/>
    <row r="3410" ht="14.1" customHeight="1" x14ac:dyDescent="0.2"/>
    <row r="3411" ht="14.1" customHeight="1" x14ac:dyDescent="0.2"/>
    <row r="3412" ht="14.1" customHeight="1" x14ac:dyDescent="0.2"/>
    <row r="3413" ht="14.1" customHeight="1" x14ac:dyDescent="0.2"/>
    <row r="3414" ht="14.1" customHeight="1" x14ac:dyDescent="0.2"/>
    <row r="3415" ht="14.1" customHeight="1" x14ac:dyDescent="0.2"/>
    <row r="3416" ht="14.1" customHeight="1" x14ac:dyDescent="0.2"/>
    <row r="3417" ht="14.1" customHeight="1" x14ac:dyDescent="0.2"/>
    <row r="3418" ht="14.1" customHeight="1" x14ac:dyDescent="0.2"/>
    <row r="3419" ht="14.1" customHeight="1" x14ac:dyDescent="0.2"/>
    <row r="3420" ht="14.1" customHeight="1" x14ac:dyDescent="0.2"/>
    <row r="3421" ht="14.1" customHeight="1" x14ac:dyDescent="0.2"/>
    <row r="3422" ht="14.1" customHeight="1" x14ac:dyDescent="0.2"/>
    <row r="3423" ht="14.1" customHeight="1" x14ac:dyDescent="0.2"/>
    <row r="3424" ht="14.1" customHeight="1" x14ac:dyDescent="0.2"/>
    <row r="3425" ht="14.1" customHeight="1" x14ac:dyDescent="0.2"/>
    <row r="3426" ht="14.1" customHeight="1" x14ac:dyDescent="0.2"/>
    <row r="3427" ht="14.1" customHeight="1" x14ac:dyDescent="0.2"/>
    <row r="3428" ht="14.1" customHeight="1" x14ac:dyDescent="0.2"/>
    <row r="3429" ht="14.1" customHeight="1" x14ac:dyDescent="0.2"/>
    <row r="3430" ht="14.1" customHeight="1" x14ac:dyDescent="0.2"/>
    <row r="3431" ht="14.1" customHeight="1" x14ac:dyDescent="0.2"/>
    <row r="3432" ht="14.1" customHeight="1" x14ac:dyDescent="0.2"/>
    <row r="3433" ht="14.1" customHeight="1" x14ac:dyDescent="0.2"/>
    <row r="3434" ht="14.1" customHeight="1" x14ac:dyDescent="0.2"/>
    <row r="3435" ht="14.1" customHeight="1" x14ac:dyDescent="0.2"/>
    <row r="3436" ht="14.1" customHeight="1" x14ac:dyDescent="0.2"/>
    <row r="3437" ht="14.1" customHeight="1" x14ac:dyDescent="0.2"/>
    <row r="3438" ht="14.1" customHeight="1" x14ac:dyDescent="0.2"/>
    <row r="3439" ht="14.1" customHeight="1" x14ac:dyDescent="0.2"/>
    <row r="3440" ht="14.1" customHeight="1" x14ac:dyDescent="0.2"/>
    <row r="3441" ht="14.1" customHeight="1" x14ac:dyDescent="0.2"/>
    <row r="3442" ht="14.1" customHeight="1" x14ac:dyDescent="0.2"/>
    <row r="3443" ht="14.1" customHeight="1" x14ac:dyDescent="0.2"/>
    <row r="3444" ht="14.1" customHeight="1" x14ac:dyDescent="0.2"/>
    <row r="3445" ht="14.1" customHeight="1" x14ac:dyDescent="0.2"/>
    <row r="3446" ht="14.1" customHeight="1" x14ac:dyDescent="0.2"/>
    <row r="3447" ht="14.1" customHeight="1" x14ac:dyDescent="0.2"/>
    <row r="3448" ht="14.1" customHeight="1" x14ac:dyDescent="0.2"/>
    <row r="3449" ht="14.1" customHeight="1" x14ac:dyDescent="0.2"/>
    <row r="3450" ht="14.1" customHeight="1" x14ac:dyDescent="0.2"/>
    <row r="3451" ht="14.1" customHeight="1" x14ac:dyDescent="0.2"/>
    <row r="3452" ht="14.1" customHeight="1" x14ac:dyDescent="0.2"/>
    <row r="3453" ht="14.1" customHeight="1" x14ac:dyDescent="0.2"/>
    <row r="3454" ht="14.1" customHeight="1" x14ac:dyDescent="0.2"/>
    <row r="3455" ht="14.1" customHeight="1" x14ac:dyDescent="0.2"/>
    <row r="3456" ht="14.1" customHeight="1" x14ac:dyDescent="0.2"/>
    <row r="3457" ht="14.1" customHeight="1" x14ac:dyDescent="0.2"/>
    <row r="3458" ht="14.1" customHeight="1" x14ac:dyDescent="0.2"/>
    <row r="3459" ht="14.1" customHeight="1" x14ac:dyDescent="0.2"/>
    <row r="3460" ht="14.1" customHeight="1" x14ac:dyDescent="0.2"/>
    <row r="3461" ht="14.1" customHeight="1" x14ac:dyDescent="0.2"/>
    <row r="3462" ht="14.1" customHeight="1" x14ac:dyDescent="0.2"/>
    <row r="3463" ht="14.1" customHeight="1" x14ac:dyDescent="0.2"/>
    <row r="3464" ht="14.1" customHeight="1" x14ac:dyDescent="0.2"/>
    <row r="3465" ht="14.1" customHeight="1" x14ac:dyDescent="0.2"/>
    <row r="3466" ht="14.1" customHeight="1" x14ac:dyDescent="0.2"/>
    <row r="3467" ht="14.1" customHeight="1" x14ac:dyDescent="0.2"/>
    <row r="3468" ht="14.1" customHeight="1" x14ac:dyDescent="0.2"/>
    <row r="3469" ht="14.1" customHeight="1" x14ac:dyDescent="0.2"/>
    <row r="3470" ht="14.1" customHeight="1" x14ac:dyDescent="0.2"/>
    <row r="3471" ht="14.1" customHeight="1" x14ac:dyDescent="0.2"/>
    <row r="3472" ht="14.1" customHeight="1" x14ac:dyDescent="0.2"/>
    <row r="3473" ht="14.1" customHeight="1" x14ac:dyDescent="0.2"/>
    <row r="3474" ht="14.1" customHeight="1" x14ac:dyDescent="0.2"/>
    <row r="3475" ht="14.1" customHeight="1" x14ac:dyDescent="0.2"/>
    <row r="3476" ht="14.1" customHeight="1" x14ac:dyDescent="0.2"/>
    <row r="3477" ht="14.1" customHeight="1" x14ac:dyDescent="0.2"/>
    <row r="3478" ht="14.1" customHeight="1" x14ac:dyDescent="0.2"/>
    <row r="3479" ht="14.1" customHeight="1" x14ac:dyDescent="0.2"/>
    <row r="3480" ht="14.1" customHeight="1" x14ac:dyDescent="0.2"/>
    <row r="3481" ht="14.1" customHeight="1" x14ac:dyDescent="0.2"/>
    <row r="3482" ht="14.1" customHeight="1" x14ac:dyDescent="0.2"/>
    <row r="3483" ht="14.1" customHeight="1" x14ac:dyDescent="0.2"/>
    <row r="3484" ht="14.1" customHeight="1" x14ac:dyDescent="0.2"/>
    <row r="3485" ht="14.1" customHeight="1" x14ac:dyDescent="0.2"/>
    <row r="3486" ht="14.1" customHeight="1" x14ac:dyDescent="0.2"/>
    <row r="3487" ht="14.1" customHeight="1" x14ac:dyDescent="0.2"/>
    <row r="3488" ht="14.1" customHeight="1" x14ac:dyDescent="0.2"/>
    <row r="3489" ht="14.1" customHeight="1" x14ac:dyDescent="0.2"/>
    <row r="3490" ht="14.1" customHeight="1" x14ac:dyDescent="0.2"/>
    <row r="3491" ht="14.1" customHeight="1" x14ac:dyDescent="0.2"/>
    <row r="3492" ht="14.1" customHeight="1" x14ac:dyDescent="0.2"/>
    <row r="3493" ht="14.1" customHeight="1" x14ac:dyDescent="0.2"/>
    <row r="3494" ht="14.1" customHeight="1" x14ac:dyDescent="0.2"/>
    <row r="3495" ht="14.1" customHeight="1" x14ac:dyDescent="0.2"/>
    <row r="3496" ht="14.1" customHeight="1" x14ac:dyDescent="0.2"/>
    <row r="3497" ht="14.1" customHeight="1" x14ac:dyDescent="0.2"/>
    <row r="3498" ht="14.1" customHeight="1" x14ac:dyDescent="0.2"/>
    <row r="3499" ht="14.1" customHeight="1" x14ac:dyDescent="0.2"/>
    <row r="3500" ht="14.1" customHeight="1" x14ac:dyDescent="0.2"/>
    <row r="3501" ht="14.1" customHeight="1" x14ac:dyDescent="0.2"/>
    <row r="3502" ht="14.1" customHeight="1" x14ac:dyDescent="0.2"/>
    <row r="3503" ht="14.1" customHeight="1" x14ac:dyDescent="0.2"/>
    <row r="3504" ht="14.1" customHeight="1" x14ac:dyDescent="0.2"/>
    <row r="3505" ht="14.1" customHeight="1" x14ac:dyDescent="0.2"/>
    <row r="3506" ht="14.1" customHeight="1" x14ac:dyDescent="0.2"/>
    <row r="3507" ht="14.1" customHeight="1" x14ac:dyDescent="0.2"/>
    <row r="3508" ht="14.1" customHeight="1" x14ac:dyDescent="0.2"/>
    <row r="3509" ht="14.1" customHeight="1" x14ac:dyDescent="0.2"/>
    <row r="3510" ht="14.1" customHeight="1" x14ac:dyDescent="0.2"/>
    <row r="3511" ht="14.1" customHeight="1" x14ac:dyDescent="0.2"/>
    <row r="3512" ht="14.1" customHeight="1" x14ac:dyDescent="0.2"/>
    <row r="3513" ht="14.1" customHeight="1" x14ac:dyDescent="0.2"/>
    <row r="3514" ht="14.1" customHeight="1" x14ac:dyDescent="0.2"/>
    <row r="3515" ht="14.1" customHeight="1" x14ac:dyDescent="0.2"/>
    <row r="3516" ht="14.1" customHeight="1" x14ac:dyDescent="0.2"/>
    <row r="3517" ht="14.1" customHeight="1" x14ac:dyDescent="0.2"/>
    <row r="3518" ht="14.1" customHeight="1" x14ac:dyDescent="0.2"/>
    <row r="3519" ht="14.1" customHeight="1" x14ac:dyDescent="0.2"/>
    <row r="3520" ht="14.1" customHeight="1" x14ac:dyDescent="0.2"/>
    <row r="3521" ht="14.1" customHeight="1" x14ac:dyDescent="0.2"/>
    <row r="3522" ht="14.1" customHeight="1" x14ac:dyDescent="0.2"/>
    <row r="3523" ht="14.1" customHeight="1" x14ac:dyDescent="0.2"/>
    <row r="3524" ht="14.1" customHeight="1" x14ac:dyDescent="0.2"/>
    <row r="3525" ht="14.1" customHeight="1" x14ac:dyDescent="0.2"/>
    <row r="3526" ht="14.1" customHeight="1" x14ac:dyDescent="0.2"/>
    <row r="3527" ht="14.1" customHeight="1" x14ac:dyDescent="0.2"/>
    <row r="3528" ht="14.1" customHeight="1" x14ac:dyDescent="0.2"/>
    <row r="3529" ht="14.1" customHeight="1" x14ac:dyDescent="0.2"/>
    <row r="3530" ht="14.1" customHeight="1" x14ac:dyDescent="0.2"/>
    <row r="3531" ht="14.1" customHeight="1" x14ac:dyDescent="0.2"/>
    <row r="3532" ht="14.1" customHeight="1" x14ac:dyDescent="0.2"/>
    <row r="3533" ht="14.1" customHeight="1" x14ac:dyDescent="0.2"/>
    <row r="3534" ht="14.1" customHeight="1" x14ac:dyDescent="0.2"/>
    <row r="3535" ht="14.1" customHeight="1" x14ac:dyDescent="0.2"/>
    <row r="3536" ht="14.1" customHeight="1" x14ac:dyDescent="0.2"/>
    <row r="3537" ht="14.1" customHeight="1" x14ac:dyDescent="0.2"/>
    <row r="3538" ht="14.1" customHeight="1" x14ac:dyDescent="0.2"/>
    <row r="3539" ht="14.1" customHeight="1" x14ac:dyDescent="0.2"/>
    <row r="3540" ht="14.1" customHeight="1" x14ac:dyDescent="0.2"/>
    <row r="3541" ht="14.1" customHeight="1" x14ac:dyDescent="0.2"/>
    <row r="3542" ht="14.1" customHeight="1" x14ac:dyDescent="0.2"/>
    <row r="3543" ht="14.1" customHeight="1" x14ac:dyDescent="0.2"/>
    <row r="3544" ht="14.1" customHeight="1" x14ac:dyDescent="0.2"/>
    <row r="3545" ht="14.1" customHeight="1" x14ac:dyDescent="0.2"/>
    <row r="3546" ht="14.1" customHeight="1" x14ac:dyDescent="0.2"/>
    <row r="3547" ht="14.1" customHeight="1" x14ac:dyDescent="0.2"/>
    <row r="3548" ht="14.1" customHeight="1" x14ac:dyDescent="0.2"/>
    <row r="3549" ht="14.1" customHeight="1" x14ac:dyDescent="0.2"/>
    <row r="3550" ht="14.1" customHeight="1" x14ac:dyDescent="0.2"/>
    <row r="3551" ht="14.1" customHeight="1" x14ac:dyDescent="0.2"/>
    <row r="3552" ht="14.1" customHeight="1" x14ac:dyDescent="0.2"/>
    <row r="3553" ht="14.1" customHeight="1" x14ac:dyDescent="0.2"/>
    <row r="3554" ht="14.1" customHeight="1" x14ac:dyDescent="0.2"/>
    <row r="3555" ht="14.1" customHeight="1" x14ac:dyDescent="0.2"/>
    <row r="3556" ht="14.1" customHeight="1" x14ac:dyDescent="0.2"/>
    <row r="3557" ht="14.1" customHeight="1" x14ac:dyDescent="0.2"/>
    <row r="3558" ht="14.1" customHeight="1" x14ac:dyDescent="0.2"/>
    <row r="3559" ht="14.1" customHeight="1" x14ac:dyDescent="0.2"/>
    <row r="3560" ht="14.1" customHeight="1" x14ac:dyDescent="0.2"/>
    <row r="3561" ht="14.1" customHeight="1" x14ac:dyDescent="0.2"/>
    <row r="3562" ht="14.1" customHeight="1" x14ac:dyDescent="0.2"/>
    <row r="3563" ht="14.1" customHeight="1" x14ac:dyDescent="0.2"/>
    <row r="3564" ht="14.1" customHeight="1" x14ac:dyDescent="0.2"/>
    <row r="3565" ht="14.1" customHeight="1" x14ac:dyDescent="0.2"/>
    <row r="3566" ht="14.1" customHeight="1" x14ac:dyDescent="0.2"/>
    <row r="3567" ht="14.1" customHeight="1" x14ac:dyDescent="0.2"/>
    <row r="3568" ht="14.1" customHeight="1" x14ac:dyDescent="0.2"/>
    <row r="3569" ht="14.1" customHeight="1" x14ac:dyDescent="0.2"/>
    <row r="3570" ht="14.1" customHeight="1" x14ac:dyDescent="0.2"/>
    <row r="3571" ht="14.1" customHeight="1" x14ac:dyDescent="0.2"/>
    <row r="3572" ht="14.1" customHeight="1" x14ac:dyDescent="0.2"/>
    <row r="3573" ht="14.1" customHeight="1" x14ac:dyDescent="0.2"/>
    <row r="3574" ht="14.1" customHeight="1" x14ac:dyDescent="0.2"/>
    <row r="3575" ht="14.1" customHeight="1" x14ac:dyDescent="0.2"/>
    <row r="3576" ht="14.1" customHeight="1" x14ac:dyDescent="0.2"/>
    <row r="3577" ht="14.1" customHeight="1" x14ac:dyDescent="0.2"/>
    <row r="3578" ht="14.1" customHeight="1" x14ac:dyDescent="0.2"/>
    <row r="3579" ht="14.1" customHeight="1" x14ac:dyDescent="0.2"/>
    <row r="3580" ht="14.1" customHeight="1" x14ac:dyDescent="0.2"/>
    <row r="3581" ht="14.1" customHeight="1" x14ac:dyDescent="0.2"/>
    <row r="3582" ht="14.1" customHeight="1" x14ac:dyDescent="0.2"/>
    <row r="3583" ht="14.1" customHeight="1" x14ac:dyDescent="0.2"/>
    <row r="3584" ht="14.1" customHeight="1" x14ac:dyDescent="0.2"/>
    <row r="3585" ht="14.1" customHeight="1" x14ac:dyDescent="0.2"/>
    <row r="3586" ht="14.1" customHeight="1" x14ac:dyDescent="0.2"/>
    <row r="3587" ht="14.1" customHeight="1" x14ac:dyDescent="0.2"/>
    <row r="3588" ht="14.1" customHeight="1" x14ac:dyDescent="0.2"/>
    <row r="3589" ht="14.1" customHeight="1" x14ac:dyDescent="0.2"/>
    <row r="3590" ht="14.1" customHeight="1" x14ac:dyDescent="0.2"/>
    <row r="3591" ht="14.1" customHeight="1" x14ac:dyDescent="0.2"/>
    <row r="3592" ht="14.1" customHeight="1" x14ac:dyDescent="0.2"/>
    <row r="3593" ht="14.1" customHeight="1" x14ac:dyDescent="0.2"/>
    <row r="3594" ht="14.1" customHeight="1" x14ac:dyDescent="0.2"/>
    <row r="3595" ht="14.1" customHeight="1" x14ac:dyDescent="0.2"/>
    <row r="3596" ht="14.1" customHeight="1" x14ac:dyDescent="0.2"/>
    <row r="3597" ht="14.1" customHeight="1" x14ac:dyDescent="0.2"/>
    <row r="3598" ht="14.1" customHeight="1" x14ac:dyDescent="0.2"/>
    <row r="3599" ht="14.1" customHeight="1" x14ac:dyDescent="0.2"/>
    <row r="3600" ht="14.1" customHeight="1" x14ac:dyDescent="0.2"/>
    <row r="3601" ht="14.1" customHeight="1" x14ac:dyDescent="0.2"/>
    <row r="3602" ht="14.1" customHeight="1" x14ac:dyDescent="0.2"/>
    <row r="3603" ht="14.1" customHeight="1" x14ac:dyDescent="0.2"/>
    <row r="3604" ht="14.1" customHeight="1" x14ac:dyDescent="0.2"/>
    <row r="3605" ht="14.1" customHeight="1" x14ac:dyDescent="0.2"/>
    <row r="3606" ht="14.1" customHeight="1" x14ac:dyDescent="0.2"/>
    <row r="3607" ht="14.1" customHeight="1" x14ac:dyDescent="0.2"/>
    <row r="3608" ht="14.1" customHeight="1" x14ac:dyDescent="0.2"/>
    <row r="3609" ht="14.1" customHeight="1" x14ac:dyDescent="0.2"/>
    <row r="3610" ht="14.1" customHeight="1" x14ac:dyDescent="0.2"/>
    <row r="3611" ht="14.1" customHeight="1" x14ac:dyDescent="0.2"/>
    <row r="3612" ht="14.1" customHeight="1" x14ac:dyDescent="0.2"/>
    <row r="3613" ht="14.1" customHeight="1" x14ac:dyDescent="0.2"/>
    <row r="3614" ht="14.1" customHeight="1" x14ac:dyDescent="0.2"/>
    <row r="3615" ht="14.1" customHeight="1" x14ac:dyDescent="0.2"/>
    <row r="3616" ht="14.1" customHeight="1" x14ac:dyDescent="0.2"/>
    <row r="3617" ht="14.1" customHeight="1" x14ac:dyDescent="0.2"/>
    <row r="3618" ht="14.1" customHeight="1" x14ac:dyDescent="0.2"/>
    <row r="3619" ht="14.1" customHeight="1" x14ac:dyDescent="0.2"/>
    <row r="3620" ht="14.1" customHeight="1" x14ac:dyDescent="0.2"/>
    <row r="3621" ht="14.1" customHeight="1" x14ac:dyDescent="0.2"/>
    <row r="3622" ht="14.1" customHeight="1" x14ac:dyDescent="0.2"/>
    <row r="3623" ht="14.1" customHeight="1" x14ac:dyDescent="0.2"/>
    <row r="3624" ht="14.1" customHeight="1" x14ac:dyDescent="0.2"/>
    <row r="3625" ht="14.1" customHeight="1" x14ac:dyDescent="0.2"/>
    <row r="3626" ht="14.1" customHeight="1" x14ac:dyDescent="0.2"/>
    <row r="3627" ht="14.1" customHeight="1" x14ac:dyDescent="0.2"/>
    <row r="3628" ht="14.1" customHeight="1" x14ac:dyDescent="0.2"/>
    <row r="3629" ht="14.1" customHeight="1" x14ac:dyDescent="0.2"/>
    <row r="3630" ht="14.1" customHeight="1" x14ac:dyDescent="0.2"/>
    <row r="3631" ht="14.1" customHeight="1" x14ac:dyDescent="0.2"/>
    <row r="3632" ht="14.1" customHeight="1" x14ac:dyDescent="0.2"/>
    <row r="3633" ht="14.1" customHeight="1" x14ac:dyDescent="0.2"/>
    <row r="3634" ht="14.1" customHeight="1" x14ac:dyDescent="0.2"/>
    <row r="3635" ht="14.1" customHeight="1" x14ac:dyDescent="0.2"/>
    <row r="3636" ht="14.1" customHeight="1" x14ac:dyDescent="0.2"/>
    <row r="3637" ht="14.1" customHeight="1" x14ac:dyDescent="0.2"/>
    <row r="3638" ht="14.1" customHeight="1" x14ac:dyDescent="0.2"/>
    <row r="3639" ht="14.1" customHeight="1" x14ac:dyDescent="0.2"/>
    <row r="3640" ht="14.1" customHeight="1" x14ac:dyDescent="0.2"/>
    <row r="3641" ht="14.1" customHeight="1" x14ac:dyDescent="0.2"/>
    <row r="3642" ht="14.1" customHeight="1" x14ac:dyDescent="0.2"/>
    <row r="3643" ht="14.1" customHeight="1" x14ac:dyDescent="0.2"/>
    <row r="3644" ht="14.1" customHeight="1" x14ac:dyDescent="0.2"/>
    <row r="3645" ht="14.1" customHeight="1" x14ac:dyDescent="0.2"/>
    <row r="3646" ht="14.1" customHeight="1" x14ac:dyDescent="0.2"/>
    <row r="3647" ht="14.1" customHeight="1" x14ac:dyDescent="0.2"/>
    <row r="3648" ht="14.1" customHeight="1" x14ac:dyDescent="0.2"/>
    <row r="3649" ht="14.1" customHeight="1" x14ac:dyDescent="0.2"/>
    <row r="3650" ht="14.1" customHeight="1" x14ac:dyDescent="0.2"/>
    <row r="3651" ht="14.1" customHeight="1" x14ac:dyDescent="0.2"/>
    <row r="3652" ht="14.1" customHeight="1" x14ac:dyDescent="0.2"/>
    <row r="3653" ht="14.1" customHeight="1" x14ac:dyDescent="0.2"/>
    <row r="3654" ht="14.1" customHeight="1" x14ac:dyDescent="0.2"/>
    <row r="3655" ht="14.1" customHeight="1" x14ac:dyDescent="0.2"/>
    <row r="3656" ht="14.1" customHeight="1" x14ac:dyDescent="0.2"/>
    <row r="3657" ht="14.1" customHeight="1" x14ac:dyDescent="0.2"/>
    <row r="3658" ht="14.1" customHeight="1" x14ac:dyDescent="0.2"/>
    <row r="3659" ht="14.1" customHeight="1" x14ac:dyDescent="0.2"/>
    <row r="3660" ht="14.1" customHeight="1" x14ac:dyDescent="0.2"/>
    <row r="3661" ht="14.1" customHeight="1" x14ac:dyDescent="0.2"/>
    <row r="3662" ht="14.1" customHeight="1" x14ac:dyDescent="0.2"/>
    <row r="3663" ht="14.1" customHeight="1" x14ac:dyDescent="0.2"/>
    <row r="3664" ht="14.1" customHeight="1" x14ac:dyDescent="0.2"/>
    <row r="3665" ht="14.1" customHeight="1" x14ac:dyDescent="0.2"/>
    <row r="3666" ht="14.1" customHeight="1" x14ac:dyDescent="0.2"/>
    <row r="3667" ht="14.1" customHeight="1" x14ac:dyDescent="0.2"/>
    <row r="3668" ht="14.1" customHeight="1" x14ac:dyDescent="0.2"/>
    <row r="3669" ht="14.1" customHeight="1" x14ac:dyDescent="0.2"/>
    <row r="3670" ht="14.1" customHeight="1" x14ac:dyDescent="0.2"/>
    <row r="3671" ht="14.1" customHeight="1" x14ac:dyDescent="0.2"/>
    <row r="3672" ht="14.1" customHeight="1" x14ac:dyDescent="0.2"/>
    <row r="3673" ht="14.1" customHeight="1" x14ac:dyDescent="0.2"/>
    <row r="3674" ht="14.1" customHeight="1" x14ac:dyDescent="0.2"/>
    <row r="3675" ht="14.1" customHeight="1" x14ac:dyDescent="0.2"/>
    <row r="3676" ht="14.1" customHeight="1" x14ac:dyDescent="0.2"/>
    <row r="3677" ht="14.1" customHeight="1" x14ac:dyDescent="0.2"/>
    <row r="3678" ht="14.1" customHeight="1" x14ac:dyDescent="0.2"/>
    <row r="3679" ht="14.1" customHeight="1" x14ac:dyDescent="0.2"/>
    <row r="3680" ht="14.1" customHeight="1" x14ac:dyDescent="0.2"/>
    <row r="3681" ht="14.1" customHeight="1" x14ac:dyDescent="0.2"/>
    <row r="3682" ht="14.1" customHeight="1" x14ac:dyDescent="0.2"/>
    <row r="3683" ht="14.1" customHeight="1" x14ac:dyDescent="0.2"/>
    <row r="3684" ht="14.1" customHeight="1" x14ac:dyDescent="0.2"/>
    <row r="3685" ht="14.1" customHeight="1" x14ac:dyDescent="0.2"/>
    <row r="3686" ht="14.1" customHeight="1" x14ac:dyDescent="0.2"/>
    <row r="3687" ht="14.1" customHeight="1" x14ac:dyDescent="0.2"/>
    <row r="3688" ht="14.1" customHeight="1" x14ac:dyDescent="0.2"/>
    <row r="3689" ht="14.1" customHeight="1" x14ac:dyDescent="0.2"/>
    <row r="3690" ht="14.1" customHeight="1" x14ac:dyDescent="0.2"/>
    <row r="3691" ht="14.1" customHeight="1" x14ac:dyDescent="0.2"/>
    <row r="3692" ht="14.1" customHeight="1" x14ac:dyDescent="0.2"/>
    <row r="3693" ht="14.1" customHeight="1" x14ac:dyDescent="0.2"/>
    <row r="3694" ht="14.1" customHeight="1" x14ac:dyDescent="0.2"/>
    <row r="3695" ht="14.1" customHeight="1" x14ac:dyDescent="0.2"/>
    <row r="3696" ht="14.1" customHeight="1" x14ac:dyDescent="0.2"/>
    <row r="3697" ht="14.1" customHeight="1" x14ac:dyDescent="0.2"/>
    <row r="3698" ht="14.1" customHeight="1" x14ac:dyDescent="0.2"/>
    <row r="3699" ht="14.1" customHeight="1" x14ac:dyDescent="0.2"/>
    <row r="3700" ht="14.1" customHeight="1" x14ac:dyDescent="0.2"/>
    <row r="3701" ht="14.1" customHeight="1" x14ac:dyDescent="0.2"/>
    <row r="3702" ht="14.1" customHeight="1" x14ac:dyDescent="0.2"/>
    <row r="3703" ht="14.1" customHeight="1" x14ac:dyDescent="0.2"/>
    <row r="3704" ht="14.1" customHeight="1" x14ac:dyDescent="0.2"/>
    <row r="3705" ht="14.1" customHeight="1" x14ac:dyDescent="0.2"/>
    <row r="3706" ht="14.1" customHeight="1" x14ac:dyDescent="0.2"/>
    <row r="3707" ht="14.1" customHeight="1" x14ac:dyDescent="0.2"/>
    <row r="3708" ht="14.1" customHeight="1" x14ac:dyDescent="0.2"/>
    <row r="3709" ht="14.1" customHeight="1" x14ac:dyDescent="0.2"/>
    <row r="3710" ht="14.1" customHeight="1" x14ac:dyDescent="0.2"/>
    <row r="3711" ht="14.1" customHeight="1" x14ac:dyDescent="0.2"/>
    <row r="3712" ht="14.1" customHeight="1" x14ac:dyDescent="0.2"/>
    <row r="3713" ht="14.1" customHeight="1" x14ac:dyDescent="0.2"/>
    <row r="3714" ht="14.1" customHeight="1" x14ac:dyDescent="0.2"/>
    <row r="3715" ht="14.1" customHeight="1" x14ac:dyDescent="0.2"/>
    <row r="3716" ht="14.1" customHeight="1" x14ac:dyDescent="0.2"/>
    <row r="3717" ht="14.1" customHeight="1" x14ac:dyDescent="0.2"/>
    <row r="3718" ht="14.1" customHeight="1" x14ac:dyDescent="0.2"/>
    <row r="3719" ht="14.1" customHeight="1" x14ac:dyDescent="0.2"/>
    <row r="3720" ht="14.1" customHeight="1" x14ac:dyDescent="0.2"/>
    <row r="3721" ht="14.1" customHeight="1" x14ac:dyDescent="0.2"/>
    <row r="3722" ht="14.1" customHeight="1" x14ac:dyDescent="0.2"/>
    <row r="3723" ht="14.1" customHeight="1" x14ac:dyDescent="0.2"/>
    <row r="3724" ht="14.1" customHeight="1" x14ac:dyDescent="0.2"/>
    <row r="3725" ht="14.1" customHeight="1" x14ac:dyDescent="0.2"/>
    <row r="3726" ht="14.1" customHeight="1" x14ac:dyDescent="0.2"/>
    <row r="3727" ht="14.1" customHeight="1" x14ac:dyDescent="0.2"/>
    <row r="3728" ht="14.1" customHeight="1" x14ac:dyDescent="0.2"/>
    <row r="3729" ht="14.1" customHeight="1" x14ac:dyDescent="0.2"/>
    <row r="3730" ht="14.1" customHeight="1" x14ac:dyDescent="0.2"/>
    <row r="3731" ht="14.1" customHeight="1" x14ac:dyDescent="0.2"/>
    <row r="3732" ht="14.1" customHeight="1" x14ac:dyDescent="0.2"/>
    <row r="3733" ht="14.1" customHeight="1" x14ac:dyDescent="0.2"/>
    <row r="3734" ht="14.1" customHeight="1" x14ac:dyDescent="0.2"/>
    <row r="3735" ht="14.1" customHeight="1" x14ac:dyDescent="0.2"/>
    <row r="3736" ht="14.1" customHeight="1" x14ac:dyDescent="0.2"/>
    <row r="3737" ht="14.1" customHeight="1" x14ac:dyDescent="0.2"/>
    <row r="3738" ht="14.1" customHeight="1" x14ac:dyDescent="0.2"/>
    <row r="3739" ht="14.1" customHeight="1" x14ac:dyDescent="0.2"/>
    <row r="3740" ht="14.1" customHeight="1" x14ac:dyDescent="0.2"/>
    <row r="3741" ht="14.1" customHeight="1" x14ac:dyDescent="0.2"/>
    <row r="3742" ht="14.1" customHeight="1" x14ac:dyDescent="0.2"/>
    <row r="3743" ht="14.1" customHeight="1" x14ac:dyDescent="0.2"/>
    <row r="3744" ht="14.1" customHeight="1" x14ac:dyDescent="0.2"/>
    <row r="3745" ht="14.1" customHeight="1" x14ac:dyDescent="0.2"/>
    <row r="3746" ht="14.1" customHeight="1" x14ac:dyDescent="0.2"/>
    <row r="3747" ht="14.1" customHeight="1" x14ac:dyDescent="0.2"/>
    <row r="3748" ht="14.1" customHeight="1" x14ac:dyDescent="0.2"/>
    <row r="3749" ht="14.1" customHeight="1" x14ac:dyDescent="0.2"/>
    <row r="3750" ht="14.1" customHeight="1" x14ac:dyDescent="0.2"/>
    <row r="3751" ht="14.1" customHeight="1" x14ac:dyDescent="0.2"/>
    <row r="3752" ht="14.1" customHeight="1" x14ac:dyDescent="0.2"/>
    <row r="3753" ht="14.1" customHeight="1" x14ac:dyDescent="0.2"/>
    <row r="3754" ht="14.1" customHeight="1" x14ac:dyDescent="0.2"/>
    <row r="3755" ht="14.1" customHeight="1" x14ac:dyDescent="0.2"/>
    <row r="3756" ht="14.1" customHeight="1" x14ac:dyDescent="0.2"/>
    <row r="3757" ht="14.1" customHeight="1" x14ac:dyDescent="0.2"/>
    <row r="3758" ht="14.1" customHeight="1" x14ac:dyDescent="0.2"/>
    <row r="3759" ht="14.1" customHeight="1" x14ac:dyDescent="0.2"/>
    <row r="3760" ht="14.1" customHeight="1" x14ac:dyDescent="0.2"/>
    <row r="3761" ht="14.1" customHeight="1" x14ac:dyDescent="0.2"/>
    <row r="3762" ht="14.1" customHeight="1" x14ac:dyDescent="0.2"/>
    <row r="3763" ht="14.1" customHeight="1" x14ac:dyDescent="0.2"/>
    <row r="3764" ht="14.1" customHeight="1" x14ac:dyDescent="0.2"/>
    <row r="3765" ht="14.1" customHeight="1" x14ac:dyDescent="0.2"/>
    <row r="3766" ht="14.1" customHeight="1" x14ac:dyDescent="0.2"/>
    <row r="3767" ht="14.1" customHeight="1" x14ac:dyDescent="0.2"/>
    <row r="3768" ht="14.1" customHeight="1" x14ac:dyDescent="0.2"/>
    <row r="3769" ht="14.1" customHeight="1" x14ac:dyDescent="0.2"/>
    <row r="3770" ht="14.1" customHeight="1" x14ac:dyDescent="0.2"/>
    <row r="3771" ht="14.1" customHeight="1" x14ac:dyDescent="0.2"/>
    <row r="3772" ht="14.1" customHeight="1" x14ac:dyDescent="0.2"/>
    <row r="3773" ht="14.1" customHeight="1" x14ac:dyDescent="0.2"/>
    <row r="3774" ht="14.1" customHeight="1" x14ac:dyDescent="0.2"/>
    <row r="3775" ht="14.1" customHeight="1" x14ac:dyDescent="0.2"/>
    <row r="3776" ht="14.1" customHeight="1" x14ac:dyDescent="0.2"/>
    <row r="3777" ht="14.1" customHeight="1" x14ac:dyDescent="0.2"/>
    <row r="3778" ht="14.1" customHeight="1" x14ac:dyDescent="0.2"/>
    <row r="3779" ht="14.1" customHeight="1" x14ac:dyDescent="0.2"/>
    <row r="3780" ht="14.1" customHeight="1" x14ac:dyDescent="0.2"/>
    <row r="3781" ht="14.1" customHeight="1" x14ac:dyDescent="0.2"/>
    <row r="3782" ht="14.1" customHeight="1" x14ac:dyDescent="0.2"/>
    <row r="3783" ht="14.1" customHeight="1" x14ac:dyDescent="0.2"/>
    <row r="3784" ht="14.1" customHeight="1" x14ac:dyDescent="0.2"/>
    <row r="3785" ht="14.1" customHeight="1" x14ac:dyDescent="0.2"/>
    <row r="3786" ht="14.1" customHeight="1" x14ac:dyDescent="0.2"/>
    <row r="3787" ht="14.1" customHeight="1" x14ac:dyDescent="0.2"/>
    <row r="3788" ht="14.1" customHeight="1" x14ac:dyDescent="0.2"/>
    <row r="3789" ht="14.1" customHeight="1" x14ac:dyDescent="0.2"/>
    <row r="3790" ht="14.1" customHeight="1" x14ac:dyDescent="0.2"/>
    <row r="3791" ht="14.1" customHeight="1" x14ac:dyDescent="0.2"/>
    <row r="3792" ht="14.1" customHeight="1" x14ac:dyDescent="0.2"/>
    <row r="3793" ht="14.1" customHeight="1" x14ac:dyDescent="0.2"/>
    <row r="3794" ht="14.1" customHeight="1" x14ac:dyDescent="0.2"/>
    <row r="3795" ht="14.1" customHeight="1" x14ac:dyDescent="0.2"/>
    <row r="3796" ht="14.1" customHeight="1" x14ac:dyDescent="0.2"/>
    <row r="3797" ht="14.1" customHeight="1" x14ac:dyDescent="0.2"/>
    <row r="3798" ht="14.1" customHeight="1" x14ac:dyDescent="0.2"/>
    <row r="3799" ht="14.1" customHeight="1" x14ac:dyDescent="0.2"/>
    <row r="3800" ht="14.1" customHeight="1" x14ac:dyDescent="0.2"/>
    <row r="3801" ht="14.1" customHeight="1" x14ac:dyDescent="0.2"/>
    <row r="3802" ht="14.1" customHeight="1" x14ac:dyDescent="0.2"/>
    <row r="3803" ht="14.1" customHeight="1" x14ac:dyDescent="0.2"/>
    <row r="3804" ht="14.1" customHeight="1" x14ac:dyDescent="0.2"/>
    <row r="3805" ht="14.1" customHeight="1" x14ac:dyDescent="0.2"/>
    <row r="3806" ht="14.1" customHeight="1" x14ac:dyDescent="0.2"/>
    <row r="3807" ht="14.1" customHeight="1" x14ac:dyDescent="0.2"/>
    <row r="3808" ht="14.1" customHeight="1" x14ac:dyDescent="0.2"/>
    <row r="3809" ht="14.1" customHeight="1" x14ac:dyDescent="0.2"/>
    <row r="3810" ht="14.1" customHeight="1" x14ac:dyDescent="0.2"/>
    <row r="3811" ht="14.1" customHeight="1" x14ac:dyDescent="0.2"/>
    <row r="3812" ht="14.1" customHeight="1" x14ac:dyDescent="0.2"/>
    <row r="3813" ht="14.1" customHeight="1" x14ac:dyDescent="0.2"/>
    <row r="3814" ht="14.1" customHeight="1" x14ac:dyDescent="0.2"/>
    <row r="3815" ht="14.1" customHeight="1" x14ac:dyDescent="0.2"/>
    <row r="3816" ht="14.1" customHeight="1" x14ac:dyDescent="0.2"/>
    <row r="3817" ht="14.1" customHeight="1" x14ac:dyDescent="0.2"/>
    <row r="3818" ht="14.1" customHeight="1" x14ac:dyDescent="0.2"/>
    <row r="3819" ht="14.1" customHeight="1" x14ac:dyDescent="0.2"/>
    <row r="3820" ht="14.1" customHeight="1" x14ac:dyDescent="0.2"/>
    <row r="3821" ht="14.1" customHeight="1" x14ac:dyDescent="0.2"/>
    <row r="3822" ht="14.1" customHeight="1" x14ac:dyDescent="0.2"/>
    <row r="3823" ht="14.1" customHeight="1" x14ac:dyDescent="0.2"/>
    <row r="3824" ht="14.1" customHeight="1" x14ac:dyDescent="0.2"/>
    <row r="3825" ht="14.1" customHeight="1" x14ac:dyDescent="0.2"/>
    <row r="3826" ht="14.1" customHeight="1" x14ac:dyDescent="0.2"/>
    <row r="3827" ht="14.1" customHeight="1" x14ac:dyDescent="0.2"/>
    <row r="3828" ht="14.1" customHeight="1" x14ac:dyDescent="0.2"/>
    <row r="3829" ht="14.1" customHeight="1" x14ac:dyDescent="0.2"/>
    <row r="3830" ht="14.1" customHeight="1" x14ac:dyDescent="0.2"/>
    <row r="3831" ht="14.1" customHeight="1" x14ac:dyDescent="0.2"/>
    <row r="3832" ht="14.1" customHeight="1" x14ac:dyDescent="0.2"/>
    <row r="3833" ht="14.1" customHeight="1" x14ac:dyDescent="0.2"/>
    <row r="3834" ht="14.1" customHeight="1" x14ac:dyDescent="0.2"/>
    <row r="3835" ht="14.1" customHeight="1" x14ac:dyDescent="0.2"/>
    <row r="3836" ht="14.1" customHeight="1" x14ac:dyDescent="0.2"/>
    <row r="3837" ht="14.1" customHeight="1" x14ac:dyDescent="0.2"/>
    <row r="3838" ht="14.1" customHeight="1" x14ac:dyDescent="0.2"/>
    <row r="3839" ht="14.1" customHeight="1" x14ac:dyDescent="0.2"/>
    <row r="3840" ht="14.1" customHeight="1" x14ac:dyDescent="0.2"/>
    <row r="3841" ht="14.1" customHeight="1" x14ac:dyDescent="0.2"/>
    <row r="3842" ht="14.1" customHeight="1" x14ac:dyDescent="0.2"/>
    <row r="3843" ht="14.1" customHeight="1" x14ac:dyDescent="0.2"/>
    <row r="3844" ht="14.1" customHeight="1" x14ac:dyDescent="0.2"/>
    <row r="3845" ht="14.1" customHeight="1" x14ac:dyDescent="0.2"/>
    <row r="3846" ht="14.1" customHeight="1" x14ac:dyDescent="0.2"/>
    <row r="3847" ht="14.1" customHeight="1" x14ac:dyDescent="0.2"/>
    <row r="3848" ht="14.1" customHeight="1" x14ac:dyDescent="0.2"/>
    <row r="3849" ht="14.1" customHeight="1" x14ac:dyDescent="0.2"/>
    <row r="3850" ht="14.1" customHeight="1" x14ac:dyDescent="0.2"/>
    <row r="3851" ht="14.1" customHeight="1" x14ac:dyDescent="0.2"/>
    <row r="3852" ht="14.1" customHeight="1" x14ac:dyDescent="0.2"/>
    <row r="3853" ht="14.1" customHeight="1" x14ac:dyDescent="0.2"/>
    <row r="3854" ht="14.1" customHeight="1" x14ac:dyDescent="0.2"/>
    <row r="3855" ht="14.1" customHeight="1" x14ac:dyDescent="0.2"/>
    <row r="3856" ht="14.1" customHeight="1" x14ac:dyDescent="0.2"/>
    <row r="3857" ht="14.1" customHeight="1" x14ac:dyDescent="0.2"/>
    <row r="3858" ht="14.1" customHeight="1" x14ac:dyDescent="0.2"/>
    <row r="3859" ht="14.1" customHeight="1" x14ac:dyDescent="0.2"/>
    <row r="3860" ht="14.1" customHeight="1" x14ac:dyDescent="0.2"/>
    <row r="3861" ht="14.1" customHeight="1" x14ac:dyDescent="0.2"/>
    <row r="3862" ht="14.1" customHeight="1" x14ac:dyDescent="0.2"/>
    <row r="3863" ht="14.1" customHeight="1" x14ac:dyDescent="0.2"/>
    <row r="3864" ht="14.1" customHeight="1" x14ac:dyDescent="0.2"/>
    <row r="3865" ht="14.1" customHeight="1" x14ac:dyDescent="0.2"/>
    <row r="3866" ht="14.1" customHeight="1" x14ac:dyDescent="0.2"/>
    <row r="3867" ht="14.1" customHeight="1" x14ac:dyDescent="0.2"/>
    <row r="3868" ht="14.1" customHeight="1" x14ac:dyDescent="0.2"/>
    <row r="3869" ht="14.1" customHeight="1" x14ac:dyDescent="0.2"/>
    <row r="3870" ht="14.1" customHeight="1" x14ac:dyDescent="0.2"/>
    <row r="3871" ht="14.1" customHeight="1" x14ac:dyDescent="0.2"/>
    <row r="3872" ht="14.1" customHeight="1" x14ac:dyDescent="0.2"/>
    <row r="3873" ht="14.1" customHeight="1" x14ac:dyDescent="0.2"/>
    <row r="3874" ht="14.1" customHeight="1" x14ac:dyDescent="0.2"/>
    <row r="3875" ht="14.1" customHeight="1" x14ac:dyDescent="0.2"/>
    <row r="3876" ht="14.1" customHeight="1" x14ac:dyDescent="0.2"/>
    <row r="3877" ht="14.1" customHeight="1" x14ac:dyDescent="0.2"/>
    <row r="3878" ht="14.1" customHeight="1" x14ac:dyDescent="0.2"/>
    <row r="3879" ht="14.1" customHeight="1" x14ac:dyDescent="0.2"/>
    <row r="3880" ht="14.1" customHeight="1" x14ac:dyDescent="0.2"/>
    <row r="3881" ht="14.1" customHeight="1" x14ac:dyDescent="0.2"/>
    <row r="3882" ht="14.1" customHeight="1" x14ac:dyDescent="0.2"/>
    <row r="3883" ht="14.1" customHeight="1" x14ac:dyDescent="0.2"/>
    <row r="3884" ht="14.1" customHeight="1" x14ac:dyDescent="0.2"/>
    <row r="3885" ht="14.1" customHeight="1" x14ac:dyDescent="0.2"/>
    <row r="3886" ht="14.1" customHeight="1" x14ac:dyDescent="0.2"/>
    <row r="3887" ht="14.1" customHeight="1" x14ac:dyDescent="0.2"/>
    <row r="3888" ht="14.1" customHeight="1" x14ac:dyDescent="0.2"/>
    <row r="3889" ht="14.1" customHeight="1" x14ac:dyDescent="0.2"/>
    <row r="3890" ht="14.1" customHeight="1" x14ac:dyDescent="0.2"/>
    <row r="3891" ht="14.1" customHeight="1" x14ac:dyDescent="0.2"/>
    <row r="3892" ht="14.1" customHeight="1" x14ac:dyDescent="0.2"/>
    <row r="3893" ht="14.1" customHeight="1" x14ac:dyDescent="0.2"/>
    <row r="3894" ht="14.1" customHeight="1" x14ac:dyDescent="0.2"/>
    <row r="3895" ht="14.1" customHeight="1" x14ac:dyDescent="0.2"/>
    <row r="3896" ht="14.1" customHeight="1" x14ac:dyDescent="0.2"/>
    <row r="3897" ht="14.1" customHeight="1" x14ac:dyDescent="0.2"/>
    <row r="3898" ht="14.1" customHeight="1" x14ac:dyDescent="0.2"/>
    <row r="3899" ht="14.1" customHeight="1" x14ac:dyDescent="0.2"/>
    <row r="3900" ht="14.1" customHeight="1" x14ac:dyDescent="0.2"/>
    <row r="3901" ht="14.1" customHeight="1" x14ac:dyDescent="0.2"/>
    <row r="3902" ht="14.1" customHeight="1" x14ac:dyDescent="0.2"/>
    <row r="3903" ht="14.1" customHeight="1" x14ac:dyDescent="0.2"/>
    <row r="3904" ht="14.1" customHeight="1" x14ac:dyDescent="0.2"/>
    <row r="3905" ht="14.1" customHeight="1" x14ac:dyDescent="0.2"/>
    <row r="3906" ht="14.1" customHeight="1" x14ac:dyDescent="0.2"/>
    <row r="3907" ht="14.1" customHeight="1" x14ac:dyDescent="0.2"/>
    <row r="3908" ht="14.1" customHeight="1" x14ac:dyDescent="0.2"/>
    <row r="3909" ht="14.1" customHeight="1" x14ac:dyDescent="0.2"/>
    <row r="3910" ht="14.1" customHeight="1" x14ac:dyDescent="0.2"/>
    <row r="3911" ht="14.1" customHeight="1" x14ac:dyDescent="0.2"/>
    <row r="3912" ht="14.1" customHeight="1" x14ac:dyDescent="0.2"/>
    <row r="3913" ht="14.1" customHeight="1" x14ac:dyDescent="0.2"/>
    <row r="3914" ht="14.1" customHeight="1" x14ac:dyDescent="0.2"/>
    <row r="3915" ht="14.1" customHeight="1" x14ac:dyDescent="0.2"/>
    <row r="3916" ht="14.1" customHeight="1" x14ac:dyDescent="0.2"/>
    <row r="3917" ht="14.1" customHeight="1" x14ac:dyDescent="0.2"/>
    <row r="3918" ht="14.1" customHeight="1" x14ac:dyDescent="0.2"/>
    <row r="3919" ht="14.1" customHeight="1" x14ac:dyDescent="0.2"/>
    <row r="3920" ht="14.1" customHeight="1" x14ac:dyDescent="0.2"/>
    <row r="3921" ht="14.1" customHeight="1" x14ac:dyDescent="0.2"/>
    <row r="3922" ht="14.1" customHeight="1" x14ac:dyDescent="0.2"/>
    <row r="3923" ht="14.1" customHeight="1" x14ac:dyDescent="0.2"/>
    <row r="3924" ht="14.1" customHeight="1" x14ac:dyDescent="0.2"/>
    <row r="3925" ht="14.1" customHeight="1" x14ac:dyDescent="0.2"/>
    <row r="3926" ht="14.1" customHeight="1" x14ac:dyDescent="0.2"/>
    <row r="3927" ht="14.1" customHeight="1" x14ac:dyDescent="0.2"/>
    <row r="3928" ht="14.1" customHeight="1" x14ac:dyDescent="0.2"/>
    <row r="3929" ht="14.1" customHeight="1" x14ac:dyDescent="0.2"/>
    <row r="3930" ht="14.1" customHeight="1" x14ac:dyDescent="0.2"/>
    <row r="3931" ht="14.1" customHeight="1" x14ac:dyDescent="0.2"/>
    <row r="3932" ht="14.1" customHeight="1" x14ac:dyDescent="0.2"/>
    <row r="3933" ht="14.1" customHeight="1" x14ac:dyDescent="0.2"/>
    <row r="3934" ht="14.1" customHeight="1" x14ac:dyDescent="0.2"/>
    <row r="3935" ht="14.1" customHeight="1" x14ac:dyDescent="0.2"/>
    <row r="3936" ht="14.1" customHeight="1" x14ac:dyDescent="0.2"/>
    <row r="3937" ht="14.1" customHeight="1" x14ac:dyDescent="0.2"/>
    <row r="3938" ht="14.1" customHeight="1" x14ac:dyDescent="0.2"/>
    <row r="3939" ht="14.1" customHeight="1" x14ac:dyDescent="0.2"/>
    <row r="3940" ht="14.1" customHeight="1" x14ac:dyDescent="0.2"/>
    <row r="3941" ht="14.1" customHeight="1" x14ac:dyDescent="0.2"/>
    <row r="3942" ht="14.1" customHeight="1" x14ac:dyDescent="0.2"/>
    <row r="3943" ht="14.1" customHeight="1" x14ac:dyDescent="0.2"/>
    <row r="3944" ht="14.1" customHeight="1" x14ac:dyDescent="0.2"/>
    <row r="3945" ht="14.1" customHeight="1" x14ac:dyDescent="0.2"/>
    <row r="3946" ht="14.1" customHeight="1" x14ac:dyDescent="0.2"/>
    <row r="3947" ht="14.1" customHeight="1" x14ac:dyDescent="0.2"/>
    <row r="3948" ht="14.1" customHeight="1" x14ac:dyDescent="0.2"/>
    <row r="3949" ht="14.1" customHeight="1" x14ac:dyDescent="0.2"/>
    <row r="3950" ht="14.1" customHeight="1" x14ac:dyDescent="0.2"/>
    <row r="3951" ht="14.1" customHeight="1" x14ac:dyDescent="0.2"/>
    <row r="3952" ht="14.1" customHeight="1" x14ac:dyDescent="0.2"/>
    <row r="3953" ht="14.1" customHeight="1" x14ac:dyDescent="0.2"/>
    <row r="3954" ht="14.1" customHeight="1" x14ac:dyDescent="0.2"/>
    <row r="3955" ht="14.1" customHeight="1" x14ac:dyDescent="0.2"/>
    <row r="3956" ht="14.1" customHeight="1" x14ac:dyDescent="0.2"/>
    <row r="3957" ht="14.1" customHeight="1" x14ac:dyDescent="0.2"/>
    <row r="3958" ht="14.1" customHeight="1" x14ac:dyDescent="0.2"/>
    <row r="3959" ht="14.1" customHeight="1" x14ac:dyDescent="0.2"/>
    <row r="3960" ht="14.1" customHeight="1" x14ac:dyDescent="0.2"/>
    <row r="3961" ht="14.1" customHeight="1" x14ac:dyDescent="0.2"/>
    <row r="3962" ht="14.1" customHeight="1" x14ac:dyDescent="0.2"/>
    <row r="3963" ht="14.1" customHeight="1" x14ac:dyDescent="0.2"/>
    <row r="3964" ht="14.1" customHeight="1" x14ac:dyDescent="0.2"/>
    <row r="3965" ht="14.1" customHeight="1" x14ac:dyDescent="0.2"/>
    <row r="3966" ht="14.1" customHeight="1" x14ac:dyDescent="0.2"/>
    <row r="3967" ht="14.1" customHeight="1" x14ac:dyDescent="0.2"/>
    <row r="3968" ht="14.1" customHeight="1" x14ac:dyDescent="0.2"/>
    <row r="3969" ht="14.1" customHeight="1" x14ac:dyDescent="0.2"/>
    <row r="3970" ht="14.1" customHeight="1" x14ac:dyDescent="0.2"/>
    <row r="3971" ht="14.1" customHeight="1" x14ac:dyDescent="0.2"/>
    <row r="3972" ht="14.1" customHeight="1" x14ac:dyDescent="0.2"/>
    <row r="3973" ht="14.1" customHeight="1" x14ac:dyDescent="0.2"/>
    <row r="3974" ht="14.1" customHeight="1" x14ac:dyDescent="0.2"/>
    <row r="3975" ht="14.1" customHeight="1" x14ac:dyDescent="0.2"/>
    <row r="3976" ht="14.1" customHeight="1" x14ac:dyDescent="0.2"/>
    <row r="3977" ht="14.1" customHeight="1" x14ac:dyDescent="0.2"/>
    <row r="3978" ht="14.1" customHeight="1" x14ac:dyDescent="0.2"/>
    <row r="3979" ht="14.1" customHeight="1" x14ac:dyDescent="0.2"/>
    <row r="3980" ht="14.1" customHeight="1" x14ac:dyDescent="0.2"/>
    <row r="3981" ht="14.1" customHeight="1" x14ac:dyDescent="0.2"/>
    <row r="3982" ht="14.1" customHeight="1" x14ac:dyDescent="0.2"/>
    <row r="3983" ht="14.1" customHeight="1" x14ac:dyDescent="0.2"/>
    <row r="3984" ht="14.1" customHeight="1" x14ac:dyDescent="0.2"/>
    <row r="3985" ht="14.1" customHeight="1" x14ac:dyDescent="0.2"/>
    <row r="3986" ht="14.1" customHeight="1" x14ac:dyDescent="0.2"/>
    <row r="3987" ht="14.1" customHeight="1" x14ac:dyDescent="0.2"/>
    <row r="3988" ht="14.1" customHeight="1" x14ac:dyDescent="0.2"/>
    <row r="3989" ht="14.1" customHeight="1" x14ac:dyDescent="0.2"/>
    <row r="3990" ht="14.1" customHeight="1" x14ac:dyDescent="0.2"/>
    <row r="3991" ht="14.1" customHeight="1" x14ac:dyDescent="0.2"/>
    <row r="3992" ht="14.1" customHeight="1" x14ac:dyDescent="0.2"/>
    <row r="3993" ht="14.1" customHeight="1" x14ac:dyDescent="0.2"/>
    <row r="3994" ht="14.1" customHeight="1" x14ac:dyDescent="0.2"/>
    <row r="3995" ht="14.1" customHeight="1" x14ac:dyDescent="0.2"/>
    <row r="3996" ht="14.1" customHeight="1" x14ac:dyDescent="0.2"/>
    <row r="3997" ht="14.1" customHeight="1" x14ac:dyDescent="0.2"/>
    <row r="3998" ht="14.1" customHeight="1" x14ac:dyDescent="0.2"/>
    <row r="3999" ht="14.1" customHeight="1" x14ac:dyDescent="0.2"/>
    <row r="4000" ht="14.1" customHeight="1" x14ac:dyDescent="0.2"/>
    <row r="4001" ht="14.1" customHeight="1" x14ac:dyDescent="0.2"/>
    <row r="4002" ht="14.1" customHeight="1" x14ac:dyDescent="0.2"/>
    <row r="4003" ht="14.1" customHeight="1" x14ac:dyDescent="0.2"/>
    <row r="4004" ht="14.1" customHeight="1" x14ac:dyDescent="0.2"/>
    <row r="4005" ht="14.1" customHeight="1" x14ac:dyDescent="0.2"/>
    <row r="4006" ht="14.1" customHeight="1" x14ac:dyDescent="0.2"/>
    <row r="4007" ht="14.1" customHeight="1" x14ac:dyDescent="0.2"/>
    <row r="4008" ht="14.1" customHeight="1" x14ac:dyDescent="0.2"/>
    <row r="4009" ht="14.1" customHeight="1" x14ac:dyDescent="0.2"/>
    <row r="4010" ht="14.1" customHeight="1" x14ac:dyDescent="0.2"/>
    <row r="4011" ht="14.1" customHeight="1" x14ac:dyDescent="0.2"/>
    <row r="4012" ht="14.1" customHeight="1" x14ac:dyDescent="0.2"/>
    <row r="4013" ht="14.1" customHeight="1" x14ac:dyDescent="0.2"/>
    <row r="4014" ht="14.1" customHeight="1" x14ac:dyDescent="0.2"/>
    <row r="4015" ht="14.1" customHeight="1" x14ac:dyDescent="0.2"/>
    <row r="4016" ht="14.1" customHeight="1" x14ac:dyDescent="0.2"/>
    <row r="4017" ht="14.1" customHeight="1" x14ac:dyDescent="0.2"/>
    <row r="4018" ht="14.1" customHeight="1" x14ac:dyDescent="0.2"/>
    <row r="4019" ht="14.1" customHeight="1" x14ac:dyDescent="0.2"/>
    <row r="4020" ht="14.1" customHeight="1" x14ac:dyDescent="0.2"/>
    <row r="4021" ht="14.1" customHeight="1" x14ac:dyDescent="0.2"/>
    <row r="4022" ht="14.1" customHeight="1" x14ac:dyDescent="0.2"/>
    <row r="4023" ht="14.1" customHeight="1" x14ac:dyDescent="0.2"/>
    <row r="4024" ht="14.1" customHeight="1" x14ac:dyDescent="0.2"/>
    <row r="4025" ht="14.1" customHeight="1" x14ac:dyDescent="0.2"/>
    <row r="4026" ht="14.1" customHeight="1" x14ac:dyDescent="0.2"/>
    <row r="4027" ht="14.1" customHeight="1" x14ac:dyDescent="0.2"/>
    <row r="4028" ht="14.1" customHeight="1" x14ac:dyDescent="0.2"/>
    <row r="4029" ht="14.1" customHeight="1" x14ac:dyDescent="0.2"/>
    <row r="4030" ht="14.1" customHeight="1" x14ac:dyDescent="0.2"/>
    <row r="4031" ht="14.1" customHeight="1" x14ac:dyDescent="0.2"/>
    <row r="4032" ht="14.1" customHeight="1" x14ac:dyDescent="0.2"/>
    <row r="4033" ht="14.1" customHeight="1" x14ac:dyDescent="0.2"/>
    <row r="4034" ht="14.1" customHeight="1" x14ac:dyDescent="0.2"/>
    <row r="4035" ht="14.1" customHeight="1" x14ac:dyDescent="0.2"/>
    <row r="4036" ht="14.1" customHeight="1" x14ac:dyDescent="0.2"/>
    <row r="4037" ht="14.1" customHeight="1" x14ac:dyDescent="0.2"/>
    <row r="4038" ht="14.1" customHeight="1" x14ac:dyDescent="0.2"/>
    <row r="4039" ht="14.1" customHeight="1" x14ac:dyDescent="0.2"/>
    <row r="4040" ht="14.1" customHeight="1" x14ac:dyDescent="0.2"/>
    <row r="4041" ht="14.1" customHeight="1" x14ac:dyDescent="0.2"/>
    <row r="4042" ht="14.1" customHeight="1" x14ac:dyDescent="0.2"/>
    <row r="4043" ht="14.1" customHeight="1" x14ac:dyDescent="0.2"/>
    <row r="4044" ht="14.1" customHeight="1" x14ac:dyDescent="0.2"/>
    <row r="4045" ht="14.1" customHeight="1" x14ac:dyDescent="0.2"/>
    <row r="4046" ht="14.1" customHeight="1" x14ac:dyDescent="0.2"/>
    <row r="4047" ht="14.1" customHeight="1" x14ac:dyDescent="0.2"/>
    <row r="4048" ht="14.1" customHeight="1" x14ac:dyDescent="0.2"/>
    <row r="4049" ht="14.1" customHeight="1" x14ac:dyDescent="0.2"/>
    <row r="4050" ht="14.1" customHeight="1" x14ac:dyDescent="0.2"/>
    <row r="4051" ht="14.1" customHeight="1" x14ac:dyDescent="0.2"/>
    <row r="4052" ht="14.1" customHeight="1" x14ac:dyDescent="0.2"/>
    <row r="4053" ht="14.1" customHeight="1" x14ac:dyDescent="0.2"/>
    <row r="4054" ht="14.1" customHeight="1" x14ac:dyDescent="0.2"/>
    <row r="4055" ht="14.1" customHeight="1" x14ac:dyDescent="0.2"/>
    <row r="4056" ht="14.1" customHeight="1" x14ac:dyDescent="0.2"/>
    <row r="4057" ht="14.1" customHeight="1" x14ac:dyDescent="0.2"/>
    <row r="4058" ht="14.1" customHeight="1" x14ac:dyDescent="0.2"/>
    <row r="4059" ht="14.1" customHeight="1" x14ac:dyDescent="0.2"/>
    <row r="4060" ht="14.1" customHeight="1" x14ac:dyDescent="0.2"/>
    <row r="4061" ht="14.1" customHeight="1" x14ac:dyDescent="0.2"/>
    <row r="4062" ht="14.1" customHeight="1" x14ac:dyDescent="0.2"/>
    <row r="4063" ht="14.1" customHeight="1" x14ac:dyDescent="0.2"/>
    <row r="4064" ht="14.1" customHeight="1" x14ac:dyDescent="0.2"/>
    <row r="4065" ht="14.1" customHeight="1" x14ac:dyDescent="0.2"/>
    <row r="4066" ht="14.1" customHeight="1" x14ac:dyDescent="0.2"/>
    <row r="4067" ht="14.1" customHeight="1" x14ac:dyDescent="0.2"/>
    <row r="4068" ht="14.1" customHeight="1" x14ac:dyDescent="0.2"/>
    <row r="4069" ht="14.1" customHeight="1" x14ac:dyDescent="0.2"/>
    <row r="4070" ht="14.1" customHeight="1" x14ac:dyDescent="0.2"/>
    <row r="4071" ht="14.1" customHeight="1" x14ac:dyDescent="0.2"/>
    <row r="4072" ht="14.1" customHeight="1" x14ac:dyDescent="0.2"/>
    <row r="4073" ht="14.1" customHeight="1" x14ac:dyDescent="0.2"/>
    <row r="4074" ht="14.1" customHeight="1" x14ac:dyDescent="0.2"/>
    <row r="4075" ht="14.1" customHeight="1" x14ac:dyDescent="0.2"/>
    <row r="4076" ht="14.1" customHeight="1" x14ac:dyDescent="0.2"/>
    <row r="4077" ht="14.1" customHeight="1" x14ac:dyDescent="0.2"/>
    <row r="4078" ht="14.1" customHeight="1" x14ac:dyDescent="0.2"/>
    <row r="4079" ht="14.1" customHeight="1" x14ac:dyDescent="0.2"/>
    <row r="4080" ht="14.1" customHeight="1" x14ac:dyDescent="0.2"/>
    <row r="4081" ht="14.1" customHeight="1" x14ac:dyDescent="0.2"/>
    <row r="4082" ht="14.1" customHeight="1" x14ac:dyDescent="0.2"/>
    <row r="4083" ht="14.1" customHeight="1" x14ac:dyDescent="0.2"/>
    <row r="4084" ht="14.1" customHeight="1" x14ac:dyDescent="0.2"/>
    <row r="4085" ht="14.1" customHeight="1" x14ac:dyDescent="0.2"/>
    <row r="4086" ht="14.1" customHeight="1" x14ac:dyDescent="0.2"/>
    <row r="4087" ht="14.1" customHeight="1" x14ac:dyDescent="0.2"/>
    <row r="4088" ht="14.1" customHeight="1" x14ac:dyDescent="0.2"/>
    <row r="4089" ht="14.1" customHeight="1" x14ac:dyDescent="0.2"/>
    <row r="4090" ht="14.1" customHeight="1" x14ac:dyDescent="0.2"/>
    <row r="4091" ht="14.1" customHeight="1" x14ac:dyDescent="0.2"/>
    <row r="4092" ht="14.1" customHeight="1" x14ac:dyDescent="0.2"/>
    <row r="4093" ht="14.1" customHeight="1" x14ac:dyDescent="0.2"/>
    <row r="4094" ht="14.1" customHeight="1" x14ac:dyDescent="0.2"/>
    <row r="4095" ht="14.1" customHeight="1" x14ac:dyDescent="0.2"/>
    <row r="4096" ht="14.1" customHeight="1" x14ac:dyDescent="0.2"/>
    <row r="4097" ht="14.1" customHeight="1" x14ac:dyDescent="0.2"/>
    <row r="4098" ht="14.1" customHeight="1" x14ac:dyDescent="0.2"/>
    <row r="4099" ht="14.1" customHeight="1" x14ac:dyDescent="0.2"/>
    <row r="4100" ht="14.1" customHeight="1" x14ac:dyDescent="0.2"/>
    <row r="4101" ht="14.1" customHeight="1" x14ac:dyDescent="0.2"/>
    <row r="4102" ht="14.1" customHeight="1" x14ac:dyDescent="0.2"/>
    <row r="4103" ht="14.1" customHeight="1" x14ac:dyDescent="0.2"/>
    <row r="4104" ht="14.1" customHeight="1" x14ac:dyDescent="0.2"/>
    <row r="4105" ht="14.1" customHeight="1" x14ac:dyDescent="0.2"/>
    <row r="4106" ht="14.1" customHeight="1" x14ac:dyDescent="0.2"/>
    <row r="4107" ht="14.1" customHeight="1" x14ac:dyDescent="0.2"/>
    <row r="4108" ht="14.1" customHeight="1" x14ac:dyDescent="0.2"/>
    <row r="4109" ht="14.1" customHeight="1" x14ac:dyDescent="0.2"/>
    <row r="4110" ht="14.1" customHeight="1" x14ac:dyDescent="0.2"/>
    <row r="4111" ht="14.1" customHeight="1" x14ac:dyDescent="0.2"/>
    <row r="4112" ht="14.1" customHeight="1" x14ac:dyDescent="0.2"/>
    <row r="4113" ht="14.1" customHeight="1" x14ac:dyDescent="0.2"/>
    <row r="4114" ht="14.1" customHeight="1" x14ac:dyDescent="0.2"/>
    <row r="4115" ht="14.1" customHeight="1" x14ac:dyDescent="0.2"/>
    <row r="4116" ht="14.1" customHeight="1" x14ac:dyDescent="0.2"/>
    <row r="4117" ht="14.1" customHeight="1" x14ac:dyDescent="0.2"/>
    <row r="4118" ht="14.1" customHeight="1" x14ac:dyDescent="0.2"/>
    <row r="4119" ht="14.1" customHeight="1" x14ac:dyDescent="0.2"/>
    <row r="4120" ht="14.1" customHeight="1" x14ac:dyDescent="0.2"/>
    <row r="4121" ht="14.1" customHeight="1" x14ac:dyDescent="0.2"/>
    <row r="4122" ht="14.1" customHeight="1" x14ac:dyDescent="0.2"/>
    <row r="4123" ht="14.1" customHeight="1" x14ac:dyDescent="0.2"/>
    <row r="4124" ht="14.1" customHeight="1" x14ac:dyDescent="0.2"/>
    <row r="4125" ht="14.1" customHeight="1" x14ac:dyDescent="0.2"/>
    <row r="4126" ht="14.1" customHeight="1" x14ac:dyDescent="0.2"/>
    <row r="4127" ht="14.1" customHeight="1" x14ac:dyDescent="0.2"/>
    <row r="4128" ht="14.1" customHeight="1" x14ac:dyDescent="0.2"/>
    <row r="4129" ht="14.1" customHeight="1" x14ac:dyDescent="0.2"/>
    <row r="4130" ht="14.1" customHeight="1" x14ac:dyDescent="0.2"/>
    <row r="4131" ht="14.1" customHeight="1" x14ac:dyDescent="0.2"/>
    <row r="4132" ht="14.1" customHeight="1" x14ac:dyDescent="0.2"/>
    <row r="4133" ht="14.1" customHeight="1" x14ac:dyDescent="0.2"/>
    <row r="4134" ht="14.1" customHeight="1" x14ac:dyDescent="0.2"/>
    <row r="4135" ht="14.1" customHeight="1" x14ac:dyDescent="0.2"/>
    <row r="4136" ht="14.1" customHeight="1" x14ac:dyDescent="0.2"/>
    <row r="4137" ht="14.1" customHeight="1" x14ac:dyDescent="0.2"/>
    <row r="4138" ht="14.1" customHeight="1" x14ac:dyDescent="0.2"/>
    <row r="4139" ht="14.1" customHeight="1" x14ac:dyDescent="0.2"/>
    <row r="4140" ht="14.1" customHeight="1" x14ac:dyDescent="0.2"/>
    <row r="4141" ht="14.1" customHeight="1" x14ac:dyDescent="0.2"/>
    <row r="4142" ht="14.1" customHeight="1" x14ac:dyDescent="0.2"/>
    <row r="4143" ht="14.1" customHeight="1" x14ac:dyDescent="0.2"/>
    <row r="4144" ht="14.1" customHeight="1" x14ac:dyDescent="0.2"/>
    <row r="4145" ht="14.1" customHeight="1" x14ac:dyDescent="0.2"/>
    <row r="4146" ht="14.1" customHeight="1" x14ac:dyDescent="0.2"/>
    <row r="4147" ht="14.1" customHeight="1" x14ac:dyDescent="0.2"/>
    <row r="4148" ht="14.1" customHeight="1" x14ac:dyDescent="0.2"/>
    <row r="4149" ht="14.1" customHeight="1" x14ac:dyDescent="0.2"/>
    <row r="4150" ht="14.1" customHeight="1" x14ac:dyDescent="0.2"/>
    <row r="4151" ht="14.1" customHeight="1" x14ac:dyDescent="0.2"/>
    <row r="4152" ht="14.1" customHeight="1" x14ac:dyDescent="0.2"/>
    <row r="4153" ht="14.1" customHeight="1" x14ac:dyDescent="0.2"/>
    <row r="4154" ht="14.1" customHeight="1" x14ac:dyDescent="0.2"/>
    <row r="4155" ht="14.1" customHeight="1" x14ac:dyDescent="0.2"/>
    <row r="4156" ht="14.1" customHeight="1" x14ac:dyDescent="0.2"/>
    <row r="4157" ht="14.1" customHeight="1" x14ac:dyDescent="0.2"/>
    <row r="4158" ht="14.1" customHeight="1" x14ac:dyDescent="0.2"/>
    <row r="4159" ht="14.1" customHeight="1" x14ac:dyDescent="0.2"/>
    <row r="4160" ht="14.1" customHeight="1" x14ac:dyDescent="0.2"/>
    <row r="4161" ht="14.1" customHeight="1" x14ac:dyDescent="0.2"/>
    <row r="4162" ht="14.1" customHeight="1" x14ac:dyDescent="0.2"/>
    <row r="4163" ht="14.1" customHeight="1" x14ac:dyDescent="0.2"/>
    <row r="4164" ht="14.1" customHeight="1" x14ac:dyDescent="0.2"/>
    <row r="4165" ht="14.1" customHeight="1" x14ac:dyDescent="0.2"/>
    <row r="4166" ht="14.1" customHeight="1" x14ac:dyDescent="0.2"/>
    <row r="4167" ht="14.1" customHeight="1" x14ac:dyDescent="0.2"/>
    <row r="4168" ht="14.1" customHeight="1" x14ac:dyDescent="0.2"/>
    <row r="4169" ht="14.1" customHeight="1" x14ac:dyDescent="0.2"/>
    <row r="4170" ht="14.1" customHeight="1" x14ac:dyDescent="0.2"/>
    <row r="4171" ht="14.1" customHeight="1" x14ac:dyDescent="0.2"/>
    <row r="4172" ht="14.1" customHeight="1" x14ac:dyDescent="0.2"/>
    <row r="4173" ht="14.1" customHeight="1" x14ac:dyDescent="0.2"/>
    <row r="4174" ht="14.1" customHeight="1" x14ac:dyDescent="0.2"/>
    <row r="4175" ht="14.1" customHeight="1" x14ac:dyDescent="0.2"/>
    <row r="4176" ht="14.1" customHeight="1" x14ac:dyDescent="0.2"/>
    <row r="4177" ht="14.1" customHeight="1" x14ac:dyDescent="0.2"/>
    <row r="4178" ht="14.1" customHeight="1" x14ac:dyDescent="0.2"/>
    <row r="4179" ht="14.1" customHeight="1" x14ac:dyDescent="0.2"/>
    <row r="4180" ht="14.1" customHeight="1" x14ac:dyDescent="0.2"/>
    <row r="4181" ht="14.1" customHeight="1" x14ac:dyDescent="0.2"/>
    <row r="4182" ht="14.1" customHeight="1" x14ac:dyDescent="0.2"/>
    <row r="4183" ht="14.1" customHeight="1" x14ac:dyDescent="0.2"/>
    <row r="4184" ht="14.1" customHeight="1" x14ac:dyDescent="0.2"/>
    <row r="4185" ht="14.1" customHeight="1" x14ac:dyDescent="0.2"/>
    <row r="4186" ht="14.1" customHeight="1" x14ac:dyDescent="0.2"/>
    <row r="4187" ht="14.1" customHeight="1" x14ac:dyDescent="0.2"/>
    <row r="4188" ht="14.1" customHeight="1" x14ac:dyDescent="0.2"/>
    <row r="4189" ht="14.1" customHeight="1" x14ac:dyDescent="0.2"/>
    <row r="4190" ht="14.1" customHeight="1" x14ac:dyDescent="0.2"/>
    <row r="4191" ht="14.1" customHeight="1" x14ac:dyDescent="0.2"/>
    <row r="4192" ht="14.1" customHeight="1" x14ac:dyDescent="0.2"/>
    <row r="4193" ht="14.1" customHeight="1" x14ac:dyDescent="0.2"/>
    <row r="4194" ht="14.1" customHeight="1" x14ac:dyDescent="0.2"/>
    <row r="4195" ht="14.1" customHeight="1" x14ac:dyDescent="0.2"/>
    <row r="4196" ht="14.1" customHeight="1" x14ac:dyDescent="0.2"/>
    <row r="4197" ht="14.1" customHeight="1" x14ac:dyDescent="0.2"/>
    <row r="4198" ht="14.1" customHeight="1" x14ac:dyDescent="0.2"/>
    <row r="4199" ht="14.1" customHeight="1" x14ac:dyDescent="0.2"/>
    <row r="4200" ht="14.1" customHeight="1" x14ac:dyDescent="0.2"/>
    <row r="4201" ht="14.1" customHeight="1" x14ac:dyDescent="0.2"/>
    <row r="4202" ht="14.1" customHeight="1" x14ac:dyDescent="0.2"/>
    <row r="4203" ht="14.1" customHeight="1" x14ac:dyDescent="0.2"/>
    <row r="4204" ht="14.1" customHeight="1" x14ac:dyDescent="0.2"/>
    <row r="4205" ht="14.1" customHeight="1" x14ac:dyDescent="0.2"/>
    <row r="4206" ht="14.1" customHeight="1" x14ac:dyDescent="0.2"/>
    <row r="4207" ht="14.1" customHeight="1" x14ac:dyDescent="0.2"/>
    <row r="4208" ht="14.1" customHeight="1" x14ac:dyDescent="0.2"/>
    <row r="4209" ht="14.1" customHeight="1" x14ac:dyDescent="0.2"/>
    <row r="4210" ht="14.1" customHeight="1" x14ac:dyDescent="0.2"/>
    <row r="4211" ht="14.1" customHeight="1" x14ac:dyDescent="0.2"/>
    <row r="4212" ht="14.1" customHeight="1" x14ac:dyDescent="0.2"/>
    <row r="4213" ht="14.1" customHeight="1" x14ac:dyDescent="0.2"/>
    <row r="4214" ht="14.1" customHeight="1" x14ac:dyDescent="0.2"/>
    <row r="4215" ht="14.1" customHeight="1" x14ac:dyDescent="0.2"/>
    <row r="4216" ht="14.1" customHeight="1" x14ac:dyDescent="0.2"/>
    <row r="4217" ht="14.1" customHeight="1" x14ac:dyDescent="0.2"/>
    <row r="4218" ht="14.1" customHeight="1" x14ac:dyDescent="0.2"/>
    <row r="4219" ht="14.1" customHeight="1" x14ac:dyDescent="0.2"/>
    <row r="4220" ht="14.1" customHeight="1" x14ac:dyDescent="0.2"/>
    <row r="4221" ht="14.1" customHeight="1" x14ac:dyDescent="0.2"/>
    <row r="4222" ht="14.1" customHeight="1" x14ac:dyDescent="0.2"/>
    <row r="4223" ht="14.1" customHeight="1" x14ac:dyDescent="0.2"/>
    <row r="4224" ht="14.1" customHeight="1" x14ac:dyDescent="0.2"/>
    <row r="4225" ht="14.1" customHeight="1" x14ac:dyDescent="0.2"/>
    <row r="4226" ht="14.1" customHeight="1" x14ac:dyDescent="0.2"/>
    <row r="4227" ht="14.1" customHeight="1" x14ac:dyDescent="0.2"/>
    <row r="4228" ht="14.1" customHeight="1" x14ac:dyDescent="0.2"/>
    <row r="4229" ht="14.1" customHeight="1" x14ac:dyDescent="0.2"/>
    <row r="4230" ht="14.1" customHeight="1" x14ac:dyDescent="0.2"/>
    <row r="4231" ht="14.1" customHeight="1" x14ac:dyDescent="0.2"/>
    <row r="4232" ht="14.1" customHeight="1" x14ac:dyDescent="0.2"/>
    <row r="4233" ht="14.1" customHeight="1" x14ac:dyDescent="0.2"/>
    <row r="4234" ht="14.1" customHeight="1" x14ac:dyDescent="0.2"/>
    <row r="4235" ht="14.1" customHeight="1" x14ac:dyDescent="0.2"/>
    <row r="4236" ht="14.1" customHeight="1" x14ac:dyDescent="0.2"/>
    <row r="4237" ht="14.1" customHeight="1" x14ac:dyDescent="0.2"/>
    <row r="4238" ht="14.1" customHeight="1" x14ac:dyDescent="0.2"/>
    <row r="4239" ht="14.1" customHeight="1" x14ac:dyDescent="0.2"/>
    <row r="4240" ht="14.1" customHeight="1" x14ac:dyDescent="0.2"/>
    <row r="4241" ht="14.1" customHeight="1" x14ac:dyDescent="0.2"/>
    <row r="4242" ht="14.1" customHeight="1" x14ac:dyDescent="0.2"/>
    <row r="4243" ht="14.1" customHeight="1" x14ac:dyDescent="0.2"/>
    <row r="4244" ht="14.1" customHeight="1" x14ac:dyDescent="0.2"/>
    <row r="4245" ht="14.1" customHeight="1" x14ac:dyDescent="0.2"/>
    <row r="4246" ht="14.1" customHeight="1" x14ac:dyDescent="0.2"/>
    <row r="4247" ht="14.1" customHeight="1" x14ac:dyDescent="0.2"/>
    <row r="4248" ht="14.1" customHeight="1" x14ac:dyDescent="0.2"/>
    <row r="4249" ht="14.1" customHeight="1" x14ac:dyDescent="0.2"/>
    <row r="4250" ht="14.1" customHeight="1" x14ac:dyDescent="0.2"/>
    <row r="4251" ht="14.1" customHeight="1" x14ac:dyDescent="0.2"/>
    <row r="4252" ht="14.1" customHeight="1" x14ac:dyDescent="0.2"/>
    <row r="4253" ht="14.1" customHeight="1" x14ac:dyDescent="0.2"/>
    <row r="4254" ht="14.1" customHeight="1" x14ac:dyDescent="0.2"/>
    <row r="4255" ht="14.1" customHeight="1" x14ac:dyDescent="0.2"/>
    <row r="4256" ht="14.1" customHeight="1" x14ac:dyDescent="0.2"/>
    <row r="4257" ht="14.1" customHeight="1" x14ac:dyDescent="0.2"/>
    <row r="4258" ht="14.1" customHeight="1" x14ac:dyDescent="0.2"/>
    <row r="4259" ht="14.1" customHeight="1" x14ac:dyDescent="0.2"/>
    <row r="4260" ht="14.1" customHeight="1" x14ac:dyDescent="0.2"/>
    <row r="4261" ht="14.1" customHeight="1" x14ac:dyDescent="0.2"/>
    <row r="4262" ht="14.1" customHeight="1" x14ac:dyDescent="0.2"/>
    <row r="4263" ht="14.1" customHeight="1" x14ac:dyDescent="0.2"/>
    <row r="4264" ht="14.1" customHeight="1" x14ac:dyDescent="0.2"/>
    <row r="4265" ht="14.1" customHeight="1" x14ac:dyDescent="0.2"/>
    <row r="4266" ht="14.1" customHeight="1" x14ac:dyDescent="0.2"/>
    <row r="4267" ht="14.1" customHeight="1" x14ac:dyDescent="0.2"/>
    <row r="4268" ht="14.1" customHeight="1" x14ac:dyDescent="0.2"/>
    <row r="4269" ht="14.1" customHeight="1" x14ac:dyDescent="0.2"/>
    <row r="4270" ht="14.1" customHeight="1" x14ac:dyDescent="0.2"/>
    <row r="4271" ht="14.1" customHeight="1" x14ac:dyDescent="0.2"/>
    <row r="4272" ht="14.1" customHeight="1" x14ac:dyDescent="0.2"/>
    <row r="4273" ht="14.1" customHeight="1" x14ac:dyDescent="0.2"/>
    <row r="4274" ht="14.1" customHeight="1" x14ac:dyDescent="0.2"/>
    <row r="4275" ht="14.1" customHeight="1" x14ac:dyDescent="0.2"/>
    <row r="4276" ht="14.1" customHeight="1" x14ac:dyDescent="0.2"/>
    <row r="4277" ht="14.1" customHeight="1" x14ac:dyDescent="0.2"/>
    <row r="4278" ht="14.1" customHeight="1" x14ac:dyDescent="0.2"/>
    <row r="4279" ht="14.1" customHeight="1" x14ac:dyDescent="0.2"/>
    <row r="4280" ht="14.1" customHeight="1" x14ac:dyDescent="0.2"/>
    <row r="4281" ht="14.1" customHeight="1" x14ac:dyDescent="0.2"/>
    <row r="4282" ht="14.1" customHeight="1" x14ac:dyDescent="0.2"/>
    <row r="4283" ht="14.1" customHeight="1" x14ac:dyDescent="0.2"/>
    <row r="4284" ht="14.1" customHeight="1" x14ac:dyDescent="0.2"/>
    <row r="4285" ht="14.1" customHeight="1" x14ac:dyDescent="0.2"/>
    <row r="4286" ht="14.1" customHeight="1" x14ac:dyDescent="0.2"/>
    <row r="4287" ht="14.1" customHeight="1" x14ac:dyDescent="0.2"/>
    <row r="4288" ht="14.1" customHeight="1" x14ac:dyDescent="0.2"/>
    <row r="4289" ht="14.1" customHeight="1" x14ac:dyDescent="0.2"/>
    <row r="4290" ht="14.1" customHeight="1" x14ac:dyDescent="0.2"/>
    <row r="4291" ht="14.1" customHeight="1" x14ac:dyDescent="0.2"/>
    <row r="4292" ht="14.1" customHeight="1" x14ac:dyDescent="0.2"/>
    <row r="4293" ht="14.1" customHeight="1" x14ac:dyDescent="0.2"/>
    <row r="4294" ht="14.1" customHeight="1" x14ac:dyDescent="0.2"/>
    <row r="4295" ht="14.1" customHeight="1" x14ac:dyDescent="0.2"/>
    <row r="4296" ht="14.1" customHeight="1" x14ac:dyDescent="0.2"/>
    <row r="4297" ht="14.1" customHeight="1" x14ac:dyDescent="0.2"/>
    <row r="4298" ht="14.1" customHeight="1" x14ac:dyDescent="0.2"/>
    <row r="4299" ht="14.1" customHeight="1" x14ac:dyDescent="0.2"/>
    <row r="4300" ht="14.1" customHeight="1" x14ac:dyDescent="0.2"/>
    <row r="4301" ht="14.1" customHeight="1" x14ac:dyDescent="0.2"/>
    <row r="4302" ht="14.1" customHeight="1" x14ac:dyDescent="0.2"/>
    <row r="4303" ht="14.1" customHeight="1" x14ac:dyDescent="0.2"/>
    <row r="4304" ht="14.1" customHeight="1" x14ac:dyDescent="0.2"/>
    <row r="4305" ht="14.1" customHeight="1" x14ac:dyDescent="0.2"/>
    <row r="4306" ht="14.1" customHeight="1" x14ac:dyDescent="0.2"/>
    <row r="4307" ht="14.1" customHeight="1" x14ac:dyDescent="0.2"/>
    <row r="4308" ht="14.1" customHeight="1" x14ac:dyDescent="0.2"/>
    <row r="4309" ht="14.1" customHeight="1" x14ac:dyDescent="0.2"/>
    <row r="4310" ht="14.1" customHeight="1" x14ac:dyDescent="0.2"/>
    <row r="4311" ht="14.1" customHeight="1" x14ac:dyDescent="0.2"/>
    <row r="4312" ht="14.1" customHeight="1" x14ac:dyDescent="0.2"/>
    <row r="4313" ht="14.1" customHeight="1" x14ac:dyDescent="0.2"/>
    <row r="4314" ht="14.1" customHeight="1" x14ac:dyDescent="0.2"/>
    <row r="4315" ht="14.1" customHeight="1" x14ac:dyDescent="0.2"/>
    <row r="4316" ht="14.1" customHeight="1" x14ac:dyDescent="0.2"/>
    <row r="4317" ht="14.1" customHeight="1" x14ac:dyDescent="0.2"/>
    <row r="4318" ht="14.1" customHeight="1" x14ac:dyDescent="0.2"/>
    <row r="4319" ht="14.1" customHeight="1" x14ac:dyDescent="0.2"/>
    <row r="4320" ht="14.1" customHeight="1" x14ac:dyDescent="0.2"/>
    <row r="4321" ht="14.1" customHeight="1" x14ac:dyDescent="0.2"/>
    <row r="4322" ht="14.1" customHeight="1" x14ac:dyDescent="0.2"/>
    <row r="4323" ht="14.1" customHeight="1" x14ac:dyDescent="0.2"/>
    <row r="4324" ht="14.1" customHeight="1" x14ac:dyDescent="0.2"/>
    <row r="4325" ht="14.1" customHeight="1" x14ac:dyDescent="0.2"/>
    <row r="4326" ht="14.1" customHeight="1" x14ac:dyDescent="0.2"/>
    <row r="4327" ht="14.1" customHeight="1" x14ac:dyDescent="0.2"/>
    <row r="4328" ht="14.1" customHeight="1" x14ac:dyDescent="0.2"/>
    <row r="4329" ht="14.1" customHeight="1" x14ac:dyDescent="0.2"/>
    <row r="4330" ht="14.1" customHeight="1" x14ac:dyDescent="0.2"/>
    <row r="4331" ht="14.1" customHeight="1" x14ac:dyDescent="0.2"/>
    <row r="4332" ht="14.1" customHeight="1" x14ac:dyDescent="0.2"/>
    <row r="4333" ht="14.1" customHeight="1" x14ac:dyDescent="0.2"/>
    <row r="4334" ht="14.1" customHeight="1" x14ac:dyDescent="0.2"/>
    <row r="4335" ht="14.1" customHeight="1" x14ac:dyDescent="0.2"/>
    <row r="4336" ht="14.1" customHeight="1" x14ac:dyDescent="0.2"/>
    <row r="4337" ht="14.1" customHeight="1" x14ac:dyDescent="0.2"/>
    <row r="4338" ht="14.1" customHeight="1" x14ac:dyDescent="0.2"/>
    <row r="4339" ht="14.1" customHeight="1" x14ac:dyDescent="0.2"/>
    <row r="4340" ht="14.1" customHeight="1" x14ac:dyDescent="0.2"/>
    <row r="4341" ht="14.1" customHeight="1" x14ac:dyDescent="0.2"/>
    <row r="4342" ht="14.1" customHeight="1" x14ac:dyDescent="0.2"/>
    <row r="4343" ht="14.1" customHeight="1" x14ac:dyDescent="0.2"/>
    <row r="4344" ht="14.1" customHeight="1" x14ac:dyDescent="0.2"/>
    <row r="4345" ht="14.1" customHeight="1" x14ac:dyDescent="0.2"/>
    <row r="4346" ht="14.1" customHeight="1" x14ac:dyDescent="0.2"/>
    <row r="4347" ht="14.1" customHeight="1" x14ac:dyDescent="0.2"/>
    <row r="4348" ht="14.1" customHeight="1" x14ac:dyDescent="0.2"/>
    <row r="4349" ht="14.1" customHeight="1" x14ac:dyDescent="0.2"/>
    <row r="4350" ht="14.1" customHeight="1" x14ac:dyDescent="0.2"/>
    <row r="4351" ht="14.1" customHeight="1" x14ac:dyDescent="0.2"/>
    <row r="4352" ht="14.1" customHeight="1" x14ac:dyDescent="0.2"/>
    <row r="4353" ht="14.1" customHeight="1" x14ac:dyDescent="0.2"/>
    <row r="4354" ht="14.1" customHeight="1" x14ac:dyDescent="0.2"/>
    <row r="4355" ht="14.1" customHeight="1" x14ac:dyDescent="0.2"/>
    <row r="4356" ht="14.1" customHeight="1" x14ac:dyDescent="0.2"/>
    <row r="4357" ht="14.1" customHeight="1" x14ac:dyDescent="0.2"/>
    <row r="4358" ht="14.1" customHeight="1" x14ac:dyDescent="0.2"/>
    <row r="4359" ht="14.1" customHeight="1" x14ac:dyDescent="0.2"/>
    <row r="4360" ht="14.1" customHeight="1" x14ac:dyDescent="0.2"/>
    <row r="4361" ht="14.1" customHeight="1" x14ac:dyDescent="0.2"/>
    <row r="4362" ht="14.1" customHeight="1" x14ac:dyDescent="0.2"/>
    <row r="4363" ht="14.1" customHeight="1" x14ac:dyDescent="0.2"/>
    <row r="4364" ht="14.1" customHeight="1" x14ac:dyDescent="0.2"/>
    <row r="4365" ht="14.1" customHeight="1" x14ac:dyDescent="0.2"/>
    <row r="4366" ht="14.1" customHeight="1" x14ac:dyDescent="0.2"/>
    <row r="4367" ht="14.1" customHeight="1" x14ac:dyDescent="0.2"/>
    <row r="4368" ht="14.1" customHeight="1" x14ac:dyDescent="0.2"/>
    <row r="4369" ht="14.1" customHeight="1" x14ac:dyDescent="0.2"/>
    <row r="4370" ht="14.1" customHeight="1" x14ac:dyDescent="0.2"/>
    <row r="4371" ht="14.1" customHeight="1" x14ac:dyDescent="0.2"/>
    <row r="4372" ht="14.1" customHeight="1" x14ac:dyDescent="0.2"/>
    <row r="4373" ht="14.1" customHeight="1" x14ac:dyDescent="0.2"/>
    <row r="4374" ht="14.1" customHeight="1" x14ac:dyDescent="0.2"/>
    <row r="4375" ht="14.1" customHeight="1" x14ac:dyDescent="0.2"/>
    <row r="4376" ht="14.1" customHeight="1" x14ac:dyDescent="0.2"/>
    <row r="4377" ht="14.1" customHeight="1" x14ac:dyDescent="0.2"/>
    <row r="4378" ht="14.1" customHeight="1" x14ac:dyDescent="0.2"/>
    <row r="4379" ht="14.1" customHeight="1" x14ac:dyDescent="0.2"/>
    <row r="4380" ht="14.1" customHeight="1" x14ac:dyDescent="0.2"/>
    <row r="4381" ht="14.1" customHeight="1" x14ac:dyDescent="0.2"/>
    <row r="4382" ht="14.1" customHeight="1" x14ac:dyDescent="0.2"/>
    <row r="4383" ht="14.1" customHeight="1" x14ac:dyDescent="0.2"/>
    <row r="4384" ht="14.1" customHeight="1" x14ac:dyDescent="0.2"/>
    <row r="4385" ht="14.1" customHeight="1" x14ac:dyDescent="0.2"/>
    <row r="4386" ht="14.1" customHeight="1" x14ac:dyDescent="0.2"/>
    <row r="4387" ht="14.1" customHeight="1" x14ac:dyDescent="0.2"/>
    <row r="4388" ht="14.1" customHeight="1" x14ac:dyDescent="0.2"/>
    <row r="4389" ht="14.1" customHeight="1" x14ac:dyDescent="0.2"/>
    <row r="4390" ht="14.1" customHeight="1" x14ac:dyDescent="0.2"/>
    <row r="4391" ht="14.1" customHeight="1" x14ac:dyDescent="0.2"/>
    <row r="4392" ht="14.1" customHeight="1" x14ac:dyDescent="0.2"/>
    <row r="4393" ht="14.1" customHeight="1" x14ac:dyDescent="0.2"/>
    <row r="4394" ht="14.1" customHeight="1" x14ac:dyDescent="0.2"/>
    <row r="4395" ht="14.1" customHeight="1" x14ac:dyDescent="0.2"/>
    <row r="4396" ht="14.1" customHeight="1" x14ac:dyDescent="0.2"/>
    <row r="4397" ht="14.1" customHeight="1" x14ac:dyDescent="0.2"/>
    <row r="4398" ht="14.1" customHeight="1" x14ac:dyDescent="0.2"/>
    <row r="4399" ht="14.1" customHeight="1" x14ac:dyDescent="0.2"/>
    <row r="4400" ht="14.1" customHeight="1" x14ac:dyDescent="0.2"/>
    <row r="4401" ht="14.1" customHeight="1" x14ac:dyDescent="0.2"/>
    <row r="4402" ht="14.1" customHeight="1" x14ac:dyDescent="0.2"/>
    <row r="4403" ht="14.1" customHeight="1" x14ac:dyDescent="0.2"/>
    <row r="4404" ht="14.1" customHeight="1" x14ac:dyDescent="0.2"/>
    <row r="4405" ht="14.1" customHeight="1" x14ac:dyDescent="0.2"/>
    <row r="4406" ht="14.1" customHeight="1" x14ac:dyDescent="0.2"/>
    <row r="4407" ht="14.1" customHeight="1" x14ac:dyDescent="0.2"/>
    <row r="4408" ht="14.1" customHeight="1" x14ac:dyDescent="0.2"/>
    <row r="4409" ht="14.1" customHeight="1" x14ac:dyDescent="0.2"/>
    <row r="4410" ht="14.1" customHeight="1" x14ac:dyDescent="0.2"/>
    <row r="4411" ht="14.1" customHeight="1" x14ac:dyDescent="0.2"/>
    <row r="4412" ht="14.1" customHeight="1" x14ac:dyDescent="0.2"/>
    <row r="4413" ht="14.1" customHeight="1" x14ac:dyDescent="0.2"/>
    <row r="4414" ht="14.1" customHeight="1" x14ac:dyDescent="0.2"/>
    <row r="4415" ht="14.1" customHeight="1" x14ac:dyDescent="0.2"/>
    <row r="4416" ht="14.1" customHeight="1" x14ac:dyDescent="0.2"/>
    <row r="4417" ht="14.1" customHeight="1" x14ac:dyDescent="0.2"/>
    <row r="4418" ht="14.1" customHeight="1" x14ac:dyDescent="0.2"/>
    <row r="4419" ht="14.1" customHeight="1" x14ac:dyDescent="0.2"/>
    <row r="4420" ht="14.1" customHeight="1" x14ac:dyDescent="0.2"/>
    <row r="4421" ht="14.1" customHeight="1" x14ac:dyDescent="0.2"/>
    <row r="4422" ht="14.1" customHeight="1" x14ac:dyDescent="0.2"/>
    <row r="4423" ht="14.1" customHeight="1" x14ac:dyDescent="0.2"/>
    <row r="4424" ht="14.1" customHeight="1" x14ac:dyDescent="0.2"/>
    <row r="4425" ht="14.1" customHeight="1" x14ac:dyDescent="0.2"/>
    <row r="4426" ht="14.1" customHeight="1" x14ac:dyDescent="0.2"/>
    <row r="4427" ht="14.1" customHeight="1" x14ac:dyDescent="0.2"/>
    <row r="4428" ht="14.1" customHeight="1" x14ac:dyDescent="0.2"/>
    <row r="4429" ht="14.1" customHeight="1" x14ac:dyDescent="0.2"/>
    <row r="4430" ht="14.1" customHeight="1" x14ac:dyDescent="0.2"/>
    <row r="4431" ht="14.1" customHeight="1" x14ac:dyDescent="0.2"/>
    <row r="4432" ht="14.1" customHeight="1" x14ac:dyDescent="0.2"/>
    <row r="4433" ht="14.1" customHeight="1" x14ac:dyDescent="0.2"/>
    <row r="4434" ht="14.1" customHeight="1" x14ac:dyDescent="0.2"/>
    <row r="4435" ht="14.1" customHeight="1" x14ac:dyDescent="0.2"/>
    <row r="4436" ht="14.1" customHeight="1" x14ac:dyDescent="0.2"/>
    <row r="4437" ht="14.1" customHeight="1" x14ac:dyDescent="0.2"/>
    <row r="4438" ht="14.1" customHeight="1" x14ac:dyDescent="0.2"/>
    <row r="4439" ht="14.1" customHeight="1" x14ac:dyDescent="0.2"/>
    <row r="4440" ht="14.1" customHeight="1" x14ac:dyDescent="0.2"/>
    <row r="4441" ht="14.1" customHeight="1" x14ac:dyDescent="0.2"/>
    <row r="4442" ht="14.1" customHeight="1" x14ac:dyDescent="0.2"/>
    <row r="4443" ht="14.1" customHeight="1" x14ac:dyDescent="0.2"/>
    <row r="4444" ht="14.1" customHeight="1" x14ac:dyDescent="0.2"/>
    <row r="4445" ht="14.1" customHeight="1" x14ac:dyDescent="0.2"/>
    <row r="4446" ht="14.1" customHeight="1" x14ac:dyDescent="0.2"/>
    <row r="4447" ht="14.1" customHeight="1" x14ac:dyDescent="0.2"/>
    <row r="4448" ht="14.1" customHeight="1" x14ac:dyDescent="0.2"/>
    <row r="4449" ht="14.1" customHeight="1" x14ac:dyDescent="0.2"/>
    <row r="4450" ht="14.1" customHeight="1" x14ac:dyDescent="0.2"/>
    <row r="4451" ht="14.1" customHeight="1" x14ac:dyDescent="0.2"/>
    <row r="4452" ht="14.1" customHeight="1" x14ac:dyDescent="0.2"/>
    <row r="4453" ht="14.1" customHeight="1" x14ac:dyDescent="0.2"/>
    <row r="4454" ht="14.1" customHeight="1" x14ac:dyDescent="0.2"/>
    <row r="4455" ht="14.1" customHeight="1" x14ac:dyDescent="0.2"/>
    <row r="4456" ht="14.1" customHeight="1" x14ac:dyDescent="0.2"/>
    <row r="4457" ht="14.1" customHeight="1" x14ac:dyDescent="0.2"/>
    <row r="4458" ht="14.1" customHeight="1" x14ac:dyDescent="0.2"/>
    <row r="4459" ht="14.1" customHeight="1" x14ac:dyDescent="0.2"/>
    <row r="4460" ht="14.1" customHeight="1" x14ac:dyDescent="0.2"/>
    <row r="4461" ht="14.1" customHeight="1" x14ac:dyDescent="0.2"/>
    <row r="4462" ht="14.1" customHeight="1" x14ac:dyDescent="0.2"/>
    <row r="4463" ht="14.1" customHeight="1" x14ac:dyDescent="0.2"/>
    <row r="4464" ht="14.1" customHeight="1" x14ac:dyDescent="0.2"/>
    <row r="4465" ht="14.1" customHeight="1" x14ac:dyDescent="0.2"/>
    <row r="4466" ht="14.1" customHeight="1" x14ac:dyDescent="0.2"/>
    <row r="4467" ht="14.1" customHeight="1" x14ac:dyDescent="0.2"/>
    <row r="4468" ht="14.1" customHeight="1" x14ac:dyDescent="0.2"/>
    <row r="4469" ht="14.1" customHeight="1" x14ac:dyDescent="0.2"/>
    <row r="4470" ht="14.1" customHeight="1" x14ac:dyDescent="0.2"/>
    <row r="4471" ht="14.1" customHeight="1" x14ac:dyDescent="0.2"/>
    <row r="4472" ht="14.1" customHeight="1" x14ac:dyDescent="0.2"/>
    <row r="4473" ht="14.1" customHeight="1" x14ac:dyDescent="0.2"/>
    <row r="4474" ht="14.1" customHeight="1" x14ac:dyDescent="0.2"/>
    <row r="4475" ht="14.1" customHeight="1" x14ac:dyDescent="0.2"/>
    <row r="4476" ht="14.1" customHeight="1" x14ac:dyDescent="0.2"/>
    <row r="4477" ht="14.1" customHeight="1" x14ac:dyDescent="0.2"/>
    <row r="4478" ht="14.1" customHeight="1" x14ac:dyDescent="0.2"/>
    <row r="4479" ht="14.1" customHeight="1" x14ac:dyDescent="0.2"/>
    <row r="4480" ht="14.1" customHeight="1" x14ac:dyDescent="0.2"/>
    <row r="4481" ht="14.1" customHeight="1" x14ac:dyDescent="0.2"/>
    <row r="4482" ht="14.1" customHeight="1" x14ac:dyDescent="0.2"/>
    <row r="4483" ht="14.1" customHeight="1" x14ac:dyDescent="0.2"/>
    <row r="4484" ht="14.1" customHeight="1" x14ac:dyDescent="0.2"/>
    <row r="4485" ht="14.1" customHeight="1" x14ac:dyDescent="0.2"/>
    <row r="4486" ht="14.1" customHeight="1" x14ac:dyDescent="0.2"/>
    <row r="4487" ht="14.1" customHeight="1" x14ac:dyDescent="0.2"/>
    <row r="4488" ht="14.1" customHeight="1" x14ac:dyDescent="0.2"/>
    <row r="4489" ht="14.1" customHeight="1" x14ac:dyDescent="0.2"/>
    <row r="4490" ht="14.1" customHeight="1" x14ac:dyDescent="0.2"/>
    <row r="4491" ht="14.1" customHeight="1" x14ac:dyDescent="0.2"/>
    <row r="4492" ht="14.1" customHeight="1" x14ac:dyDescent="0.2"/>
    <row r="4493" ht="14.1" customHeight="1" x14ac:dyDescent="0.2"/>
    <row r="4494" ht="14.1" customHeight="1" x14ac:dyDescent="0.2"/>
    <row r="4495" ht="14.1" customHeight="1" x14ac:dyDescent="0.2"/>
    <row r="4496" ht="14.1" customHeight="1" x14ac:dyDescent="0.2"/>
    <row r="4497" ht="14.1" customHeight="1" x14ac:dyDescent="0.2"/>
    <row r="4498" ht="14.1" customHeight="1" x14ac:dyDescent="0.2"/>
    <row r="4499" ht="14.1" customHeight="1" x14ac:dyDescent="0.2"/>
    <row r="4500" ht="14.1" customHeight="1" x14ac:dyDescent="0.2"/>
    <row r="4501" ht="14.1" customHeight="1" x14ac:dyDescent="0.2"/>
    <row r="4502" ht="14.1" customHeight="1" x14ac:dyDescent="0.2"/>
    <row r="4503" ht="14.1" customHeight="1" x14ac:dyDescent="0.2"/>
    <row r="4504" ht="14.1" customHeight="1" x14ac:dyDescent="0.2"/>
    <row r="4505" ht="14.1" customHeight="1" x14ac:dyDescent="0.2"/>
    <row r="4506" ht="14.1" customHeight="1" x14ac:dyDescent="0.2"/>
    <row r="4507" ht="14.1" customHeight="1" x14ac:dyDescent="0.2"/>
    <row r="4508" ht="14.1" customHeight="1" x14ac:dyDescent="0.2"/>
    <row r="4509" ht="14.1" customHeight="1" x14ac:dyDescent="0.2"/>
    <row r="4510" ht="14.1" customHeight="1" x14ac:dyDescent="0.2"/>
    <row r="4511" ht="14.1" customHeight="1" x14ac:dyDescent="0.2"/>
    <row r="4512" ht="14.1" customHeight="1" x14ac:dyDescent="0.2"/>
    <row r="4513" ht="14.1" customHeight="1" x14ac:dyDescent="0.2"/>
    <row r="4514" ht="14.1" customHeight="1" x14ac:dyDescent="0.2"/>
    <row r="4515" ht="14.1" customHeight="1" x14ac:dyDescent="0.2"/>
    <row r="4516" ht="14.1" customHeight="1" x14ac:dyDescent="0.2"/>
    <row r="4517" ht="14.1" customHeight="1" x14ac:dyDescent="0.2"/>
    <row r="4518" ht="14.1" customHeight="1" x14ac:dyDescent="0.2"/>
    <row r="4519" ht="14.1" customHeight="1" x14ac:dyDescent="0.2"/>
    <row r="4520" ht="14.1" customHeight="1" x14ac:dyDescent="0.2"/>
    <row r="4521" ht="14.1" customHeight="1" x14ac:dyDescent="0.2"/>
    <row r="4522" ht="14.1" customHeight="1" x14ac:dyDescent="0.2"/>
    <row r="4523" ht="14.1" customHeight="1" x14ac:dyDescent="0.2"/>
    <row r="4524" ht="14.1" customHeight="1" x14ac:dyDescent="0.2"/>
    <row r="4525" ht="14.1" customHeight="1" x14ac:dyDescent="0.2"/>
    <row r="4526" ht="14.1" customHeight="1" x14ac:dyDescent="0.2"/>
    <row r="4527" ht="14.1" customHeight="1" x14ac:dyDescent="0.2"/>
    <row r="4528" ht="14.1" customHeight="1" x14ac:dyDescent="0.2"/>
    <row r="4529" ht="14.1" customHeight="1" x14ac:dyDescent="0.2"/>
    <row r="4530" ht="14.1" customHeight="1" x14ac:dyDescent="0.2"/>
    <row r="4531" ht="14.1" customHeight="1" x14ac:dyDescent="0.2"/>
    <row r="4532" ht="14.1" customHeight="1" x14ac:dyDescent="0.2"/>
    <row r="4533" ht="14.1" customHeight="1" x14ac:dyDescent="0.2"/>
    <row r="4534" ht="14.1" customHeight="1" x14ac:dyDescent="0.2"/>
    <row r="4535" ht="14.1" customHeight="1" x14ac:dyDescent="0.2"/>
    <row r="4536" ht="14.1" customHeight="1" x14ac:dyDescent="0.2"/>
    <row r="4537" ht="14.1" customHeight="1" x14ac:dyDescent="0.2"/>
    <row r="4538" ht="14.1" customHeight="1" x14ac:dyDescent="0.2"/>
    <row r="4539" ht="14.1" customHeight="1" x14ac:dyDescent="0.2"/>
    <row r="4540" ht="14.1" customHeight="1" x14ac:dyDescent="0.2"/>
    <row r="4541" ht="14.1" customHeight="1" x14ac:dyDescent="0.2"/>
    <row r="4542" ht="14.1" customHeight="1" x14ac:dyDescent="0.2"/>
    <row r="4543" ht="14.1" customHeight="1" x14ac:dyDescent="0.2"/>
    <row r="4544" ht="14.1" customHeight="1" x14ac:dyDescent="0.2"/>
    <row r="4545" ht="14.1" customHeight="1" x14ac:dyDescent="0.2"/>
    <row r="4546" ht="14.1" customHeight="1" x14ac:dyDescent="0.2"/>
    <row r="4547" ht="14.1" customHeight="1" x14ac:dyDescent="0.2"/>
    <row r="4548" ht="14.1" customHeight="1" x14ac:dyDescent="0.2"/>
    <row r="4549" ht="14.1" customHeight="1" x14ac:dyDescent="0.2"/>
    <row r="4550" ht="14.1" customHeight="1" x14ac:dyDescent="0.2"/>
    <row r="4551" ht="14.1" customHeight="1" x14ac:dyDescent="0.2"/>
    <row r="4552" ht="14.1" customHeight="1" x14ac:dyDescent="0.2"/>
    <row r="4553" ht="14.1" customHeight="1" x14ac:dyDescent="0.2"/>
    <row r="4554" ht="14.1" customHeight="1" x14ac:dyDescent="0.2"/>
    <row r="4555" ht="14.1" customHeight="1" x14ac:dyDescent="0.2"/>
    <row r="4556" ht="14.1" customHeight="1" x14ac:dyDescent="0.2"/>
    <row r="4557" ht="14.1" customHeight="1" x14ac:dyDescent="0.2"/>
    <row r="4558" ht="14.1" customHeight="1" x14ac:dyDescent="0.2"/>
    <row r="4559" ht="14.1" customHeight="1" x14ac:dyDescent="0.2"/>
    <row r="4560" ht="14.1" customHeight="1" x14ac:dyDescent="0.2"/>
    <row r="4561" ht="14.1" customHeight="1" x14ac:dyDescent="0.2"/>
    <row r="4562" ht="14.1" customHeight="1" x14ac:dyDescent="0.2"/>
    <row r="4563" ht="14.1" customHeight="1" x14ac:dyDescent="0.2"/>
    <row r="4564" ht="14.1" customHeight="1" x14ac:dyDescent="0.2"/>
    <row r="4565" ht="14.1" customHeight="1" x14ac:dyDescent="0.2"/>
    <row r="4566" ht="14.1" customHeight="1" x14ac:dyDescent="0.2"/>
    <row r="4567" ht="14.1" customHeight="1" x14ac:dyDescent="0.2"/>
    <row r="4568" ht="14.1" customHeight="1" x14ac:dyDescent="0.2"/>
    <row r="4569" ht="14.1" customHeight="1" x14ac:dyDescent="0.2"/>
    <row r="4570" ht="14.1" customHeight="1" x14ac:dyDescent="0.2"/>
    <row r="4571" ht="14.1" customHeight="1" x14ac:dyDescent="0.2"/>
    <row r="4572" ht="14.1" customHeight="1" x14ac:dyDescent="0.2"/>
    <row r="4573" ht="14.1" customHeight="1" x14ac:dyDescent="0.2"/>
    <row r="4574" ht="14.1" customHeight="1" x14ac:dyDescent="0.2"/>
    <row r="4575" ht="14.1" customHeight="1" x14ac:dyDescent="0.2"/>
    <row r="4576" ht="14.1" customHeight="1" x14ac:dyDescent="0.2"/>
    <row r="4577" ht="14.1" customHeight="1" x14ac:dyDescent="0.2"/>
    <row r="4578" ht="14.1" customHeight="1" x14ac:dyDescent="0.2"/>
    <row r="4579" ht="14.1" customHeight="1" x14ac:dyDescent="0.2"/>
    <row r="4580" ht="14.1" customHeight="1" x14ac:dyDescent="0.2"/>
    <row r="4581" ht="14.1" customHeight="1" x14ac:dyDescent="0.2"/>
    <row r="4582" ht="14.1" customHeight="1" x14ac:dyDescent="0.2"/>
    <row r="4583" ht="14.1" customHeight="1" x14ac:dyDescent="0.2"/>
    <row r="4584" ht="14.1" customHeight="1" x14ac:dyDescent="0.2"/>
    <row r="4585" ht="14.1" customHeight="1" x14ac:dyDescent="0.2"/>
    <row r="4586" ht="14.1" customHeight="1" x14ac:dyDescent="0.2"/>
    <row r="4587" ht="14.1" customHeight="1" x14ac:dyDescent="0.2"/>
    <row r="4588" ht="14.1" customHeight="1" x14ac:dyDescent="0.2"/>
    <row r="4589" ht="14.1" customHeight="1" x14ac:dyDescent="0.2"/>
    <row r="4590" ht="14.1" customHeight="1" x14ac:dyDescent="0.2"/>
    <row r="4591" ht="14.1" customHeight="1" x14ac:dyDescent="0.2"/>
    <row r="4592" ht="14.1" customHeight="1" x14ac:dyDescent="0.2"/>
    <row r="4593" ht="14.1" customHeight="1" x14ac:dyDescent="0.2"/>
    <row r="4594" ht="14.1" customHeight="1" x14ac:dyDescent="0.2"/>
    <row r="4595" ht="14.1" customHeight="1" x14ac:dyDescent="0.2"/>
    <row r="4596" ht="14.1" customHeight="1" x14ac:dyDescent="0.2"/>
    <row r="4597" ht="14.1" customHeight="1" x14ac:dyDescent="0.2"/>
    <row r="4598" ht="14.1" customHeight="1" x14ac:dyDescent="0.2"/>
    <row r="4599" ht="14.1" customHeight="1" x14ac:dyDescent="0.2"/>
    <row r="4600" ht="14.1" customHeight="1" x14ac:dyDescent="0.2"/>
    <row r="4601" ht="14.1" customHeight="1" x14ac:dyDescent="0.2"/>
    <row r="4602" ht="14.1" customHeight="1" x14ac:dyDescent="0.2"/>
    <row r="4603" ht="14.1" customHeight="1" x14ac:dyDescent="0.2"/>
    <row r="4604" ht="14.1" customHeight="1" x14ac:dyDescent="0.2"/>
    <row r="4605" ht="14.1" customHeight="1" x14ac:dyDescent="0.2"/>
    <row r="4606" ht="14.1" customHeight="1" x14ac:dyDescent="0.2"/>
    <row r="4607" ht="14.1" customHeight="1" x14ac:dyDescent="0.2"/>
    <row r="4608" ht="14.1" customHeight="1" x14ac:dyDescent="0.2"/>
    <row r="4609" ht="14.1" customHeight="1" x14ac:dyDescent="0.2"/>
    <row r="4610" ht="14.1" customHeight="1" x14ac:dyDescent="0.2"/>
    <row r="4611" ht="14.1" customHeight="1" x14ac:dyDescent="0.2"/>
    <row r="4612" ht="14.1" customHeight="1" x14ac:dyDescent="0.2"/>
    <row r="4613" ht="14.1" customHeight="1" x14ac:dyDescent="0.2"/>
    <row r="4614" ht="14.1" customHeight="1" x14ac:dyDescent="0.2"/>
    <row r="4615" ht="14.1" customHeight="1" x14ac:dyDescent="0.2"/>
    <row r="4616" ht="14.1" customHeight="1" x14ac:dyDescent="0.2"/>
    <row r="4617" ht="14.1" customHeight="1" x14ac:dyDescent="0.2"/>
    <row r="4618" ht="14.1" customHeight="1" x14ac:dyDescent="0.2"/>
    <row r="4619" ht="14.1" customHeight="1" x14ac:dyDescent="0.2"/>
    <row r="4620" ht="14.1" customHeight="1" x14ac:dyDescent="0.2"/>
    <row r="4621" ht="14.1" customHeight="1" x14ac:dyDescent="0.2"/>
    <row r="4622" ht="14.1" customHeight="1" x14ac:dyDescent="0.2"/>
    <row r="4623" ht="14.1" customHeight="1" x14ac:dyDescent="0.2"/>
    <row r="4624" ht="14.1" customHeight="1" x14ac:dyDescent="0.2"/>
    <row r="4625" ht="14.1" customHeight="1" x14ac:dyDescent="0.2"/>
    <row r="4626" ht="14.1" customHeight="1" x14ac:dyDescent="0.2"/>
    <row r="4627" ht="14.1" customHeight="1" x14ac:dyDescent="0.2"/>
    <row r="4628" ht="14.1" customHeight="1" x14ac:dyDescent="0.2"/>
    <row r="4629" ht="14.1" customHeight="1" x14ac:dyDescent="0.2"/>
    <row r="4630" ht="14.1" customHeight="1" x14ac:dyDescent="0.2"/>
    <row r="4631" ht="14.1" customHeight="1" x14ac:dyDescent="0.2"/>
    <row r="4632" ht="14.1" customHeight="1" x14ac:dyDescent="0.2"/>
    <row r="4633" ht="14.1" customHeight="1" x14ac:dyDescent="0.2"/>
    <row r="4634" ht="14.1" customHeight="1" x14ac:dyDescent="0.2"/>
    <row r="4635" ht="14.1" customHeight="1" x14ac:dyDescent="0.2"/>
    <row r="4636" ht="14.1" customHeight="1" x14ac:dyDescent="0.2"/>
    <row r="4637" ht="14.1" customHeight="1" x14ac:dyDescent="0.2"/>
    <row r="4638" ht="14.1" customHeight="1" x14ac:dyDescent="0.2"/>
    <row r="4639" ht="14.1" customHeight="1" x14ac:dyDescent="0.2"/>
    <row r="4640" ht="14.1" customHeight="1" x14ac:dyDescent="0.2"/>
    <row r="4641" ht="14.1" customHeight="1" x14ac:dyDescent="0.2"/>
    <row r="4642" ht="14.1" customHeight="1" x14ac:dyDescent="0.2"/>
    <row r="4643" ht="14.1" customHeight="1" x14ac:dyDescent="0.2"/>
    <row r="4644" ht="14.1" customHeight="1" x14ac:dyDescent="0.2"/>
    <row r="4645" ht="14.1" customHeight="1" x14ac:dyDescent="0.2"/>
    <row r="4646" ht="14.1" customHeight="1" x14ac:dyDescent="0.2"/>
    <row r="4647" ht="14.1" customHeight="1" x14ac:dyDescent="0.2"/>
    <row r="4648" ht="14.1" customHeight="1" x14ac:dyDescent="0.2"/>
    <row r="4649" ht="14.1" customHeight="1" x14ac:dyDescent="0.2"/>
    <row r="4650" ht="14.1" customHeight="1" x14ac:dyDescent="0.2"/>
    <row r="4651" ht="14.1" customHeight="1" x14ac:dyDescent="0.2"/>
    <row r="4652" ht="14.1" customHeight="1" x14ac:dyDescent="0.2"/>
    <row r="4653" ht="14.1" customHeight="1" x14ac:dyDescent="0.2"/>
    <row r="4654" ht="14.1" customHeight="1" x14ac:dyDescent="0.2"/>
    <row r="4655" ht="14.1" customHeight="1" x14ac:dyDescent="0.2"/>
    <row r="4656" ht="14.1" customHeight="1" x14ac:dyDescent="0.2"/>
    <row r="4657" ht="14.1" customHeight="1" x14ac:dyDescent="0.2"/>
    <row r="4658" ht="14.1" customHeight="1" x14ac:dyDescent="0.2"/>
    <row r="4659" ht="14.1" customHeight="1" x14ac:dyDescent="0.2"/>
    <row r="4660" ht="14.1" customHeight="1" x14ac:dyDescent="0.2"/>
    <row r="4661" ht="14.1" customHeight="1" x14ac:dyDescent="0.2"/>
    <row r="4662" ht="14.1" customHeight="1" x14ac:dyDescent="0.2"/>
    <row r="4663" ht="14.1" customHeight="1" x14ac:dyDescent="0.2"/>
    <row r="4664" ht="14.1" customHeight="1" x14ac:dyDescent="0.2"/>
    <row r="4665" ht="14.1" customHeight="1" x14ac:dyDescent="0.2"/>
    <row r="4666" ht="14.1" customHeight="1" x14ac:dyDescent="0.2"/>
    <row r="4667" ht="14.1" customHeight="1" x14ac:dyDescent="0.2"/>
    <row r="4668" ht="14.1" customHeight="1" x14ac:dyDescent="0.2"/>
    <row r="4669" ht="14.1" customHeight="1" x14ac:dyDescent="0.2"/>
    <row r="4670" ht="14.1" customHeight="1" x14ac:dyDescent="0.2"/>
    <row r="4671" ht="14.1" customHeight="1" x14ac:dyDescent="0.2"/>
    <row r="4672" ht="14.1" customHeight="1" x14ac:dyDescent="0.2"/>
    <row r="4673" ht="14.1" customHeight="1" x14ac:dyDescent="0.2"/>
    <row r="4674" ht="14.1" customHeight="1" x14ac:dyDescent="0.2"/>
    <row r="4675" ht="14.1" customHeight="1" x14ac:dyDescent="0.2"/>
    <row r="4676" ht="14.1" customHeight="1" x14ac:dyDescent="0.2"/>
    <row r="4677" ht="14.1" customHeight="1" x14ac:dyDescent="0.2"/>
    <row r="4678" ht="14.1" customHeight="1" x14ac:dyDescent="0.2"/>
    <row r="4679" ht="14.1" customHeight="1" x14ac:dyDescent="0.2"/>
    <row r="4680" ht="14.1" customHeight="1" x14ac:dyDescent="0.2"/>
    <row r="4681" ht="14.1" customHeight="1" x14ac:dyDescent="0.2"/>
    <row r="4682" ht="14.1" customHeight="1" x14ac:dyDescent="0.2"/>
    <row r="4683" ht="14.1" customHeight="1" x14ac:dyDescent="0.2"/>
    <row r="4684" ht="14.1" customHeight="1" x14ac:dyDescent="0.2"/>
    <row r="4685" ht="14.1" customHeight="1" x14ac:dyDescent="0.2"/>
    <row r="4686" ht="14.1" customHeight="1" x14ac:dyDescent="0.2"/>
    <row r="4687" ht="14.1" customHeight="1" x14ac:dyDescent="0.2"/>
    <row r="4688" ht="14.1" customHeight="1" x14ac:dyDescent="0.2"/>
    <row r="4689" ht="14.1" customHeight="1" x14ac:dyDescent="0.2"/>
    <row r="4690" ht="14.1" customHeight="1" x14ac:dyDescent="0.2"/>
    <row r="4691" ht="14.1" customHeight="1" x14ac:dyDescent="0.2"/>
    <row r="4692" ht="14.1" customHeight="1" x14ac:dyDescent="0.2"/>
    <row r="4693" ht="14.1" customHeight="1" x14ac:dyDescent="0.2"/>
    <row r="4694" ht="14.1" customHeight="1" x14ac:dyDescent="0.2"/>
    <row r="4695" ht="14.1" customHeight="1" x14ac:dyDescent="0.2"/>
    <row r="4696" ht="14.1" customHeight="1" x14ac:dyDescent="0.2"/>
    <row r="4697" ht="14.1" customHeight="1" x14ac:dyDescent="0.2"/>
    <row r="4698" ht="14.1" customHeight="1" x14ac:dyDescent="0.2"/>
    <row r="4699" ht="14.1" customHeight="1" x14ac:dyDescent="0.2"/>
    <row r="4700" ht="14.1" customHeight="1" x14ac:dyDescent="0.2"/>
    <row r="4701" ht="14.1" customHeight="1" x14ac:dyDescent="0.2"/>
    <row r="4702" ht="14.1" customHeight="1" x14ac:dyDescent="0.2"/>
    <row r="4703" ht="14.1" customHeight="1" x14ac:dyDescent="0.2"/>
    <row r="4704" ht="14.1" customHeight="1" x14ac:dyDescent="0.2"/>
    <row r="4705" ht="14.1" customHeight="1" x14ac:dyDescent="0.2"/>
    <row r="4706" ht="14.1" customHeight="1" x14ac:dyDescent="0.2"/>
    <row r="4707" ht="14.1" customHeight="1" x14ac:dyDescent="0.2"/>
    <row r="4708" ht="14.1" customHeight="1" x14ac:dyDescent="0.2"/>
    <row r="4709" ht="14.1" customHeight="1" x14ac:dyDescent="0.2"/>
    <row r="4710" ht="14.1" customHeight="1" x14ac:dyDescent="0.2"/>
    <row r="4711" ht="14.1" customHeight="1" x14ac:dyDescent="0.2"/>
    <row r="4712" ht="14.1" customHeight="1" x14ac:dyDescent="0.2"/>
    <row r="4713" ht="14.1" customHeight="1" x14ac:dyDescent="0.2"/>
    <row r="4714" ht="14.1" customHeight="1" x14ac:dyDescent="0.2"/>
    <row r="4715" ht="14.1" customHeight="1" x14ac:dyDescent="0.2"/>
    <row r="4716" ht="14.1" customHeight="1" x14ac:dyDescent="0.2"/>
    <row r="4717" ht="14.1" customHeight="1" x14ac:dyDescent="0.2"/>
    <row r="4718" ht="14.1" customHeight="1" x14ac:dyDescent="0.2"/>
    <row r="4719" ht="14.1" customHeight="1" x14ac:dyDescent="0.2"/>
    <row r="4720" ht="14.1" customHeight="1" x14ac:dyDescent="0.2"/>
    <row r="4721" ht="14.1" customHeight="1" x14ac:dyDescent="0.2"/>
    <row r="4722" ht="14.1" customHeight="1" x14ac:dyDescent="0.2"/>
    <row r="4723" ht="14.1" customHeight="1" x14ac:dyDescent="0.2"/>
    <row r="4724" ht="14.1" customHeight="1" x14ac:dyDescent="0.2"/>
    <row r="4725" ht="14.1" customHeight="1" x14ac:dyDescent="0.2"/>
    <row r="4726" ht="14.1" customHeight="1" x14ac:dyDescent="0.2"/>
    <row r="4727" ht="14.1" customHeight="1" x14ac:dyDescent="0.2"/>
    <row r="4728" ht="14.1" customHeight="1" x14ac:dyDescent="0.2"/>
    <row r="4729" ht="14.1" customHeight="1" x14ac:dyDescent="0.2"/>
    <row r="4730" ht="14.1" customHeight="1" x14ac:dyDescent="0.2"/>
    <row r="4731" ht="14.1" customHeight="1" x14ac:dyDescent="0.2"/>
    <row r="4732" ht="14.1" customHeight="1" x14ac:dyDescent="0.2"/>
    <row r="4733" ht="14.1" customHeight="1" x14ac:dyDescent="0.2"/>
    <row r="4734" ht="14.1" customHeight="1" x14ac:dyDescent="0.2"/>
    <row r="4735" ht="14.1" customHeight="1" x14ac:dyDescent="0.2"/>
    <row r="4736" ht="14.1" customHeight="1" x14ac:dyDescent="0.2"/>
    <row r="4737" ht="14.1" customHeight="1" x14ac:dyDescent="0.2"/>
    <row r="4738" ht="14.1" customHeight="1" x14ac:dyDescent="0.2"/>
    <row r="4739" ht="14.1" customHeight="1" x14ac:dyDescent="0.2"/>
    <row r="4740" ht="14.1" customHeight="1" x14ac:dyDescent="0.2"/>
    <row r="4741" ht="14.1" customHeight="1" x14ac:dyDescent="0.2"/>
    <row r="4742" ht="14.1" customHeight="1" x14ac:dyDescent="0.2"/>
    <row r="4743" ht="14.1" customHeight="1" x14ac:dyDescent="0.2"/>
    <row r="4744" ht="14.1" customHeight="1" x14ac:dyDescent="0.2"/>
    <row r="4745" ht="14.1" customHeight="1" x14ac:dyDescent="0.2"/>
    <row r="4746" ht="14.1" customHeight="1" x14ac:dyDescent="0.2"/>
    <row r="4747" ht="14.1" customHeight="1" x14ac:dyDescent="0.2"/>
    <row r="4748" ht="14.1" customHeight="1" x14ac:dyDescent="0.2"/>
    <row r="4749" ht="14.1" customHeight="1" x14ac:dyDescent="0.2"/>
    <row r="4750" ht="14.1" customHeight="1" x14ac:dyDescent="0.2"/>
    <row r="4751" ht="14.1" customHeight="1" x14ac:dyDescent="0.2"/>
    <row r="4752" ht="14.1" customHeight="1" x14ac:dyDescent="0.2"/>
    <row r="4753" ht="14.1" customHeight="1" x14ac:dyDescent="0.2"/>
    <row r="4754" ht="14.1" customHeight="1" x14ac:dyDescent="0.2"/>
    <row r="4755" ht="14.1" customHeight="1" x14ac:dyDescent="0.2"/>
    <row r="4756" ht="14.1" customHeight="1" x14ac:dyDescent="0.2"/>
    <row r="4757" ht="14.1" customHeight="1" x14ac:dyDescent="0.2"/>
    <row r="4758" ht="14.1" customHeight="1" x14ac:dyDescent="0.2"/>
    <row r="4759" ht="14.1" customHeight="1" x14ac:dyDescent="0.2"/>
    <row r="4760" ht="14.1" customHeight="1" x14ac:dyDescent="0.2"/>
    <row r="4761" ht="14.1" customHeight="1" x14ac:dyDescent="0.2"/>
    <row r="4762" ht="14.1" customHeight="1" x14ac:dyDescent="0.2"/>
    <row r="4763" ht="14.1" customHeight="1" x14ac:dyDescent="0.2"/>
    <row r="4764" ht="14.1" customHeight="1" x14ac:dyDescent="0.2"/>
    <row r="4765" ht="14.1" customHeight="1" x14ac:dyDescent="0.2"/>
    <row r="4766" ht="14.1" customHeight="1" x14ac:dyDescent="0.2"/>
    <row r="4767" ht="14.1" customHeight="1" x14ac:dyDescent="0.2"/>
    <row r="4768" ht="14.1" customHeight="1" x14ac:dyDescent="0.2"/>
    <row r="4769" ht="14.1" customHeight="1" x14ac:dyDescent="0.2"/>
    <row r="4770" ht="14.1" customHeight="1" x14ac:dyDescent="0.2"/>
    <row r="4771" ht="14.1" customHeight="1" x14ac:dyDescent="0.2"/>
    <row r="4772" ht="14.1" customHeight="1" x14ac:dyDescent="0.2"/>
    <row r="4773" ht="14.1" customHeight="1" x14ac:dyDescent="0.2"/>
    <row r="4774" ht="14.1" customHeight="1" x14ac:dyDescent="0.2"/>
    <row r="4775" ht="14.1" customHeight="1" x14ac:dyDescent="0.2"/>
    <row r="4776" ht="14.1" customHeight="1" x14ac:dyDescent="0.2"/>
    <row r="4777" ht="14.1" customHeight="1" x14ac:dyDescent="0.2"/>
    <row r="4778" ht="14.1" customHeight="1" x14ac:dyDescent="0.2"/>
    <row r="4779" ht="14.1" customHeight="1" x14ac:dyDescent="0.2"/>
    <row r="4780" ht="14.1" customHeight="1" x14ac:dyDescent="0.2"/>
    <row r="4781" ht="14.1" customHeight="1" x14ac:dyDescent="0.2"/>
    <row r="4782" ht="14.1" customHeight="1" x14ac:dyDescent="0.2"/>
    <row r="4783" ht="14.1" customHeight="1" x14ac:dyDescent="0.2"/>
    <row r="4784" ht="14.1" customHeight="1" x14ac:dyDescent="0.2"/>
    <row r="4785" ht="14.1" customHeight="1" x14ac:dyDescent="0.2"/>
    <row r="4786" ht="14.1" customHeight="1" x14ac:dyDescent="0.2"/>
    <row r="4787" ht="14.1" customHeight="1" x14ac:dyDescent="0.2"/>
    <row r="4788" ht="14.1" customHeight="1" x14ac:dyDescent="0.2"/>
    <row r="4789" ht="14.1" customHeight="1" x14ac:dyDescent="0.2"/>
    <row r="4790" ht="14.1" customHeight="1" x14ac:dyDescent="0.2"/>
    <row r="4791" ht="14.1" customHeight="1" x14ac:dyDescent="0.2"/>
    <row r="4792" ht="14.1" customHeight="1" x14ac:dyDescent="0.2"/>
    <row r="4793" ht="14.1" customHeight="1" x14ac:dyDescent="0.2"/>
    <row r="4794" ht="14.1" customHeight="1" x14ac:dyDescent="0.2"/>
    <row r="4795" ht="14.1" customHeight="1" x14ac:dyDescent="0.2"/>
    <row r="4796" ht="14.1" customHeight="1" x14ac:dyDescent="0.2"/>
    <row r="4797" ht="14.1" customHeight="1" x14ac:dyDescent="0.2"/>
    <row r="4798" ht="14.1" customHeight="1" x14ac:dyDescent="0.2"/>
    <row r="4799" ht="14.1" customHeight="1" x14ac:dyDescent="0.2"/>
    <row r="4800" ht="14.1" customHeight="1" x14ac:dyDescent="0.2"/>
    <row r="4801" ht="14.1" customHeight="1" x14ac:dyDescent="0.2"/>
    <row r="4802" ht="14.1" customHeight="1" x14ac:dyDescent="0.2"/>
    <row r="4803" ht="14.1" customHeight="1" x14ac:dyDescent="0.2"/>
    <row r="4804" ht="14.1" customHeight="1" x14ac:dyDescent="0.2"/>
    <row r="4805" ht="14.1" customHeight="1" x14ac:dyDescent="0.2"/>
    <row r="4806" ht="14.1" customHeight="1" x14ac:dyDescent="0.2"/>
    <row r="4807" ht="14.1" customHeight="1" x14ac:dyDescent="0.2"/>
    <row r="4808" ht="14.1" customHeight="1" x14ac:dyDescent="0.2"/>
    <row r="4809" ht="14.1" customHeight="1" x14ac:dyDescent="0.2"/>
    <row r="4810" ht="14.1" customHeight="1" x14ac:dyDescent="0.2"/>
    <row r="4811" ht="14.1" customHeight="1" x14ac:dyDescent="0.2"/>
    <row r="4812" ht="14.1" customHeight="1" x14ac:dyDescent="0.2"/>
    <row r="4813" ht="14.1" customHeight="1" x14ac:dyDescent="0.2"/>
    <row r="4814" ht="14.1" customHeight="1" x14ac:dyDescent="0.2"/>
    <row r="4815" ht="14.1" customHeight="1" x14ac:dyDescent="0.2"/>
    <row r="4816" ht="14.1" customHeight="1" x14ac:dyDescent="0.2"/>
    <row r="4817" ht="14.1" customHeight="1" x14ac:dyDescent="0.2"/>
    <row r="4818" ht="14.1" customHeight="1" x14ac:dyDescent="0.2"/>
    <row r="4819" ht="14.1" customHeight="1" x14ac:dyDescent="0.2"/>
    <row r="4820" ht="14.1" customHeight="1" x14ac:dyDescent="0.2"/>
    <row r="4821" ht="14.1" customHeight="1" x14ac:dyDescent="0.2"/>
    <row r="4822" ht="14.1" customHeight="1" x14ac:dyDescent="0.2"/>
    <row r="4823" ht="14.1" customHeight="1" x14ac:dyDescent="0.2"/>
    <row r="4824" ht="14.1" customHeight="1" x14ac:dyDescent="0.2"/>
    <row r="4825" ht="14.1" customHeight="1" x14ac:dyDescent="0.2"/>
    <row r="4826" ht="14.1" customHeight="1" x14ac:dyDescent="0.2"/>
    <row r="4827" ht="14.1" customHeight="1" x14ac:dyDescent="0.2"/>
    <row r="4828" ht="14.1" customHeight="1" x14ac:dyDescent="0.2"/>
    <row r="4829" ht="14.1" customHeight="1" x14ac:dyDescent="0.2"/>
    <row r="4830" ht="14.1" customHeight="1" x14ac:dyDescent="0.2"/>
    <row r="4831" ht="14.1" customHeight="1" x14ac:dyDescent="0.2"/>
    <row r="4832" ht="14.1" customHeight="1" x14ac:dyDescent="0.2"/>
    <row r="4833" ht="14.1" customHeight="1" x14ac:dyDescent="0.2"/>
    <row r="4834" ht="14.1" customHeight="1" x14ac:dyDescent="0.2"/>
    <row r="4835" ht="14.1" customHeight="1" x14ac:dyDescent="0.2"/>
    <row r="4836" ht="14.1" customHeight="1" x14ac:dyDescent="0.2"/>
    <row r="4837" ht="14.1" customHeight="1" x14ac:dyDescent="0.2"/>
    <row r="4838" ht="14.1" customHeight="1" x14ac:dyDescent="0.2"/>
    <row r="4839" ht="14.1" customHeight="1" x14ac:dyDescent="0.2"/>
    <row r="4840" ht="14.1" customHeight="1" x14ac:dyDescent="0.2"/>
    <row r="4841" ht="14.1" customHeight="1" x14ac:dyDescent="0.2"/>
    <row r="4842" ht="14.1" customHeight="1" x14ac:dyDescent="0.2"/>
    <row r="4843" ht="14.1" customHeight="1" x14ac:dyDescent="0.2"/>
    <row r="4844" ht="14.1" customHeight="1" x14ac:dyDescent="0.2"/>
    <row r="4845" ht="14.1" customHeight="1" x14ac:dyDescent="0.2"/>
    <row r="4846" ht="14.1" customHeight="1" x14ac:dyDescent="0.2"/>
    <row r="4847" ht="14.1" customHeight="1" x14ac:dyDescent="0.2"/>
    <row r="4848" ht="14.1" customHeight="1" x14ac:dyDescent="0.2"/>
    <row r="4849" ht="14.1" customHeight="1" x14ac:dyDescent="0.2"/>
    <row r="4850" ht="14.1" customHeight="1" x14ac:dyDescent="0.2"/>
    <row r="4851" ht="14.1" customHeight="1" x14ac:dyDescent="0.2"/>
    <row r="4852" ht="14.1" customHeight="1" x14ac:dyDescent="0.2"/>
    <row r="4853" ht="14.1" customHeight="1" x14ac:dyDescent="0.2"/>
    <row r="4854" ht="14.1" customHeight="1" x14ac:dyDescent="0.2"/>
    <row r="4855" ht="14.1" customHeight="1" x14ac:dyDescent="0.2"/>
    <row r="4856" ht="14.1" customHeight="1" x14ac:dyDescent="0.2"/>
    <row r="4857" ht="14.1" customHeight="1" x14ac:dyDescent="0.2"/>
    <row r="4858" ht="14.1" customHeight="1" x14ac:dyDescent="0.2"/>
    <row r="4859" ht="14.1" customHeight="1" x14ac:dyDescent="0.2"/>
    <row r="4860" ht="14.1" customHeight="1" x14ac:dyDescent="0.2"/>
    <row r="4861" ht="14.1" customHeight="1" x14ac:dyDescent="0.2"/>
    <row r="4862" ht="14.1" customHeight="1" x14ac:dyDescent="0.2"/>
    <row r="4863" ht="14.1" customHeight="1" x14ac:dyDescent="0.2"/>
    <row r="4864" ht="14.1" customHeight="1" x14ac:dyDescent="0.2"/>
    <row r="4865" ht="14.1" customHeight="1" x14ac:dyDescent="0.2"/>
    <row r="4866" ht="14.1" customHeight="1" x14ac:dyDescent="0.2"/>
    <row r="4867" ht="14.1" customHeight="1" x14ac:dyDescent="0.2"/>
    <row r="4868" ht="14.1" customHeight="1" x14ac:dyDescent="0.2"/>
    <row r="4869" ht="14.1" customHeight="1" x14ac:dyDescent="0.2"/>
    <row r="4870" ht="14.1" customHeight="1" x14ac:dyDescent="0.2"/>
    <row r="4871" ht="14.1" customHeight="1" x14ac:dyDescent="0.2"/>
    <row r="4872" ht="14.1" customHeight="1" x14ac:dyDescent="0.2"/>
    <row r="4873" ht="14.1" customHeight="1" x14ac:dyDescent="0.2"/>
    <row r="4874" ht="14.1" customHeight="1" x14ac:dyDescent="0.2"/>
    <row r="4875" ht="14.1" customHeight="1" x14ac:dyDescent="0.2"/>
    <row r="4876" ht="14.1" customHeight="1" x14ac:dyDescent="0.2"/>
    <row r="4877" ht="14.1" customHeight="1" x14ac:dyDescent="0.2"/>
    <row r="4878" ht="14.1" customHeight="1" x14ac:dyDescent="0.2"/>
    <row r="4879" ht="14.1" customHeight="1" x14ac:dyDescent="0.2"/>
    <row r="4880" ht="14.1" customHeight="1" x14ac:dyDescent="0.2"/>
    <row r="4881" ht="14.1" customHeight="1" x14ac:dyDescent="0.2"/>
    <row r="4882" ht="14.1" customHeight="1" x14ac:dyDescent="0.2"/>
    <row r="4883" ht="14.1" customHeight="1" x14ac:dyDescent="0.2"/>
    <row r="4884" ht="14.1" customHeight="1" x14ac:dyDescent="0.2"/>
    <row r="4885" ht="14.1" customHeight="1" x14ac:dyDescent="0.2"/>
    <row r="4886" ht="14.1" customHeight="1" x14ac:dyDescent="0.2"/>
    <row r="4887" ht="14.1" customHeight="1" x14ac:dyDescent="0.2"/>
    <row r="4888" ht="14.1" customHeight="1" x14ac:dyDescent="0.2"/>
    <row r="4889" ht="14.1" customHeight="1" x14ac:dyDescent="0.2"/>
    <row r="4890" ht="14.1" customHeight="1" x14ac:dyDescent="0.2"/>
    <row r="4891" ht="14.1" customHeight="1" x14ac:dyDescent="0.2"/>
    <row r="4892" ht="14.1" customHeight="1" x14ac:dyDescent="0.2"/>
    <row r="4893" ht="14.1" customHeight="1" x14ac:dyDescent="0.2"/>
    <row r="4894" ht="14.1" customHeight="1" x14ac:dyDescent="0.2"/>
    <row r="4895" ht="14.1" customHeight="1" x14ac:dyDescent="0.2"/>
    <row r="4896" ht="14.1" customHeight="1" x14ac:dyDescent="0.2"/>
    <row r="4897" ht="14.1" customHeight="1" x14ac:dyDescent="0.2"/>
    <row r="4898" ht="14.1" customHeight="1" x14ac:dyDescent="0.2"/>
    <row r="4899" ht="14.1" customHeight="1" x14ac:dyDescent="0.2"/>
    <row r="4900" ht="14.1" customHeight="1" x14ac:dyDescent="0.2"/>
    <row r="4901" ht="14.1" customHeight="1" x14ac:dyDescent="0.2"/>
    <row r="4902" ht="14.1" customHeight="1" x14ac:dyDescent="0.2"/>
    <row r="4903" ht="14.1" customHeight="1" x14ac:dyDescent="0.2"/>
    <row r="4904" ht="14.1" customHeight="1" x14ac:dyDescent="0.2"/>
    <row r="4905" ht="14.1" customHeight="1" x14ac:dyDescent="0.2"/>
    <row r="4906" ht="14.1" customHeight="1" x14ac:dyDescent="0.2"/>
    <row r="4907" ht="14.1" customHeight="1" x14ac:dyDescent="0.2"/>
    <row r="4908" ht="14.1" customHeight="1" x14ac:dyDescent="0.2"/>
    <row r="4909" ht="14.1" customHeight="1" x14ac:dyDescent="0.2"/>
    <row r="4910" ht="14.1" customHeight="1" x14ac:dyDescent="0.2"/>
    <row r="4911" ht="14.1" customHeight="1" x14ac:dyDescent="0.2"/>
    <row r="4912" ht="14.1" customHeight="1" x14ac:dyDescent="0.2"/>
    <row r="4913" ht="14.1" customHeight="1" x14ac:dyDescent="0.2"/>
    <row r="4914" ht="14.1" customHeight="1" x14ac:dyDescent="0.2"/>
    <row r="4915" ht="14.1" customHeight="1" x14ac:dyDescent="0.2"/>
    <row r="4916" ht="14.1" customHeight="1" x14ac:dyDescent="0.2"/>
    <row r="4917" ht="14.1" customHeight="1" x14ac:dyDescent="0.2"/>
    <row r="4918" ht="14.1" customHeight="1" x14ac:dyDescent="0.2"/>
    <row r="4919" ht="14.1" customHeight="1" x14ac:dyDescent="0.2"/>
    <row r="4920" ht="14.1" customHeight="1" x14ac:dyDescent="0.2"/>
    <row r="4921" ht="14.1" customHeight="1" x14ac:dyDescent="0.2"/>
    <row r="4922" ht="14.1" customHeight="1" x14ac:dyDescent="0.2"/>
    <row r="4923" ht="14.1" customHeight="1" x14ac:dyDescent="0.2"/>
    <row r="4924" ht="14.1" customHeight="1" x14ac:dyDescent="0.2"/>
    <row r="4925" ht="14.1" customHeight="1" x14ac:dyDescent="0.2"/>
    <row r="4926" ht="14.1" customHeight="1" x14ac:dyDescent="0.2"/>
    <row r="4927" ht="14.1" customHeight="1" x14ac:dyDescent="0.2"/>
    <row r="4928" ht="14.1" customHeight="1" x14ac:dyDescent="0.2"/>
    <row r="4929" ht="14.1" customHeight="1" x14ac:dyDescent="0.2"/>
    <row r="4930" ht="14.1" customHeight="1" x14ac:dyDescent="0.2"/>
    <row r="4931" ht="14.1" customHeight="1" x14ac:dyDescent="0.2"/>
    <row r="4932" ht="14.1" customHeight="1" x14ac:dyDescent="0.2"/>
    <row r="4933" ht="14.1" customHeight="1" x14ac:dyDescent="0.2"/>
    <row r="4934" ht="14.1" customHeight="1" x14ac:dyDescent="0.2"/>
    <row r="4935" ht="14.1" customHeight="1" x14ac:dyDescent="0.2"/>
    <row r="4936" ht="14.1" customHeight="1" x14ac:dyDescent="0.2"/>
    <row r="4937" ht="14.1" customHeight="1" x14ac:dyDescent="0.2"/>
    <row r="4938" ht="14.1" customHeight="1" x14ac:dyDescent="0.2"/>
    <row r="4939" ht="14.1" customHeight="1" x14ac:dyDescent="0.2"/>
    <row r="4940" ht="14.1" customHeight="1" x14ac:dyDescent="0.2"/>
    <row r="4941" ht="14.1" customHeight="1" x14ac:dyDescent="0.2"/>
    <row r="4942" ht="14.1" customHeight="1" x14ac:dyDescent="0.2"/>
    <row r="4943" ht="14.1" customHeight="1" x14ac:dyDescent="0.2"/>
    <row r="4944" ht="14.1" customHeight="1" x14ac:dyDescent="0.2"/>
    <row r="4945" ht="14.1" customHeight="1" x14ac:dyDescent="0.2"/>
    <row r="4946" ht="14.1" customHeight="1" x14ac:dyDescent="0.2"/>
    <row r="4947" ht="14.1" customHeight="1" x14ac:dyDescent="0.2"/>
    <row r="4948" ht="14.1" customHeight="1" x14ac:dyDescent="0.2"/>
    <row r="4949" ht="14.1" customHeight="1" x14ac:dyDescent="0.2"/>
    <row r="4950" ht="14.1" customHeight="1" x14ac:dyDescent="0.2"/>
    <row r="4951" ht="14.1" customHeight="1" x14ac:dyDescent="0.2"/>
    <row r="4952" ht="14.1" customHeight="1" x14ac:dyDescent="0.2"/>
    <row r="4953" ht="14.1" customHeight="1" x14ac:dyDescent="0.2"/>
    <row r="4954" ht="14.1" customHeight="1" x14ac:dyDescent="0.2"/>
    <row r="4955" ht="14.1" customHeight="1" x14ac:dyDescent="0.2"/>
    <row r="4956" ht="14.1" customHeight="1" x14ac:dyDescent="0.2"/>
    <row r="4957" ht="14.1" customHeight="1" x14ac:dyDescent="0.2"/>
    <row r="4958" ht="14.1" customHeight="1" x14ac:dyDescent="0.2"/>
    <row r="4959" ht="14.1" customHeight="1" x14ac:dyDescent="0.2"/>
    <row r="4960" ht="14.1" customHeight="1" x14ac:dyDescent="0.2"/>
    <row r="4961" ht="14.1" customHeight="1" x14ac:dyDescent="0.2"/>
    <row r="4962" ht="14.1" customHeight="1" x14ac:dyDescent="0.2"/>
    <row r="4963" ht="14.1" customHeight="1" x14ac:dyDescent="0.2"/>
    <row r="4964" ht="14.1" customHeight="1" x14ac:dyDescent="0.2"/>
    <row r="4965" ht="14.1" customHeight="1" x14ac:dyDescent="0.2"/>
    <row r="4966" ht="14.1" customHeight="1" x14ac:dyDescent="0.2"/>
    <row r="4967" ht="14.1" customHeight="1" x14ac:dyDescent="0.2"/>
    <row r="4968" ht="14.1" customHeight="1" x14ac:dyDescent="0.2"/>
    <row r="4969" ht="14.1" customHeight="1" x14ac:dyDescent="0.2"/>
    <row r="4970" ht="14.1" customHeight="1" x14ac:dyDescent="0.2"/>
    <row r="4971" ht="14.1" customHeight="1" x14ac:dyDescent="0.2"/>
    <row r="4972" ht="14.1" customHeight="1" x14ac:dyDescent="0.2"/>
    <row r="4973" ht="14.1" customHeight="1" x14ac:dyDescent="0.2"/>
    <row r="4974" ht="14.1" customHeight="1" x14ac:dyDescent="0.2"/>
    <row r="4975" ht="14.1" customHeight="1" x14ac:dyDescent="0.2"/>
    <row r="4976" ht="14.1" customHeight="1" x14ac:dyDescent="0.2"/>
    <row r="4977" ht="14.1" customHeight="1" x14ac:dyDescent="0.2"/>
    <row r="4978" ht="14.1" customHeight="1" x14ac:dyDescent="0.2"/>
    <row r="4979" ht="14.1" customHeight="1" x14ac:dyDescent="0.2"/>
    <row r="4980" ht="14.1" customHeight="1" x14ac:dyDescent="0.2"/>
    <row r="4981" ht="14.1" customHeight="1" x14ac:dyDescent="0.2"/>
    <row r="4982" ht="14.1" customHeight="1" x14ac:dyDescent="0.2"/>
    <row r="4983" ht="14.1" customHeight="1" x14ac:dyDescent="0.2"/>
    <row r="4984" ht="14.1" customHeight="1" x14ac:dyDescent="0.2"/>
    <row r="4985" ht="14.1" customHeight="1" x14ac:dyDescent="0.2"/>
    <row r="4986" ht="14.1" customHeight="1" x14ac:dyDescent="0.2"/>
    <row r="4987" ht="14.1" customHeight="1" x14ac:dyDescent="0.2"/>
    <row r="4988" ht="14.1" customHeight="1" x14ac:dyDescent="0.2"/>
    <row r="4989" ht="14.1" customHeight="1" x14ac:dyDescent="0.2"/>
    <row r="4990" ht="14.1" customHeight="1" x14ac:dyDescent="0.2"/>
    <row r="4991" ht="14.1" customHeight="1" x14ac:dyDescent="0.2"/>
    <row r="4992" ht="14.1" customHeight="1" x14ac:dyDescent="0.2"/>
    <row r="4993" ht="14.1" customHeight="1" x14ac:dyDescent="0.2"/>
    <row r="4994" ht="14.1" customHeight="1" x14ac:dyDescent="0.2"/>
    <row r="4995" ht="14.1" customHeight="1" x14ac:dyDescent="0.2"/>
    <row r="4996" ht="14.1" customHeight="1" x14ac:dyDescent="0.2"/>
    <row r="4997" ht="14.1" customHeight="1" x14ac:dyDescent="0.2"/>
    <row r="4998" ht="14.1" customHeight="1" x14ac:dyDescent="0.2"/>
    <row r="4999" ht="14.1" customHeight="1" x14ac:dyDescent="0.2"/>
    <row r="5000" ht="14.1" customHeight="1" x14ac:dyDescent="0.2"/>
    <row r="5001" ht="14.1" customHeight="1" x14ac:dyDescent="0.2"/>
    <row r="5002" ht="14.1" customHeight="1" x14ac:dyDescent="0.2"/>
    <row r="5003" ht="14.1" customHeight="1" x14ac:dyDescent="0.2"/>
    <row r="5004" ht="14.1" customHeight="1" x14ac:dyDescent="0.2"/>
    <row r="5005" ht="14.1" customHeight="1" x14ac:dyDescent="0.2"/>
    <row r="5006" ht="14.1" customHeight="1" x14ac:dyDescent="0.2"/>
    <row r="5007" ht="14.1" customHeight="1" x14ac:dyDescent="0.2"/>
    <row r="5008" ht="14.1" customHeight="1" x14ac:dyDescent="0.2"/>
    <row r="5009" ht="14.1" customHeight="1" x14ac:dyDescent="0.2"/>
    <row r="5010" ht="14.1" customHeight="1" x14ac:dyDescent="0.2"/>
    <row r="5011" ht="14.1" customHeight="1" x14ac:dyDescent="0.2"/>
    <row r="5012" ht="14.1" customHeight="1" x14ac:dyDescent="0.2"/>
    <row r="5013" ht="14.1" customHeight="1" x14ac:dyDescent="0.2"/>
    <row r="5014" ht="14.1" customHeight="1" x14ac:dyDescent="0.2"/>
    <row r="5015" ht="14.1" customHeight="1" x14ac:dyDescent="0.2"/>
    <row r="5016" ht="14.1" customHeight="1" x14ac:dyDescent="0.2"/>
    <row r="5017" ht="14.1" customHeight="1" x14ac:dyDescent="0.2"/>
    <row r="5018" ht="14.1" customHeight="1" x14ac:dyDescent="0.2"/>
    <row r="5019" ht="14.1" customHeight="1" x14ac:dyDescent="0.2"/>
    <row r="5020" ht="14.1" customHeight="1" x14ac:dyDescent="0.2"/>
    <row r="5021" ht="14.1" customHeight="1" x14ac:dyDescent="0.2"/>
    <row r="5022" ht="14.1" customHeight="1" x14ac:dyDescent="0.2"/>
    <row r="5023" ht="14.1" customHeight="1" x14ac:dyDescent="0.2"/>
    <row r="5024" ht="14.1" customHeight="1" x14ac:dyDescent="0.2"/>
    <row r="5025" ht="14.1" customHeight="1" x14ac:dyDescent="0.2"/>
    <row r="5026" ht="14.1" customHeight="1" x14ac:dyDescent="0.2"/>
    <row r="5027" ht="14.1" customHeight="1" x14ac:dyDescent="0.2"/>
    <row r="5028" ht="14.1" customHeight="1" x14ac:dyDescent="0.2"/>
    <row r="5029" ht="14.1" customHeight="1" x14ac:dyDescent="0.2"/>
    <row r="5030" ht="14.1" customHeight="1" x14ac:dyDescent="0.2"/>
    <row r="5031" ht="14.1" customHeight="1" x14ac:dyDescent="0.2"/>
    <row r="5032" ht="14.1" customHeight="1" x14ac:dyDescent="0.2"/>
    <row r="5033" ht="14.1" customHeight="1" x14ac:dyDescent="0.2"/>
    <row r="5034" ht="14.1" customHeight="1" x14ac:dyDescent="0.2"/>
    <row r="5035" ht="14.1" customHeight="1" x14ac:dyDescent="0.2"/>
    <row r="5036" ht="14.1" customHeight="1" x14ac:dyDescent="0.2"/>
    <row r="5037" ht="14.1" customHeight="1" x14ac:dyDescent="0.2"/>
    <row r="5038" ht="14.1" customHeight="1" x14ac:dyDescent="0.2"/>
    <row r="5039" ht="14.1" customHeight="1" x14ac:dyDescent="0.2"/>
    <row r="5040" ht="14.1" customHeight="1" x14ac:dyDescent="0.2"/>
    <row r="5041" ht="14.1" customHeight="1" x14ac:dyDescent="0.2"/>
    <row r="5042" ht="14.1" customHeight="1" x14ac:dyDescent="0.2"/>
    <row r="5043" ht="14.1" customHeight="1" x14ac:dyDescent="0.2"/>
    <row r="5044" ht="14.1" customHeight="1" x14ac:dyDescent="0.2"/>
    <row r="5045" ht="14.1" customHeight="1" x14ac:dyDescent="0.2"/>
    <row r="5046" ht="14.1" customHeight="1" x14ac:dyDescent="0.2"/>
    <row r="5047" ht="14.1" customHeight="1" x14ac:dyDescent="0.2"/>
    <row r="5048" ht="14.1" customHeight="1" x14ac:dyDescent="0.2"/>
    <row r="5049" ht="14.1" customHeight="1" x14ac:dyDescent="0.2"/>
    <row r="5050" ht="14.1" customHeight="1" x14ac:dyDescent="0.2"/>
    <row r="5051" ht="14.1" customHeight="1" x14ac:dyDescent="0.2"/>
    <row r="5052" ht="14.1" customHeight="1" x14ac:dyDescent="0.2"/>
    <row r="5053" ht="14.1" customHeight="1" x14ac:dyDescent="0.2"/>
    <row r="5054" ht="14.1" customHeight="1" x14ac:dyDescent="0.2"/>
    <row r="5055" ht="14.1" customHeight="1" x14ac:dyDescent="0.2"/>
    <row r="5056" ht="14.1" customHeight="1" x14ac:dyDescent="0.2"/>
    <row r="5057" ht="14.1" customHeight="1" x14ac:dyDescent="0.2"/>
    <row r="5058" ht="14.1" customHeight="1" x14ac:dyDescent="0.2"/>
    <row r="5059" ht="14.1" customHeight="1" x14ac:dyDescent="0.2"/>
    <row r="5060" ht="14.1" customHeight="1" x14ac:dyDescent="0.2"/>
    <row r="5061" ht="14.1" customHeight="1" x14ac:dyDescent="0.2"/>
    <row r="5062" ht="14.1" customHeight="1" x14ac:dyDescent="0.2"/>
    <row r="5063" ht="14.1" customHeight="1" x14ac:dyDescent="0.2"/>
    <row r="5064" ht="14.1" customHeight="1" x14ac:dyDescent="0.2"/>
    <row r="5065" ht="14.1" customHeight="1" x14ac:dyDescent="0.2"/>
    <row r="5066" ht="14.1" customHeight="1" x14ac:dyDescent="0.2"/>
    <row r="5067" ht="14.1" customHeight="1" x14ac:dyDescent="0.2"/>
    <row r="5068" ht="14.1" customHeight="1" x14ac:dyDescent="0.2"/>
    <row r="5069" ht="14.1" customHeight="1" x14ac:dyDescent="0.2"/>
    <row r="5070" ht="14.1" customHeight="1" x14ac:dyDescent="0.2"/>
    <row r="5071" ht="14.1" customHeight="1" x14ac:dyDescent="0.2"/>
    <row r="5072" ht="14.1" customHeight="1" x14ac:dyDescent="0.2"/>
    <row r="5073" ht="14.1" customHeight="1" x14ac:dyDescent="0.2"/>
    <row r="5074" ht="14.1" customHeight="1" x14ac:dyDescent="0.2"/>
    <row r="5075" ht="14.1" customHeight="1" x14ac:dyDescent="0.2"/>
    <row r="5076" ht="14.1" customHeight="1" x14ac:dyDescent="0.2"/>
    <row r="5077" ht="14.1" customHeight="1" x14ac:dyDescent="0.2"/>
    <row r="5078" ht="14.1" customHeight="1" x14ac:dyDescent="0.2"/>
    <row r="5079" ht="14.1" customHeight="1" x14ac:dyDescent="0.2"/>
    <row r="5080" ht="14.1" customHeight="1" x14ac:dyDescent="0.2"/>
    <row r="5081" ht="14.1" customHeight="1" x14ac:dyDescent="0.2"/>
    <row r="5082" ht="14.1" customHeight="1" x14ac:dyDescent="0.2"/>
    <row r="5083" ht="14.1" customHeight="1" x14ac:dyDescent="0.2"/>
    <row r="5084" ht="14.1" customHeight="1" x14ac:dyDescent="0.2"/>
    <row r="5085" ht="14.1" customHeight="1" x14ac:dyDescent="0.2"/>
    <row r="5086" ht="14.1" customHeight="1" x14ac:dyDescent="0.2"/>
    <row r="5087" ht="14.1" customHeight="1" x14ac:dyDescent="0.2"/>
    <row r="5088" ht="14.1" customHeight="1" x14ac:dyDescent="0.2"/>
    <row r="5089" ht="14.1" customHeight="1" x14ac:dyDescent="0.2"/>
    <row r="5090" ht="14.1" customHeight="1" x14ac:dyDescent="0.2"/>
    <row r="5091" ht="14.1" customHeight="1" x14ac:dyDescent="0.2"/>
    <row r="5092" ht="14.1" customHeight="1" x14ac:dyDescent="0.2"/>
    <row r="5093" ht="14.1" customHeight="1" x14ac:dyDescent="0.2"/>
    <row r="5094" ht="14.1" customHeight="1" x14ac:dyDescent="0.2"/>
    <row r="5095" ht="14.1" customHeight="1" x14ac:dyDescent="0.2"/>
    <row r="5096" ht="14.1" customHeight="1" x14ac:dyDescent="0.2"/>
    <row r="5097" ht="14.1" customHeight="1" x14ac:dyDescent="0.2"/>
    <row r="5098" ht="14.1" customHeight="1" x14ac:dyDescent="0.2"/>
    <row r="5099" ht="14.1" customHeight="1" x14ac:dyDescent="0.2"/>
    <row r="5100" ht="14.1" customHeight="1" x14ac:dyDescent="0.2"/>
    <row r="5101" ht="14.1" customHeight="1" x14ac:dyDescent="0.2"/>
    <row r="5102" ht="14.1" customHeight="1" x14ac:dyDescent="0.2"/>
    <row r="5103" ht="14.1" customHeight="1" x14ac:dyDescent="0.2"/>
    <row r="5104" ht="14.1" customHeight="1" x14ac:dyDescent="0.2"/>
    <row r="5105" ht="14.1" customHeight="1" x14ac:dyDescent="0.2"/>
    <row r="5106" ht="14.1" customHeight="1" x14ac:dyDescent="0.2"/>
    <row r="5107" ht="14.1" customHeight="1" x14ac:dyDescent="0.2"/>
    <row r="5108" ht="14.1" customHeight="1" x14ac:dyDescent="0.2"/>
    <row r="5109" ht="14.1" customHeight="1" x14ac:dyDescent="0.2"/>
    <row r="5110" ht="14.1" customHeight="1" x14ac:dyDescent="0.2"/>
    <row r="5111" ht="14.1" customHeight="1" x14ac:dyDescent="0.2"/>
    <row r="5112" ht="14.1" customHeight="1" x14ac:dyDescent="0.2"/>
    <row r="5113" ht="14.1" customHeight="1" x14ac:dyDescent="0.2"/>
    <row r="5114" ht="14.1" customHeight="1" x14ac:dyDescent="0.2"/>
    <row r="5115" ht="14.1" customHeight="1" x14ac:dyDescent="0.2"/>
    <row r="5116" ht="14.1" customHeight="1" x14ac:dyDescent="0.2"/>
    <row r="5117" ht="14.1" customHeight="1" x14ac:dyDescent="0.2"/>
    <row r="5118" ht="14.1" customHeight="1" x14ac:dyDescent="0.2"/>
    <row r="5119" ht="14.1" customHeight="1" x14ac:dyDescent="0.2"/>
    <row r="5120" ht="14.1" customHeight="1" x14ac:dyDescent="0.2"/>
    <row r="5121" ht="14.1" customHeight="1" x14ac:dyDescent="0.2"/>
    <row r="5122" ht="14.1" customHeight="1" x14ac:dyDescent="0.2"/>
    <row r="5123" ht="14.1" customHeight="1" x14ac:dyDescent="0.2"/>
    <row r="5124" ht="14.1" customHeight="1" x14ac:dyDescent="0.2"/>
    <row r="5125" ht="14.1" customHeight="1" x14ac:dyDescent="0.2"/>
    <row r="5126" ht="14.1" customHeight="1" x14ac:dyDescent="0.2"/>
    <row r="5127" ht="14.1" customHeight="1" x14ac:dyDescent="0.2"/>
    <row r="5128" ht="14.1" customHeight="1" x14ac:dyDescent="0.2"/>
    <row r="5129" ht="14.1" customHeight="1" x14ac:dyDescent="0.2"/>
    <row r="5130" ht="14.1" customHeight="1" x14ac:dyDescent="0.2"/>
    <row r="5131" ht="14.1" customHeight="1" x14ac:dyDescent="0.2"/>
    <row r="5132" ht="14.1" customHeight="1" x14ac:dyDescent="0.2"/>
    <row r="5133" ht="14.1" customHeight="1" x14ac:dyDescent="0.2"/>
    <row r="5134" ht="14.1" customHeight="1" x14ac:dyDescent="0.2"/>
    <row r="5135" ht="14.1" customHeight="1" x14ac:dyDescent="0.2"/>
    <row r="5136" ht="14.1" customHeight="1" x14ac:dyDescent="0.2"/>
    <row r="5137" ht="14.1" customHeight="1" x14ac:dyDescent="0.2"/>
    <row r="5138" ht="14.1" customHeight="1" x14ac:dyDescent="0.2"/>
    <row r="5139" ht="14.1" customHeight="1" x14ac:dyDescent="0.2"/>
    <row r="5140" ht="14.1" customHeight="1" x14ac:dyDescent="0.2"/>
    <row r="5141" ht="14.1" customHeight="1" x14ac:dyDescent="0.2"/>
    <row r="5142" ht="14.1" customHeight="1" x14ac:dyDescent="0.2"/>
    <row r="5143" ht="14.1" customHeight="1" x14ac:dyDescent="0.2"/>
    <row r="5144" ht="14.1" customHeight="1" x14ac:dyDescent="0.2"/>
    <row r="5145" ht="14.1" customHeight="1" x14ac:dyDescent="0.2"/>
    <row r="5146" ht="14.1" customHeight="1" x14ac:dyDescent="0.2"/>
    <row r="5147" ht="14.1" customHeight="1" x14ac:dyDescent="0.2"/>
    <row r="5148" ht="14.1" customHeight="1" x14ac:dyDescent="0.2"/>
    <row r="5149" ht="14.1" customHeight="1" x14ac:dyDescent="0.2"/>
    <row r="5150" ht="14.1" customHeight="1" x14ac:dyDescent="0.2"/>
    <row r="5151" ht="14.1" customHeight="1" x14ac:dyDescent="0.2"/>
    <row r="5152" ht="14.1" customHeight="1" x14ac:dyDescent="0.2"/>
    <row r="5153" ht="14.1" customHeight="1" x14ac:dyDescent="0.2"/>
    <row r="5154" ht="14.1" customHeight="1" x14ac:dyDescent="0.2"/>
    <row r="5155" ht="14.1" customHeight="1" x14ac:dyDescent="0.2"/>
    <row r="5156" ht="14.1" customHeight="1" x14ac:dyDescent="0.2"/>
    <row r="5157" ht="14.1" customHeight="1" x14ac:dyDescent="0.2"/>
    <row r="5158" ht="14.1" customHeight="1" x14ac:dyDescent="0.2"/>
    <row r="5159" ht="14.1" customHeight="1" x14ac:dyDescent="0.2"/>
    <row r="5160" ht="14.1" customHeight="1" x14ac:dyDescent="0.2"/>
    <row r="5161" ht="14.1" customHeight="1" x14ac:dyDescent="0.2"/>
    <row r="5162" ht="14.1" customHeight="1" x14ac:dyDescent="0.2"/>
    <row r="5163" ht="14.1" customHeight="1" x14ac:dyDescent="0.2"/>
    <row r="5164" ht="14.1" customHeight="1" x14ac:dyDescent="0.2"/>
    <row r="5165" ht="14.1" customHeight="1" x14ac:dyDescent="0.2"/>
    <row r="5166" ht="14.1" customHeight="1" x14ac:dyDescent="0.2"/>
    <row r="5167" ht="14.1" customHeight="1" x14ac:dyDescent="0.2"/>
    <row r="5168" ht="14.1" customHeight="1" x14ac:dyDescent="0.2"/>
    <row r="5169" ht="14.1" customHeight="1" x14ac:dyDescent="0.2"/>
    <row r="5170" ht="14.1" customHeight="1" x14ac:dyDescent="0.2"/>
    <row r="5171" ht="14.1" customHeight="1" x14ac:dyDescent="0.2"/>
    <row r="5172" ht="14.1" customHeight="1" x14ac:dyDescent="0.2"/>
    <row r="5173" ht="14.1" customHeight="1" x14ac:dyDescent="0.2"/>
    <row r="5174" ht="14.1" customHeight="1" x14ac:dyDescent="0.2"/>
    <row r="5175" ht="14.1" customHeight="1" x14ac:dyDescent="0.2"/>
    <row r="5176" ht="14.1" customHeight="1" x14ac:dyDescent="0.2"/>
    <row r="5177" ht="14.1" customHeight="1" x14ac:dyDescent="0.2"/>
    <row r="5178" ht="14.1" customHeight="1" x14ac:dyDescent="0.2"/>
    <row r="5179" ht="14.1" customHeight="1" x14ac:dyDescent="0.2"/>
    <row r="5180" ht="14.1" customHeight="1" x14ac:dyDescent="0.2"/>
    <row r="5181" ht="14.1" customHeight="1" x14ac:dyDescent="0.2"/>
    <row r="5182" ht="14.1" customHeight="1" x14ac:dyDescent="0.2"/>
    <row r="5183" ht="14.1" customHeight="1" x14ac:dyDescent="0.2"/>
    <row r="5184" ht="14.1" customHeight="1" x14ac:dyDescent="0.2"/>
    <row r="5185" ht="14.1" customHeight="1" x14ac:dyDescent="0.2"/>
    <row r="5186" ht="14.1" customHeight="1" x14ac:dyDescent="0.2"/>
    <row r="5187" ht="14.1" customHeight="1" x14ac:dyDescent="0.2"/>
    <row r="5188" ht="14.1" customHeight="1" x14ac:dyDescent="0.2"/>
    <row r="5189" ht="14.1" customHeight="1" x14ac:dyDescent="0.2"/>
    <row r="5190" ht="14.1" customHeight="1" x14ac:dyDescent="0.2"/>
    <row r="5191" ht="14.1" customHeight="1" x14ac:dyDescent="0.2"/>
    <row r="5192" ht="14.1" customHeight="1" x14ac:dyDescent="0.2"/>
    <row r="5193" ht="14.1" customHeight="1" x14ac:dyDescent="0.2"/>
    <row r="5194" ht="14.1" customHeight="1" x14ac:dyDescent="0.2"/>
    <row r="5195" ht="14.1" customHeight="1" x14ac:dyDescent="0.2"/>
    <row r="5196" ht="14.1" customHeight="1" x14ac:dyDescent="0.2"/>
    <row r="5197" ht="14.1" customHeight="1" x14ac:dyDescent="0.2"/>
    <row r="5198" ht="14.1" customHeight="1" x14ac:dyDescent="0.2"/>
    <row r="5199" ht="14.1" customHeight="1" x14ac:dyDescent="0.2"/>
    <row r="5200" ht="14.1" customHeight="1" x14ac:dyDescent="0.2"/>
    <row r="5201" ht="14.1" customHeight="1" x14ac:dyDescent="0.2"/>
    <row r="5202" ht="14.1" customHeight="1" x14ac:dyDescent="0.2"/>
    <row r="5203" ht="14.1" customHeight="1" x14ac:dyDescent="0.2"/>
    <row r="5204" ht="14.1" customHeight="1" x14ac:dyDescent="0.2"/>
    <row r="5205" ht="14.1" customHeight="1" x14ac:dyDescent="0.2"/>
    <row r="5206" ht="14.1" customHeight="1" x14ac:dyDescent="0.2"/>
    <row r="5207" ht="14.1" customHeight="1" x14ac:dyDescent="0.2"/>
    <row r="5208" ht="14.1" customHeight="1" x14ac:dyDescent="0.2"/>
    <row r="5209" ht="14.1" customHeight="1" x14ac:dyDescent="0.2"/>
    <row r="5210" ht="14.1" customHeight="1" x14ac:dyDescent="0.2"/>
    <row r="5211" ht="14.1" customHeight="1" x14ac:dyDescent="0.2"/>
    <row r="5212" ht="14.1" customHeight="1" x14ac:dyDescent="0.2"/>
    <row r="5213" ht="14.1" customHeight="1" x14ac:dyDescent="0.2"/>
    <row r="5214" ht="14.1" customHeight="1" x14ac:dyDescent="0.2"/>
    <row r="5215" ht="14.1" customHeight="1" x14ac:dyDescent="0.2"/>
    <row r="5216" ht="14.1" customHeight="1" x14ac:dyDescent="0.2"/>
    <row r="5217" ht="14.1" customHeight="1" x14ac:dyDescent="0.2"/>
    <row r="5218" ht="14.1" customHeight="1" x14ac:dyDescent="0.2"/>
    <row r="5219" ht="14.1" customHeight="1" x14ac:dyDescent="0.2"/>
    <row r="5220" ht="14.1" customHeight="1" x14ac:dyDescent="0.2"/>
    <row r="5221" ht="14.1" customHeight="1" x14ac:dyDescent="0.2"/>
    <row r="5222" ht="14.1" customHeight="1" x14ac:dyDescent="0.2"/>
    <row r="5223" ht="14.1" customHeight="1" x14ac:dyDescent="0.2"/>
    <row r="5224" ht="14.1" customHeight="1" x14ac:dyDescent="0.2"/>
    <row r="5225" ht="14.1" customHeight="1" x14ac:dyDescent="0.2"/>
    <row r="5226" ht="14.1" customHeight="1" x14ac:dyDescent="0.2"/>
    <row r="5227" ht="14.1" customHeight="1" x14ac:dyDescent="0.2"/>
    <row r="5228" ht="14.1" customHeight="1" x14ac:dyDescent="0.2"/>
    <row r="5229" ht="14.1" customHeight="1" x14ac:dyDescent="0.2"/>
    <row r="5230" ht="14.1" customHeight="1" x14ac:dyDescent="0.2"/>
    <row r="5231" ht="14.1" customHeight="1" x14ac:dyDescent="0.2"/>
    <row r="5232" ht="14.1" customHeight="1" x14ac:dyDescent="0.2"/>
    <row r="5233" ht="14.1" customHeight="1" x14ac:dyDescent="0.2"/>
    <row r="5234" ht="14.1" customHeight="1" x14ac:dyDescent="0.2"/>
    <row r="5235" ht="14.1" customHeight="1" x14ac:dyDescent="0.2"/>
    <row r="5236" ht="14.1" customHeight="1" x14ac:dyDescent="0.2"/>
    <row r="5237" ht="14.1" customHeight="1" x14ac:dyDescent="0.2"/>
    <row r="5238" ht="14.1" customHeight="1" x14ac:dyDescent="0.2"/>
    <row r="5239" ht="14.1" customHeight="1" x14ac:dyDescent="0.2"/>
    <row r="5240" ht="14.1" customHeight="1" x14ac:dyDescent="0.2"/>
    <row r="5241" ht="14.1" customHeight="1" x14ac:dyDescent="0.2"/>
    <row r="5242" ht="14.1" customHeight="1" x14ac:dyDescent="0.2"/>
    <row r="5243" ht="14.1" customHeight="1" x14ac:dyDescent="0.2"/>
    <row r="5244" ht="14.1" customHeight="1" x14ac:dyDescent="0.2"/>
    <row r="5245" ht="14.1" customHeight="1" x14ac:dyDescent="0.2"/>
    <row r="5246" ht="14.1" customHeight="1" x14ac:dyDescent="0.2"/>
    <row r="5247" ht="14.1" customHeight="1" x14ac:dyDescent="0.2"/>
    <row r="5248" ht="14.1" customHeight="1" x14ac:dyDescent="0.2"/>
    <row r="5249" ht="14.1" customHeight="1" x14ac:dyDescent="0.2"/>
    <row r="5250" ht="14.1" customHeight="1" x14ac:dyDescent="0.2"/>
    <row r="5251" ht="14.1" customHeight="1" x14ac:dyDescent="0.2"/>
    <row r="5252" ht="14.1" customHeight="1" x14ac:dyDescent="0.2"/>
    <row r="5253" ht="14.1" customHeight="1" x14ac:dyDescent="0.2"/>
    <row r="5254" ht="14.1" customHeight="1" x14ac:dyDescent="0.2"/>
    <row r="5255" ht="14.1" customHeight="1" x14ac:dyDescent="0.2"/>
    <row r="5256" ht="14.1" customHeight="1" x14ac:dyDescent="0.2"/>
    <row r="5257" ht="14.1" customHeight="1" x14ac:dyDescent="0.2"/>
    <row r="5258" ht="14.1" customHeight="1" x14ac:dyDescent="0.2"/>
    <row r="5259" ht="14.1" customHeight="1" x14ac:dyDescent="0.2"/>
    <row r="5260" ht="14.1" customHeight="1" x14ac:dyDescent="0.2"/>
    <row r="5261" ht="14.1" customHeight="1" x14ac:dyDescent="0.2"/>
    <row r="5262" ht="14.1" customHeight="1" x14ac:dyDescent="0.2"/>
    <row r="5263" ht="14.1" customHeight="1" x14ac:dyDescent="0.2"/>
    <row r="5264" ht="14.1" customHeight="1" x14ac:dyDescent="0.2"/>
    <row r="5265" ht="14.1" customHeight="1" x14ac:dyDescent="0.2"/>
    <row r="5266" ht="14.1" customHeight="1" x14ac:dyDescent="0.2"/>
    <row r="5267" ht="14.1" customHeight="1" x14ac:dyDescent="0.2"/>
    <row r="5268" ht="14.1" customHeight="1" x14ac:dyDescent="0.2"/>
    <row r="5269" ht="14.1" customHeight="1" x14ac:dyDescent="0.2"/>
    <row r="5270" ht="14.1" customHeight="1" x14ac:dyDescent="0.2"/>
    <row r="5271" ht="14.1" customHeight="1" x14ac:dyDescent="0.2"/>
    <row r="5272" ht="14.1" customHeight="1" x14ac:dyDescent="0.2"/>
    <row r="5273" ht="14.1" customHeight="1" x14ac:dyDescent="0.2"/>
    <row r="5274" ht="14.1" customHeight="1" x14ac:dyDescent="0.2"/>
    <row r="5275" ht="14.1" customHeight="1" x14ac:dyDescent="0.2"/>
    <row r="5276" ht="14.1" customHeight="1" x14ac:dyDescent="0.2"/>
    <row r="5277" ht="14.1" customHeight="1" x14ac:dyDescent="0.2"/>
    <row r="5278" ht="14.1" customHeight="1" x14ac:dyDescent="0.2"/>
    <row r="5279" ht="14.1" customHeight="1" x14ac:dyDescent="0.2"/>
    <row r="5280" ht="14.1" customHeight="1" x14ac:dyDescent="0.2"/>
    <row r="5281" ht="14.1" customHeight="1" x14ac:dyDescent="0.2"/>
    <row r="5282" ht="14.1" customHeight="1" x14ac:dyDescent="0.2"/>
    <row r="5283" ht="14.1" customHeight="1" x14ac:dyDescent="0.2"/>
    <row r="5284" ht="14.1" customHeight="1" x14ac:dyDescent="0.2"/>
    <row r="5285" ht="14.1" customHeight="1" x14ac:dyDescent="0.2"/>
    <row r="5286" ht="14.1" customHeight="1" x14ac:dyDescent="0.2"/>
    <row r="5287" ht="14.1" customHeight="1" x14ac:dyDescent="0.2"/>
    <row r="5288" ht="14.1" customHeight="1" x14ac:dyDescent="0.2"/>
    <row r="5289" ht="14.1" customHeight="1" x14ac:dyDescent="0.2"/>
    <row r="5290" ht="14.1" customHeight="1" x14ac:dyDescent="0.2"/>
    <row r="5291" ht="14.1" customHeight="1" x14ac:dyDescent="0.2"/>
    <row r="5292" ht="14.1" customHeight="1" x14ac:dyDescent="0.2"/>
    <row r="5293" ht="14.1" customHeight="1" x14ac:dyDescent="0.2"/>
    <row r="5294" ht="14.1" customHeight="1" x14ac:dyDescent="0.2"/>
    <row r="5295" ht="14.1" customHeight="1" x14ac:dyDescent="0.2"/>
    <row r="5296" ht="14.1" customHeight="1" x14ac:dyDescent="0.2"/>
    <row r="5297" ht="14.1" customHeight="1" x14ac:dyDescent="0.2"/>
    <row r="5298" ht="14.1" customHeight="1" x14ac:dyDescent="0.2"/>
    <row r="5299" ht="14.1" customHeight="1" x14ac:dyDescent="0.2"/>
    <row r="5300" ht="14.1" customHeight="1" x14ac:dyDescent="0.2"/>
    <row r="5301" ht="14.1" customHeight="1" x14ac:dyDescent="0.2"/>
    <row r="5302" ht="14.1" customHeight="1" x14ac:dyDescent="0.2"/>
    <row r="5303" ht="14.1" customHeight="1" x14ac:dyDescent="0.2"/>
    <row r="5304" ht="14.1" customHeight="1" x14ac:dyDescent="0.2"/>
    <row r="5305" ht="14.1" customHeight="1" x14ac:dyDescent="0.2"/>
    <row r="5306" ht="14.1" customHeight="1" x14ac:dyDescent="0.2"/>
    <row r="5307" ht="14.1" customHeight="1" x14ac:dyDescent="0.2"/>
    <row r="5308" ht="14.1" customHeight="1" x14ac:dyDescent="0.2"/>
    <row r="5309" ht="14.1" customHeight="1" x14ac:dyDescent="0.2"/>
    <row r="5310" ht="14.1" customHeight="1" x14ac:dyDescent="0.2"/>
    <row r="5311" ht="14.1" customHeight="1" x14ac:dyDescent="0.2"/>
    <row r="5312" ht="14.1" customHeight="1" x14ac:dyDescent="0.2"/>
    <row r="5313" ht="14.1" customHeight="1" x14ac:dyDescent="0.2"/>
    <row r="5314" ht="14.1" customHeight="1" x14ac:dyDescent="0.2"/>
    <row r="5315" ht="14.1" customHeight="1" x14ac:dyDescent="0.2"/>
    <row r="5316" ht="14.1" customHeight="1" x14ac:dyDescent="0.2"/>
    <row r="5317" ht="14.1" customHeight="1" x14ac:dyDescent="0.2"/>
    <row r="5318" ht="14.1" customHeight="1" x14ac:dyDescent="0.2"/>
    <row r="5319" ht="14.1" customHeight="1" x14ac:dyDescent="0.2"/>
    <row r="5320" ht="14.1" customHeight="1" x14ac:dyDescent="0.2"/>
    <row r="5321" ht="14.1" customHeight="1" x14ac:dyDescent="0.2"/>
    <row r="5322" ht="14.1" customHeight="1" x14ac:dyDescent="0.2"/>
    <row r="5323" ht="14.1" customHeight="1" x14ac:dyDescent="0.2"/>
    <row r="5324" ht="14.1" customHeight="1" x14ac:dyDescent="0.2"/>
    <row r="5325" ht="14.1" customHeight="1" x14ac:dyDescent="0.2"/>
    <row r="5326" ht="14.1" customHeight="1" x14ac:dyDescent="0.2"/>
    <row r="5327" ht="14.1" customHeight="1" x14ac:dyDescent="0.2"/>
    <row r="5328" ht="14.1" customHeight="1" x14ac:dyDescent="0.2"/>
    <row r="5329" ht="14.1" customHeight="1" x14ac:dyDescent="0.2"/>
    <row r="5330" ht="14.1" customHeight="1" x14ac:dyDescent="0.2"/>
    <row r="5331" ht="14.1" customHeight="1" x14ac:dyDescent="0.2"/>
    <row r="5332" ht="14.1" customHeight="1" x14ac:dyDescent="0.2"/>
    <row r="5333" ht="14.1" customHeight="1" x14ac:dyDescent="0.2"/>
    <row r="5334" ht="14.1" customHeight="1" x14ac:dyDescent="0.2"/>
    <row r="5335" ht="14.1" customHeight="1" x14ac:dyDescent="0.2"/>
    <row r="5336" ht="14.1" customHeight="1" x14ac:dyDescent="0.2"/>
    <row r="5337" ht="14.1" customHeight="1" x14ac:dyDescent="0.2"/>
    <row r="5338" ht="14.1" customHeight="1" x14ac:dyDescent="0.2"/>
    <row r="5339" ht="14.1" customHeight="1" x14ac:dyDescent="0.2"/>
    <row r="5340" ht="14.1" customHeight="1" x14ac:dyDescent="0.2"/>
    <row r="5341" ht="14.1" customHeight="1" x14ac:dyDescent="0.2"/>
    <row r="5342" ht="14.1" customHeight="1" x14ac:dyDescent="0.2"/>
    <row r="5343" ht="14.1" customHeight="1" x14ac:dyDescent="0.2"/>
    <row r="5344" ht="14.1" customHeight="1" x14ac:dyDescent="0.2"/>
    <row r="5345" ht="14.1" customHeight="1" x14ac:dyDescent="0.2"/>
    <row r="5346" ht="14.1" customHeight="1" x14ac:dyDescent="0.2"/>
    <row r="5347" ht="14.1" customHeight="1" x14ac:dyDescent="0.2"/>
    <row r="5348" ht="14.1" customHeight="1" x14ac:dyDescent="0.2"/>
    <row r="5349" ht="14.1" customHeight="1" x14ac:dyDescent="0.2"/>
    <row r="5350" ht="14.1" customHeight="1" x14ac:dyDescent="0.2"/>
    <row r="5351" ht="14.1" customHeight="1" x14ac:dyDescent="0.2"/>
    <row r="5352" ht="14.1" customHeight="1" x14ac:dyDescent="0.2"/>
    <row r="5353" ht="14.1" customHeight="1" x14ac:dyDescent="0.2"/>
    <row r="5354" ht="14.1" customHeight="1" x14ac:dyDescent="0.2"/>
    <row r="5355" ht="14.1" customHeight="1" x14ac:dyDescent="0.2"/>
    <row r="5356" ht="14.1" customHeight="1" x14ac:dyDescent="0.2"/>
    <row r="5357" ht="14.1" customHeight="1" x14ac:dyDescent="0.2"/>
    <row r="5358" ht="14.1" customHeight="1" x14ac:dyDescent="0.2"/>
    <row r="5359" ht="14.1" customHeight="1" x14ac:dyDescent="0.2"/>
    <row r="5360" ht="14.1" customHeight="1" x14ac:dyDescent="0.2"/>
    <row r="5361" ht="14.1" customHeight="1" x14ac:dyDescent="0.2"/>
    <row r="5362" ht="14.1" customHeight="1" x14ac:dyDescent="0.2"/>
    <row r="5363" ht="14.1" customHeight="1" x14ac:dyDescent="0.2"/>
    <row r="5364" ht="14.1" customHeight="1" x14ac:dyDescent="0.2"/>
    <row r="5365" ht="14.1" customHeight="1" x14ac:dyDescent="0.2"/>
    <row r="5366" ht="14.1" customHeight="1" x14ac:dyDescent="0.2"/>
    <row r="5367" ht="14.1" customHeight="1" x14ac:dyDescent="0.2"/>
    <row r="5368" ht="14.1" customHeight="1" x14ac:dyDescent="0.2"/>
    <row r="5369" ht="14.1" customHeight="1" x14ac:dyDescent="0.2"/>
    <row r="5370" ht="14.1" customHeight="1" x14ac:dyDescent="0.2"/>
    <row r="5371" ht="14.1" customHeight="1" x14ac:dyDescent="0.2"/>
    <row r="5372" ht="14.1" customHeight="1" x14ac:dyDescent="0.2"/>
    <row r="5373" ht="14.1" customHeight="1" x14ac:dyDescent="0.2"/>
    <row r="5374" ht="14.1" customHeight="1" x14ac:dyDescent="0.2"/>
    <row r="5375" ht="14.1" customHeight="1" x14ac:dyDescent="0.2"/>
    <row r="5376" ht="14.1" customHeight="1" x14ac:dyDescent="0.2"/>
    <row r="5377" ht="14.1" customHeight="1" x14ac:dyDescent="0.2"/>
    <row r="5378" ht="14.1" customHeight="1" x14ac:dyDescent="0.2"/>
    <row r="5379" ht="14.1" customHeight="1" x14ac:dyDescent="0.2"/>
    <row r="5380" ht="14.1" customHeight="1" x14ac:dyDescent="0.2"/>
    <row r="5381" ht="14.1" customHeight="1" x14ac:dyDescent="0.2"/>
    <row r="5382" ht="14.1" customHeight="1" x14ac:dyDescent="0.2"/>
    <row r="5383" ht="14.1" customHeight="1" x14ac:dyDescent="0.2"/>
    <row r="5384" ht="14.1" customHeight="1" x14ac:dyDescent="0.2"/>
    <row r="5385" ht="14.1" customHeight="1" x14ac:dyDescent="0.2"/>
    <row r="5386" ht="14.1" customHeight="1" x14ac:dyDescent="0.2"/>
    <row r="5387" ht="14.1" customHeight="1" x14ac:dyDescent="0.2"/>
    <row r="5388" ht="14.1" customHeight="1" x14ac:dyDescent="0.2"/>
    <row r="5389" ht="14.1" customHeight="1" x14ac:dyDescent="0.2"/>
    <row r="5390" ht="14.1" customHeight="1" x14ac:dyDescent="0.2"/>
    <row r="5391" ht="14.1" customHeight="1" x14ac:dyDescent="0.2"/>
    <row r="5392" ht="14.1" customHeight="1" x14ac:dyDescent="0.2"/>
    <row r="5393" ht="14.1" customHeight="1" x14ac:dyDescent="0.2"/>
    <row r="5394" ht="14.1" customHeight="1" x14ac:dyDescent="0.2"/>
    <row r="5395" ht="14.1" customHeight="1" x14ac:dyDescent="0.2"/>
    <row r="5396" ht="14.1" customHeight="1" x14ac:dyDescent="0.2"/>
    <row r="5397" ht="14.1" customHeight="1" x14ac:dyDescent="0.2"/>
    <row r="5398" ht="14.1" customHeight="1" x14ac:dyDescent="0.2"/>
    <row r="5399" ht="14.1" customHeight="1" x14ac:dyDescent="0.2"/>
    <row r="5400" ht="14.1" customHeight="1" x14ac:dyDescent="0.2"/>
    <row r="5401" ht="14.1" customHeight="1" x14ac:dyDescent="0.2"/>
    <row r="5402" ht="14.1" customHeight="1" x14ac:dyDescent="0.2"/>
    <row r="5403" ht="14.1" customHeight="1" x14ac:dyDescent="0.2"/>
    <row r="5404" ht="14.1" customHeight="1" x14ac:dyDescent="0.2"/>
    <row r="5405" ht="14.1" customHeight="1" x14ac:dyDescent="0.2"/>
    <row r="5406" ht="14.1" customHeight="1" x14ac:dyDescent="0.2"/>
    <row r="5407" ht="14.1" customHeight="1" x14ac:dyDescent="0.2"/>
    <row r="5408" ht="14.1" customHeight="1" x14ac:dyDescent="0.2"/>
    <row r="5409" ht="14.1" customHeight="1" x14ac:dyDescent="0.2"/>
    <row r="5410" ht="14.1" customHeight="1" x14ac:dyDescent="0.2"/>
    <row r="5411" ht="14.1" customHeight="1" x14ac:dyDescent="0.2"/>
    <row r="5412" ht="14.1" customHeight="1" x14ac:dyDescent="0.2"/>
    <row r="5413" ht="14.1" customHeight="1" x14ac:dyDescent="0.2"/>
    <row r="5414" ht="14.1" customHeight="1" x14ac:dyDescent="0.2"/>
    <row r="5415" ht="14.1" customHeight="1" x14ac:dyDescent="0.2"/>
    <row r="5416" ht="14.1" customHeight="1" x14ac:dyDescent="0.2"/>
    <row r="5417" ht="14.1" customHeight="1" x14ac:dyDescent="0.2"/>
    <row r="5418" ht="14.1" customHeight="1" x14ac:dyDescent="0.2"/>
    <row r="5419" ht="14.1" customHeight="1" x14ac:dyDescent="0.2"/>
    <row r="5420" ht="14.1" customHeight="1" x14ac:dyDescent="0.2"/>
    <row r="5421" ht="14.1" customHeight="1" x14ac:dyDescent="0.2"/>
    <row r="5422" ht="14.1" customHeight="1" x14ac:dyDescent="0.2"/>
    <row r="5423" ht="14.1" customHeight="1" x14ac:dyDescent="0.2"/>
    <row r="5424" ht="14.1" customHeight="1" x14ac:dyDescent="0.2"/>
    <row r="5425" ht="14.1" customHeight="1" x14ac:dyDescent="0.2"/>
    <row r="5426" ht="14.1" customHeight="1" x14ac:dyDescent="0.2"/>
    <row r="5427" ht="14.1" customHeight="1" x14ac:dyDescent="0.2"/>
    <row r="5428" ht="14.1" customHeight="1" x14ac:dyDescent="0.2"/>
    <row r="5429" ht="14.1" customHeight="1" x14ac:dyDescent="0.2"/>
    <row r="5430" ht="14.1" customHeight="1" x14ac:dyDescent="0.2"/>
    <row r="5431" ht="14.1" customHeight="1" x14ac:dyDescent="0.2"/>
    <row r="5432" ht="14.1" customHeight="1" x14ac:dyDescent="0.2"/>
    <row r="5433" ht="14.1" customHeight="1" x14ac:dyDescent="0.2"/>
    <row r="5434" ht="14.1" customHeight="1" x14ac:dyDescent="0.2"/>
    <row r="5435" ht="14.1" customHeight="1" x14ac:dyDescent="0.2"/>
    <row r="5436" ht="14.1" customHeight="1" x14ac:dyDescent="0.2"/>
    <row r="5437" ht="14.1" customHeight="1" x14ac:dyDescent="0.2"/>
    <row r="5438" ht="14.1" customHeight="1" x14ac:dyDescent="0.2"/>
    <row r="5439" ht="14.1" customHeight="1" x14ac:dyDescent="0.2"/>
    <row r="5440" ht="14.1" customHeight="1" x14ac:dyDescent="0.2"/>
    <row r="5441" ht="14.1" customHeight="1" x14ac:dyDescent="0.2"/>
    <row r="5442" ht="14.1" customHeight="1" x14ac:dyDescent="0.2"/>
    <row r="5443" ht="14.1" customHeight="1" x14ac:dyDescent="0.2"/>
    <row r="5444" ht="14.1" customHeight="1" x14ac:dyDescent="0.2"/>
    <row r="5445" ht="14.1" customHeight="1" x14ac:dyDescent="0.2"/>
    <row r="5446" ht="14.1" customHeight="1" x14ac:dyDescent="0.2"/>
    <row r="5447" ht="14.1" customHeight="1" x14ac:dyDescent="0.2"/>
    <row r="5448" ht="14.1" customHeight="1" x14ac:dyDescent="0.2"/>
    <row r="5449" ht="14.1" customHeight="1" x14ac:dyDescent="0.2"/>
    <row r="5450" ht="14.1" customHeight="1" x14ac:dyDescent="0.2"/>
    <row r="5451" ht="14.1" customHeight="1" x14ac:dyDescent="0.2"/>
    <row r="5452" ht="14.1" customHeight="1" x14ac:dyDescent="0.2"/>
    <row r="5453" ht="14.1" customHeight="1" x14ac:dyDescent="0.2"/>
    <row r="5454" ht="14.1" customHeight="1" x14ac:dyDescent="0.2"/>
    <row r="5455" ht="14.1" customHeight="1" x14ac:dyDescent="0.2"/>
    <row r="5456" ht="14.1" customHeight="1" x14ac:dyDescent="0.2"/>
    <row r="5457" ht="14.1" customHeight="1" x14ac:dyDescent="0.2"/>
    <row r="5458" ht="14.1" customHeight="1" x14ac:dyDescent="0.2"/>
    <row r="5459" ht="14.1" customHeight="1" x14ac:dyDescent="0.2"/>
    <row r="5460" ht="14.1" customHeight="1" x14ac:dyDescent="0.2"/>
    <row r="5461" ht="14.1" customHeight="1" x14ac:dyDescent="0.2"/>
    <row r="5462" ht="14.1" customHeight="1" x14ac:dyDescent="0.2"/>
    <row r="5463" ht="14.1" customHeight="1" x14ac:dyDescent="0.2"/>
    <row r="5464" ht="14.1" customHeight="1" x14ac:dyDescent="0.2"/>
    <row r="5465" ht="14.1" customHeight="1" x14ac:dyDescent="0.2"/>
    <row r="5466" ht="14.1" customHeight="1" x14ac:dyDescent="0.2"/>
    <row r="5467" ht="14.1" customHeight="1" x14ac:dyDescent="0.2"/>
    <row r="5468" ht="14.1" customHeight="1" x14ac:dyDescent="0.2"/>
    <row r="5469" ht="14.1" customHeight="1" x14ac:dyDescent="0.2"/>
    <row r="5470" ht="14.1" customHeight="1" x14ac:dyDescent="0.2"/>
    <row r="5471" ht="14.1" customHeight="1" x14ac:dyDescent="0.2"/>
    <row r="5472" ht="14.1" customHeight="1" x14ac:dyDescent="0.2"/>
    <row r="5473" ht="14.1" customHeight="1" x14ac:dyDescent="0.2"/>
    <row r="5474" ht="14.1" customHeight="1" x14ac:dyDescent="0.2"/>
    <row r="5475" ht="14.1" customHeight="1" x14ac:dyDescent="0.2"/>
    <row r="5476" ht="14.1" customHeight="1" x14ac:dyDescent="0.2"/>
    <row r="5477" ht="14.1" customHeight="1" x14ac:dyDescent="0.2"/>
    <row r="5478" ht="14.1" customHeight="1" x14ac:dyDescent="0.2"/>
    <row r="5479" ht="14.1" customHeight="1" x14ac:dyDescent="0.2"/>
    <row r="5480" ht="14.1" customHeight="1" x14ac:dyDescent="0.2"/>
    <row r="5481" ht="14.1" customHeight="1" x14ac:dyDescent="0.2"/>
    <row r="5482" ht="14.1" customHeight="1" x14ac:dyDescent="0.2"/>
    <row r="5483" ht="14.1" customHeight="1" x14ac:dyDescent="0.2"/>
    <row r="5484" ht="14.1" customHeight="1" x14ac:dyDescent="0.2"/>
    <row r="5485" ht="14.1" customHeight="1" x14ac:dyDescent="0.2"/>
    <row r="5486" ht="14.1" customHeight="1" x14ac:dyDescent="0.2"/>
    <row r="5487" ht="14.1" customHeight="1" x14ac:dyDescent="0.2"/>
    <row r="5488" ht="14.1" customHeight="1" x14ac:dyDescent="0.2"/>
    <row r="5489" ht="14.1" customHeight="1" x14ac:dyDescent="0.2"/>
    <row r="5490" ht="14.1" customHeight="1" x14ac:dyDescent="0.2"/>
    <row r="5491" ht="14.1" customHeight="1" x14ac:dyDescent="0.2"/>
    <row r="5492" ht="14.1" customHeight="1" x14ac:dyDescent="0.2"/>
    <row r="5493" ht="14.1" customHeight="1" x14ac:dyDescent="0.2"/>
    <row r="5494" ht="14.1" customHeight="1" x14ac:dyDescent="0.2"/>
    <row r="5495" ht="14.1" customHeight="1" x14ac:dyDescent="0.2"/>
    <row r="5496" ht="14.1" customHeight="1" x14ac:dyDescent="0.2"/>
    <row r="5497" ht="14.1" customHeight="1" x14ac:dyDescent="0.2"/>
    <row r="5498" ht="14.1" customHeight="1" x14ac:dyDescent="0.2"/>
    <row r="5499" ht="14.1" customHeight="1" x14ac:dyDescent="0.2"/>
    <row r="5500" ht="14.1" customHeight="1" x14ac:dyDescent="0.2"/>
    <row r="5501" ht="14.1" customHeight="1" x14ac:dyDescent="0.2"/>
    <row r="5502" ht="14.1" customHeight="1" x14ac:dyDescent="0.2"/>
    <row r="5503" ht="14.1" customHeight="1" x14ac:dyDescent="0.2"/>
    <row r="5504" ht="14.1" customHeight="1" x14ac:dyDescent="0.2"/>
    <row r="5505" ht="14.1" customHeight="1" x14ac:dyDescent="0.2"/>
    <row r="5506" ht="14.1" customHeight="1" x14ac:dyDescent="0.2"/>
    <row r="5507" ht="14.1" customHeight="1" x14ac:dyDescent="0.2"/>
    <row r="5508" ht="14.1" customHeight="1" x14ac:dyDescent="0.2"/>
    <row r="5509" ht="14.1" customHeight="1" x14ac:dyDescent="0.2"/>
    <row r="5510" ht="14.1" customHeight="1" x14ac:dyDescent="0.2"/>
    <row r="5511" ht="14.1" customHeight="1" x14ac:dyDescent="0.2"/>
    <row r="5512" ht="14.1" customHeight="1" x14ac:dyDescent="0.2"/>
    <row r="5513" ht="14.1" customHeight="1" x14ac:dyDescent="0.2"/>
    <row r="5514" ht="14.1" customHeight="1" x14ac:dyDescent="0.2"/>
    <row r="5515" ht="14.1" customHeight="1" x14ac:dyDescent="0.2"/>
    <row r="5516" ht="14.1" customHeight="1" x14ac:dyDescent="0.2"/>
    <row r="5517" ht="14.1" customHeight="1" x14ac:dyDescent="0.2"/>
    <row r="5518" ht="14.1" customHeight="1" x14ac:dyDescent="0.2"/>
    <row r="5519" ht="14.1" customHeight="1" x14ac:dyDescent="0.2"/>
    <row r="5520" ht="14.1" customHeight="1" x14ac:dyDescent="0.2"/>
    <row r="5521" ht="14.1" customHeight="1" x14ac:dyDescent="0.2"/>
    <row r="5522" ht="14.1" customHeight="1" x14ac:dyDescent="0.2"/>
    <row r="5523" ht="14.1" customHeight="1" x14ac:dyDescent="0.2"/>
    <row r="5524" ht="14.1" customHeight="1" x14ac:dyDescent="0.2"/>
    <row r="5525" ht="14.1" customHeight="1" x14ac:dyDescent="0.2"/>
    <row r="5526" ht="14.1" customHeight="1" x14ac:dyDescent="0.2"/>
    <row r="5527" ht="14.1" customHeight="1" x14ac:dyDescent="0.2"/>
    <row r="5528" ht="14.1" customHeight="1" x14ac:dyDescent="0.2"/>
    <row r="5529" ht="14.1" customHeight="1" x14ac:dyDescent="0.2"/>
    <row r="5530" ht="14.1" customHeight="1" x14ac:dyDescent="0.2"/>
    <row r="5531" ht="14.1" customHeight="1" x14ac:dyDescent="0.2"/>
    <row r="5532" ht="14.1" customHeight="1" x14ac:dyDescent="0.2"/>
    <row r="5533" ht="14.1" customHeight="1" x14ac:dyDescent="0.2"/>
    <row r="5534" ht="14.1" customHeight="1" x14ac:dyDescent="0.2"/>
    <row r="5535" ht="14.1" customHeight="1" x14ac:dyDescent="0.2"/>
    <row r="5536" ht="14.1" customHeight="1" x14ac:dyDescent="0.2"/>
    <row r="5537" ht="14.1" customHeight="1" x14ac:dyDescent="0.2"/>
    <row r="5538" ht="14.1" customHeight="1" x14ac:dyDescent="0.2"/>
    <row r="5539" ht="14.1" customHeight="1" x14ac:dyDescent="0.2"/>
    <row r="5540" ht="14.1" customHeight="1" x14ac:dyDescent="0.2"/>
    <row r="5541" ht="14.1" customHeight="1" x14ac:dyDescent="0.2"/>
    <row r="5542" ht="14.1" customHeight="1" x14ac:dyDescent="0.2"/>
    <row r="5543" ht="14.1" customHeight="1" x14ac:dyDescent="0.2"/>
    <row r="5544" ht="14.1" customHeight="1" x14ac:dyDescent="0.2"/>
    <row r="5545" ht="14.1" customHeight="1" x14ac:dyDescent="0.2"/>
    <row r="5546" ht="14.1" customHeight="1" x14ac:dyDescent="0.2"/>
    <row r="5547" ht="14.1" customHeight="1" x14ac:dyDescent="0.2"/>
    <row r="5548" ht="14.1" customHeight="1" x14ac:dyDescent="0.2"/>
    <row r="5549" ht="14.1" customHeight="1" x14ac:dyDescent="0.2"/>
    <row r="5550" ht="14.1" customHeight="1" x14ac:dyDescent="0.2"/>
    <row r="5551" ht="14.1" customHeight="1" x14ac:dyDescent="0.2"/>
    <row r="5552" ht="14.1" customHeight="1" x14ac:dyDescent="0.2"/>
    <row r="5553" ht="14.1" customHeight="1" x14ac:dyDescent="0.2"/>
    <row r="5554" ht="14.1" customHeight="1" x14ac:dyDescent="0.2"/>
    <row r="5555" ht="14.1" customHeight="1" x14ac:dyDescent="0.2"/>
    <row r="5556" ht="14.1" customHeight="1" x14ac:dyDescent="0.2"/>
    <row r="5557" ht="14.1" customHeight="1" x14ac:dyDescent="0.2"/>
    <row r="5558" ht="14.1" customHeight="1" x14ac:dyDescent="0.2"/>
    <row r="5559" ht="14.1" customHeight="1" x14ac:dyDescent="0.2"/>
    <row r="5560" ht="14.1" customHeight="1" x14ac:dyDescent="0.2"/>
    <row r="5561" ht="14.1" customHeight="1" x14ac:dyDescent="0.2"/>
    <row r="5562" ht="14.1" customHeight="1" x14ac:dyDescent="0.2"/>
    <row r="5563" ht="14.1" customHeight="1" x14ac:dyDescent="0.2"/>
    <row r="5564" ht="14.1" customHeight="1" x14ac:dyDescent="0.2"/>
    <row r="5565" ht="14.1" customHeight="1" x14ac:dyDescent="0.2"/>
    <row r="5566" ht="14.1" customHeight="1" x14ac:dyDescent="0.2"/>
    <row r="5567" ht="14.1" customHeight="1" x14ac:dyDescent="0.2"/>
    <row r="5568" ht="14.1" customHeight="1" x14ac:dyDescent="0.2"/>
    <row r="5569" ht="14.1" customHeight="1" x14ac:dyDescent="0.2"/>
    <row r="5570" ht="14.1" customHeight="1" x14ac:dyDescent="0.2"/>
    <row r="5571" ht="14.1" customHeight="1" x14ac:dyDescent="0.2"/>
    <row r="5572" ht="14.1" customHeight="1" x14ac:dyDescent="0.2"/>
    <row r="5573" ht="14.1" customHeight="1" x14ac:dyDescent="0.2"/>
    <row r="5574" ht="14.1" customHeight="1" x14ac:dyDescent="0.2"/>
    <row r="5575" ht="14.1" customHeight="1" x14ac:dyDescent="0.2"/>
    <row r="5576" ht="14.1" customHeight="1" x14ac:dyDescent="0.2"/>
    <row r="5577" ht="14.1" customHeight="1" x14ac:dyDescent="0.2"/>
    <row r="5578" ht="14.1" customHeight="1" x14ac:dyDescent="0.2"/>
    <row r="5579" ht="14.1" customHeight="1" x14ac:dyDescent="0.2"/>
    <row r="5580" ht="14.1" customHeight="1" x14ac:dyDescent="0.2"/>
    <row r="5581" ht="14.1" customHeight="1" x14ac:dyDescent="0.2"/>
    <row r="5582" ht="14.1" customHeight="1" x14ac:dyDescent="0.2"/>
    <row r="5583" ht="14.1" customHeight="1" x14ac:dyDescent="0.2"/>
    <row r="5584" ht="14.1" customHeight="1" x14ac:dyDescent="0.2"/>
    <row r="5585" ht="14.1" customHeight="1" x14ac:dyDescent="0.2"/>
    <row r="5586" ht="14.1" customHeight="1" x14ac:dyDescent="0.2"/>
    <row r="5587" ht="14.1" customHeight="1" x14ac:dyDescent="0.2"/>
    <row r="5588" ht="14.1" customHeight="1" x14ac:dyDescent="0.2"/>
    <row r="5589" ht="14.1" customHeight="1" x14ac:dyDescent="0.2"/>
    <row r="5590" ht="14.1" customHeight="1" x14ac:dyDescent="0.2"/>
    <row r="5591" ht="14.1" customHeight="1" x14ac:dyDescent="0.2"/>
    <row r="5592" ht="14.1" customHeight="1" x14ac:dyDescent="0.2"/>
    <row r="5593" ht="14.1" customHeight="1" x14ac:dyDescent="0.2"/>
    <row r="5594" ht="14.1" customHeight="1" x14ac:dyDescent="0.2"/>
    <row r="5595" ht="14.1" customHeight="1" x14ac:dyDescent="0.2"/>
    <row r="5596" ht="14.1" customHeight="1" x14ac:dyDescent="0.2"/>
    <row r="5597" ht="14.1" customHeight="1" x14ac:dyDescent="0.2"/>
    <row r="5598" ht="14.1" customHeight="1" x14ac:dyDescent="0.2"/>
    <row r="5599" ht="14.1" customHeight="1" x14ac:dyDescent="0.2"/>
    <row r="5600" ht="14.1" customHeight="1" x14ac:dyDescent="0.2"/>
    <row r="5601" ht="14.1" customHeight="1" x14ac:dyDescent="0.2"/>
    <row r="5602" ht="14.1" customHeight="1" x14ac:dyDescent="0.2"/>
    <row r="5603" ht="14.1" customHeight="1" x14ac:dyDescent="0.2"/>
    <row r="5604" ht="14.1" customHeight="1" x14ac:dyDescent="0.2"/>
    <row r="5605" ht="14.1" customHeight="1" x14ac:dyDescent="0.2"/>
    <row r="5606" ht="14.1" customHeight="1" x14ac:dyDescent="0.2"/>
    <row r="5607" ht="14.1" customHeight="1" x14ac:dyDescent="0.2"/>
    <row r="5608" ht="14.1" customHeight="1" x14ac:dyDescent="0.2"/>
    <row r="5609" ht="14.1" customHeight="1" x14ac:dyDescent="0.2"/>
    <row r="5610" ht="14.1" customHeight="1" x14ac:dyDescent="0.2"/>
    <row r="5611" ht="14.1" customHeight="1" x14ac:dyDescent="0.2"/>
    <row r="5612" ht="14.1" customHeight="1" x14ac:dyDescent="0.2"/>
    <row r="5613" ht="14.1" customHeight="1" x14ac:dyDescent="0.2"/>
    <row r="5614" ht="14.1" customHeight="1" x14ac:dyDescent="0.2"/>
    <row r="5615" ht="14.1" customHeight="1" x14ac:dyDescent="0.2"/>
    <row r="5616" ht="14.1" customHeight="1" x14ac:dyDescent="0.2"/>
    <row r="5617" ht="14.1" customHeight="1" x14ac:dyDescent="0.2"/>
    <row r="5618" ht="14.1" customHeight="1" x14ac:dyDescent="0.2"/>
    <row r="5619" ht="14.1" customHeight="1" x14ac:dyDescent="0.2"/>
    <row r="5620" ht="14.1" customHeight="1" x14ac:dyDescent="0.2"/>
    <row r="5621" ht="14.1" customHeight="1" x14ac:dyDescent="0.2"/>
    <row r="5622" ht="14.1" customHeight="1" x14ac:dyDescent="0.2"/>
    <row r="5623" ht="14.1" customHeight="1" x14ac:dyDescent="0.2"/>
    <row r="5624" ht="14.1" customHeight="1" x14ac:dyDescent="0.2"/>
    <row r="5625" ht="14.1" customHeight="1" x14ac:dyDescent="0.2"/>
    <row r="5626" ht="14.1" customHeight="1" x14ac:dyDescent="0.2"/>
    <row r="5627" ht="14.1" customHeight="1" x14ac:dyDescent="0.2"/>
    <row r="5628" ht="14.1" customHeight="1" x14ac:dyDescent="0.2"/>
    <row r="5629" ht="14.1" customHeight="1" x14ac:dyDescent="0.2"/>
    <row r="5630" ht="14.1" customHeight="1" x14ac:dyDescent="0.2"/>
    <row r="5631" ht="14.1" customHeight="1" x14ac:dyDescent="0.2"/>
    <row r="5632" ht="14.1" customHeight="1" x14ac:dyDescent="0.2"/>
    <row r="5633" ht="14.1" customHeight="1" x14ac:dyDescent="0.2"/>
    <row r="5634" ht="14.1" customHeight="1" x14ac:dyDescent="0.2"/>
    <row r="5635" ht="14.1" customHeight="1" x14ac:dyDescent="0.2"/>
    <row r="5636" ht="14.1" customHeight="1" x14ac:dyDescent="0.2"/>
    <row r="5637" ht="14.1" customHeight="1" x14ac:dyDescent="0.2"/>
    <row r="5638" ht="14.1" customHeight="1" x14ac:dyDescent="0.2"/>
    <row r="5639" ht="14.1" customHeight="1" x14ac:dyDescent="0.2"/>
    <row r="5640" ht="14.1" customHeight="1" x14ac:dyDescent="0.2"/>
    <row r="5641" ht="14.1" customHeight="1" x14ac:dyDescent="0.2"/>
    <row r="5642" ht="14.1" customHeight="1" x14ac:dyDescent="0.2"/>
    <row r="5643" ht="14.1" customHeight="1" x14ac:dyDescent="0.2"/>
    <row r="5644" ht="14.1" customHeight="1" x14ac:dyDescent="0.2"/>
    <row r="5645" ht="14.1" customHeight="1" x14ac:dyDescent="0.2"/>
    <row r="5646" ht="14.1" customHeight="1" x14ac:dyDescent="0.2"/>
    <row r="5647" ht="14.1" customHeight="1" x14ac:dyDescent="0.2"/>
    <row r="5648" ht="14.1" customHeight="1" x14ac:dyDescent="0.2"/>
    <row r="5649" ht="14.1" customHeight="1" x14ac:dyDescent="0.2"/>
    <row r="5650" ht="14.1" customHeight="1" x14ac:dyDescent="0.2"/>
    <row r="5651" ht="14.1" customHeight="1" x14ac:dyDescent="0.2"/>
    <row r="5652" ht="14.1" customHeight="1" x14ac:dyDescent="0.2"/>
    <row r="5653" ht="14.1" customHeight="1" x14ac:dyDescent="0.2"/>
    <row r="5654" ht="14.1" customHeight="1" x14ac:dyDescent="0.2"/>
    <row r="5655" ht="14.1" customHeight="1" x14ac:dyDescent="0.2"/>
    <row r="5656" ht="14.1" customHeight="1" x14ac:dyDescent="0.2"/>
    <row r="5657" ht="14.1" customHeight="1" x14ac:dyDescent="0.2"/>
    <row r="5658" ht="14.1" customHeight="1" x14ac:dyDescent="0.2"/>
    <row r="5659" ht="14.1" customHeight="1" x14ac:dyDescent="0.2"/>
    <row r="5660" ht="14.1" customHeight="1" x14ac:dyDescent="0.2"/>
    <row r="5661" ht="14.1" customHeight="1" x14ac:dyDescent="0.2"/>
    <row r="5662" ht="14.1" customHeight="1" x14ac:dyDescent="0.2"/>
    <row r="5663" ht="14.1" customHeight="1" x14ac:dyDescent="0.2"/>
    <row r="5664" ht="14.1" customHeight="1" x14ac:dyDescent="0.2"/>
    <row r="5665" ht="14.1" customHeight="1" x14ac:dyDescent="0.2"/>
    <row r="5666" ht="14.1" customHeight="1" x14ac:dyDescent="0.2"/>
    <row r="5667" ht="14.1" customHeight="1" x14ac:dyDescent="0.2"/>
    <row r="5668" ht="14.1" customHeight="1" x14ac:dyDescent="0.2"/>
    <row r="5669" ht="14.1" customHeight="1" x14ac:dyDescent="0.2"/>
    <row r="5670" ht="14.1" customHeight="1" x14ac:dyDescent="0.2"/>
    <row r="5671" ht="14.1" customHeight="1" x14ac:dyDescent="0.2"/>
    <row r="5672" ht="14.1" customHeight="1" x14ac:dyDescent="0.2"/>
    <row r="5673" ht="14.1" customHeight="1" x14ac:dyDescent="0.2"/>
    <row r="5674" ht="14.1" customHeight="1" x14ac:dyDescent="0.2"/>
    <row r="5675" ht="14.1" customHeight="1" x14ac:dyDescent="0.2"/>
    <row r="5676" ht="14.1" customHeight="1" x14ac:dyDescent="0.2"/>
    <row r="5677" ht="14.1" customHeight="1" x14ac:dyDescent="0.2"/>
    <row r="5678" ht="14.1" customHeight="1" x14ac:dyDescent="0.2"/>
    <row r="5679" ht="14.1" customHeight="1" x14ac:dyDescent="0.2"/>
    <row r="5680" ht="14.1" customHeight="1" x14ac:dyDescent="0.2"/>
    <row r="5681" ht="14.1" customHeight="1" x14ac:dyDescent="0.2"/>
    <row r="5682" ht="14.1" customHeight="1" x14ac:dyDescent="0.2"/>
    <row r="5683" ht="14.1" customHeight="1" x14ac:dyDescent="0.2"/>
    <row r="5684" ht="14.1" customHeight="1" x14ac:dyDescent="0.2"/>
    <row r="5685" ht="14.1" customHeight="1" x14ac:dyDescent="0.2"/>
    <row r="5686" ht="14.1" customHeight="1" x14ac:dyDescent="0.2"/>
    <row r="5687" ht="14.1" customHeight="1" x14ac:dyDescent="0.2"/>
    <row r="5688" ht="14.1" customHeight="1" x14ac:dyDescent="0.2"/>
    <row r="5689" ht="14.1" customHeight="1" x14ac:dyDescent="0.2"/>
    <row r="5690" ht="14.1" customHeight="1" x14ac:dyDescent="0.2"/>
    <row r="5691" ht="14.1" customHeight="1" x14ac:dyDescent="0.2"/>
    <row r="5692" ht="14.1" customHeight="1" x14ac:dyDescent="0.2"/>
    <row r="5693" ht="14.1" customHeight="1" x14ac:dyDescent="0.2"/>
    <row r="5694" ht="14.1" customHeight="1" x14ac:dyDescent="0.2"/>
    <row r="5695" ht="14.1" customHeight="1" x14ac:dyDescent="0.2"/>
    <row r="5696" ht="14.1" customHeight="1" x14ac:dyDescent="0.2"/>
    <row r="5697" ht="14.1" customHeight="1" x14ac:dyDescent="0.2"/>
    <row r="5698" ht="14.1" customHeight="1" x14ac:dyDescent="0.2"/>
    <row r="5699" ht="14.1" customHeight="1" x14ac:dyDescent="0.2"/>
    <row r="5700" ht="14.1" customHeight="1" x14ac:dyDescent="0.2"/>
    <row r="5701" ht="14.1" customHeight="1" x14ac:dyDescent="0.2"/>
    <row r="5702" ht="14.1" customHeight="1" x14ac:dyDescent="0.2"/>
    <row r="5703" ht="14.1" customHeight="1" x14ac:dyDescent="0.2"/>
    <row r="5704" ht="14.1" customHeight="1" x14ac:dyDescent="0.2"/>
    <row r="5705" ht="14.1" customHeight="1" x14ac:dyDescent="0.2"/>
    <row r="5706" ht="14.1" customHeight="1" x14ac:dyDescent="0.2"/>
    <row r="5707" ht="14.1" customHeight="1" x14ac:dyDescent="0.2"/>
    <row r="5708" ht="14.1" customHeight="1" x14ac:dyDescent="0.2"/>
    <row r="5709" ht="14.1" customHeight="1" x14ac:dyDescent="0.2"/>
    <row r="5710" ht="14.1" customHeight="1" x14ac:dyDescent="0.2"/>
    <row r="5711" ht="14.1" customHeight="1" x14ac:dyDescent="0.2"/>
    <row r="5712" ht="14.1" customHeight="1" x14ac:dyDescent="0.2"/>
    <row r="5713" ht="14.1" customHeight="1" x14ac:dyDescent="0.2"/>
    <row r="5714" ht="14.1" customHeight="1" x14ac:dyDescent="0.2"/>
    <row r="5715" ht="14.1" customHeight="1" x14ac:dyDescent="0.2"/>
    <row r="5716" ht="14.1" customHeight="1" x14ac:dyDescent="0.2"/>
    <row r="5717" ht="14.1" customHeight="1" x14ac:dyDescent="0.2"/>
    <row r="5718" ht="14.1" customHeight="1" x14ac:dyDescent="0.2"/>
    <row r="5719" ht="14.1" customHeight="1" x14ac:dyDescent="0.2"/>
    <row r="5720" ht="14.1" customHeight="1" x14ac:dyDescent="0.2"/>
    <row r="5721" ht="14.1" customHeight="1" x14ac:dyDescent="0.2"/>
    <row r="5722" ht="14.1" customHeight="1" x14ac:dyDescent="0.2"/>
    <row r="5723" ht="14.1" customHeight="1" x14ac:dyDescent="0.2"/>
    <row r="5724" ht="14.1" customHeight="1" x14ac:dyDescent="0.2"/>
    <row r="5725" ht="14.1" customHeight="1" x14ac:dyDescent="0.2"/>
    <row r="5726" ht="14.1" customHeight="1" x14ac:dyDescent="0.2"/>
    <row r="5727" ht="14.1" customHeight="1" x14ac:dyDescent="0.2"/>
    <row r="5728" ht="14.1" customHeight="1" x14ac:dyDescent="0.2"/>
    <row r="5729" ht="14.1" customHeight="1" x14ac:dyDescent="0.2"/>
    <row r="5730" ht="14.1" customHeight="1" x14ac:dyDescent="0.2"/>
    <row r="5731" ht="14.1" customHeight="1" x14ac:dyDescent="0.2"/>
    <row r="5732" ht="14.1" customHeight="1" x14ac:dyDescent="0.2"/>
    <row r="5733" ht="14.1" customHeight="1" x14ac:dyDescent="0.2"/>
    <row r="5734" ht="14.1" customHeight="1" x14ac:dyDescent="0.2"/>
    <row r="5735" ht="14.1" customHeight="1" x14ac:dyDescent="0.2"/>
    <row r="5736" ht="14.1" customHeight="1" x14ac:dyDescent="0.2"/>
    <row r="5737" ht="14.1" customHeight="1" x14ac:dyDescent="0.2"/>
    <row r="5738" ht="14.1" customHeight="1" x14ac:dyDescent="0.2"/>
    <row r="5739" ht="14.1" customHeight="1" x14ac:dyDescent="0.2"/>
    <row r="5740" ht="14.1" customHeight="1" x14ac:dyDescent="0.2"/>
    <row r="5741" ht="14.1" customHeight="1" x14ac:dyDescent="0.2"/>
    <row r="5742" ht="14.1" customHeight="1" x14ac:dyDescent="0.2"/>
    <row r="5743" ht="14.1" customHeight="1" x14ac:dyDescent="0.2"/>
    <row r="5744" ht="14.1" customHeight="1" x14ac:dyDescent="0.2"/>
    <row r="5745" ht="14.1" customHeight="1" x14ac:dyDescent="0.2"/>
    <row r="5746" ht="14.1" customHeight="1" x14ac:dyDescent="0.2"/>
    <row r="5747" ht="14.1" customHeight="1" x14ac:dyDescent="0.2"/>
    <row r="5748" ht="14.1" customHeight="1" x14ac:dyDescent="0.2"/>
    <row r="5749" ht="14.1" customHeight="1" x14ac:dyDescent="0.2"/>
    <row r="5750" ht="14.1" customHeight="1" x14ac:dyDescent="0.2"/>
    <row r="5751" ht="14.1" customHeight="1" x14ac:dyDescent="0.2"/>
    <row r="5752" ht="14.1" customHeight="1" x14ac:dyDescent="0.2"/>
    <row r="5753" ht="14.1" customHeight="1" x14ac:dyDescent="0.2"/>
    <row r="5754" ht="14.1" customHeight="1" x14ac:dyDescent="0.2"/>
    <row r="5755" ht="14.1" customHeight="1" x14ac:dyDescent="0.2"/>
    <row r="5756" ht="14.1" customHeight="1" x14ac:dyDescent="0.2"/>
    <row r="5757" ht="14.1" customHeight="1" x14ac:dyDescent="0.2"/>
    <row r="5758" ht="14.1" customHeight="1" x14ac:dyDescent="0.2"/>
    <row r="5759" ht="14.1" customHeight="1" x14ac:dyDescent="0.2"/>
    <row r="5760" ht="14.1" customHeight="1" x14ac:dyDescent="0.2"/>
    <row r="5761" ht="14.1" customHeight="1" x14ac:dyDescent="0.2"/>
    <row r="5762" ht="14.1" customHeight="1" x14ac:dyDescent="0.2"/>
    <row r="5763" ht="14.1" customHeight="1" x14ac:dyDescent="0.2"/>
    <row r="5764" ht="14.1" customHeight="1" x14ac:dyDescent="0.2"/>
    <row r="5765" ht="14.1" customHeight="1" x14ac:dyDescent="0.2"/>
    <row r="5766" ht="14.1" customHeight="1" x14ac:dyDescent="0.2"/>
    <row r="5767" ht="14.1" customHeight="1" x14ac:dyDescent="0.2"/>
    <row r="5768" ht="14.1" customHeight="1" x14ac:dyDescent="0.2"/>
    <row r="5769" ht="14.1" customHeight="1" x14ac:dyDescent="0.2"/>
    <row r="5770" ht="14.1" customHeight="1" x14ac:dyDescent="0.2"/>
    <row r="5771" ht="14.1" customHeight="1" x14ac:dyDescent="0.2"/>
    <row r="5772" ht="14.1" customHeight="1" x14ac:dyDescent="0.2"/>
    <row r="5773" ht="14.1" customHeight="1" x14ac:dyDescent="0.2"/>
    <row r="5774" ht="14.1" customHeight="1" x14ac:dyDescent="0.2"/>
    <row r="5775" ht="14.1" customHeight="1" x14ac:dyDescent="0.2"/>
    <row r="5776" ht="14.1" customHeight="1" x14ac:dyDescent="0.2"/>
    <row r="5777" ht="14.1" customHeight="1" x14ac:dyDescent="0.2"/>
    <row r="5778" ht="14.1" customHeight="1" x14ac:dyDescent="0.2"/>
    <row r="5779" ht="14.1" customHeight="1" x14ac:dyDescent="0.2"/>
    <row r="5780" ht="14.1" customHeight="1" x14ac:dyDescent="0.2"/>
    <row r="5781" ht="14.1" customHeight="1" x14ac:dyDescent="0.2"/>
    <row r="5782" ht="14.1" customHeight="1" x14ac:dyDescent="0.2"/>
    <row r="5783" ht="14.1" customHeight="1" x14ac:dyDescent="0.2"/>
    <row r="5784" ht="14.1" customHeight="1" x14ac:dyDescent="0.2"/>
    <row r="5785" ht="14.1" customHeight="1" x14ac:dyDescent="0.2"/>
    <row r="5786" ht="14.1" customHeight="1" x14ac:dyDescent="0.2"/>
    <row r="5787" ht="14.1" customHeight="1" x14ac:dyDescent="0.2"/>
    <row r="5788" ht="14.1" customHeight="1" x14ac:dyDescent="0.2"/>
    <row r="5789" ht="14.1" customHeight="1" x14ac:dyDescent="0.2"/>
    <row r="5790" ht="14.1" customHeight="1" x14ac:dyDescent="0.2"/>
    <row r="5791" ht="14.1" customHeight="1" x14ac:dyDescent="0.2"/>
    <row r="5792" ht="14.1" customHeight="1" x14ac:dyDescent="0.2"/>
    <row r="5793" ht="14.1" customHeight="1" x14ac:dyDescent="0.2"/>
    <row r="5794" ht="14.1" customHeight="1" x14ac:dyDescent="0.2"/>
    <row r="5795" ht="14.1" customHeight="1" x14ac:dyDescent="0.2"/>
    <row r="5796" ht="14.1" customHeight="1" x14ac:dyDescent="0.2"/>
    <row r="5797" ht="14.1" customHeight="1" x14ac:dyDescent="0.2"/>
    <row r="5798" ht="14.1" customHeight="1" x14ac:dyDescent="0.2"/>
    <row r="5799" ht="14.1" customHeight="1" x14ac:dyDescent="0.2"/>
    <row r="5800" ht="14.1" customHeight="1" x14ac:dyDescent="0.2"/>
    <row r="5801" ht="14.1" customHeight="1" x14ac:dyDescent="0.2"/>
    <row r="5802" ht="14.1" customHeight="1" x14ac:dyDescent="0.2"/>
    <row r="5803" ht="14.1" customHeight="1" x14ac:dyDescent="0.2"/>
    <row r="5804" ht="14.1" customHeight="1" x14ac:dyDescent="0.2"/>
    <row r="5805" ht="14.1" customHeight="1" x14ac:dyDescent="0.2"/>
    <row r="5806" ht="14.1" customHeight="1" x14ac:dyDescent="0.2"/>
    <row r="5807" ht="14.1" customHeight="1" x14ac:dyDescent="0.2"/>
    <row r="5808" ht="14.1" customHeight="1" x14ac:dyDescent="0.2"/>
    <row r="5809" ht="14.1" customHeight="1" x14ac:dyDescent="0.2"/>
    <row r="5810" ht="14.1" customHeight="1" x14ac:dyDescent="0.2"/>
    <row r="5811" ht="14.1" customHeight="1" x14ac:dyDescent="0.2"/>
    <row r="5812" ht="14.1" customHeight="1" x14ac:dyDescent="0.2"/>
    <row r="5813" ht="14.1" customHeight="1" x14ac:dyDescent="0.2"/>
    <row r="5814" ht="14.1" customHeight="1" x14ac:dyDescent="0.2"/>
    <row r="5815" ht="14.1" customHeight="1" x14ac:dyDescent="0.2"/>
    <row r="5816" ht="14.1" customHeight="1" x14ac:dyDescent="0.2"/>
    <row r="5817" ht="14.1" customHeight="1" x14ac:dyDescent="0.2"/>
    <row r="5818" ht="14.1" customHeight="1" x14ac:dyDescent="0.2"/>
    <row r="5819" ht="14.1" customHeight="1" x14ac:dyDescent="0.2"/>
    <row r="5820" ht="14.1" customHeight="1" x14ac:dyDescent="0.2"/>
    <row r="5821" ht="14.1" customHeight="1" x14ac:dyDescent="0.2"/>
    <row r="5822" ht="14.1" customHeight="1" x14ac:dyDescent="0.2"/>
    <row r="5823" ht="14.1" customHeight="1" x14ac:dyDescent="0.2"/>
    <row r="5824" ht="14.1" customHeight="1" x14ac:dyDescent="0.2"/>
    <row r="5825" ht="14.1" customHeight="1" x14ac:dyDescent="0.2"/>
    <row r="5826" ht="14.1" customHeight="1" x14ac:dyDescent="0.2"/>
    <row r="5827" ht="14.1" customHeight="1" x14ac:dyDescent="0.2"/>
    <row r="5828" ht="14.1" customHeight="1" x14ac:dyDescent="0.2"/>
    <row r="5829" ht="14.1" customHeight="1" x14ac:dyDescent="0.2"/>
    <row r="5830" ht="14.1" customHeight="1" x14ac:dyDescent="0.2"/>
    <row r="5831" ht="14.1" customHeight="1" x14ac:dyDescent="0.2"/>
    <row r="5832" ht="14.1" customHeight="1" x14ac:dyDescent="0.2"/>
    <row r="5833" ht="14.1" customHeight="1" x14ac:dyDescent="0.2"/>
    <row r="5834" ht="14.1" customHeight="1" x14ac:dyDescent="0.2"/>
    <row r="5835" ht="14.1" customHeight="1" x14ac:dyDescent="0.2"/>
    <row r="5836" ht="14.1" customHeight="1" x14ac:dyDescent="0.2"/>
    <row r="5837" ht="14.1" customHeight="1" x14ac:dyDescent="0.2"/>
    <row r="5838" ht="14.1" customHeight="1" x14ac:dyDescent="0.2"/>
    <row r="5839" ht="14.1" customHeight="1" x14ac:dyDescent="0.2"/>
    <row r="5840" ht="14.1" customHeight="1" x14ac:dyDescent="0.2"/>
    <row r="5841" ht="14.1" customHeight="1" x14ac:dyDescent="0.2"/>
    <row r="5842" ht="14.1" customHeight="1" x14ac:dyDescent="0.2"/>
    <row r="5843" ht="14.1" customHeight="1" x14ac:dyDescent="0.2"/>
    <row r="5844" ht="14.1" customHeight="1" x14ac:dyDescent="0.2"/>
    <row r="5845" ht="14.1" customHeight="1" x14ac:dyDescent="0.2"/>
    <row r="5846" ht="14.1" customHeight="1" x14ac:dyDescent="0.2"/>
    <row r="5847" ht="14.1" customHeight="1" x14ac:dyDescent="0.2"/>
    <row r="5848" ht="14.1" customHeight="1" x14ac:dyDescent="0.2"/>
    <row r="5849" ht="14.1" customHeight="1" x14ac:dyDescent="0.2"/>
    <row r="5850" ht="14.1" customHeight="1" x14ac:dyDescent="0.2"/>
    <row r="5851" ht="14.1" customHeight="1" x14ac:dyDescent="0.2"/>
    <row r="5852" ht="14.1" customHeight="1" x14ac:dyDescent="0.2"/>
    <row r="5853" ht="14.1" customHeight="1" x14ac:dyDescent="0.2"/>
    <row r="5854" ht="14.1" customHeight="1" x14ac:dyDescent="0.2"/>
    <row r="5855" ht="14.1" customHeight="1" x14ac:dyDescent="0.2"/>
    <row r="5856" ht="14.1" customHeight="1" x14ac:dyDescent="0.2"/>
    <row r="5857" ht="14.1" customHeight="1" x14ac:dyDescent="0.2"/>
    <row r="5858" ht="14.1" customHeight="1" x14ac:dyDescent="0.2"/>
    <row r="5859" ht="14.1" customHeight="1" x14ac:dyDescent="0.2"/>
    <row r="5860" ht="14.1" customHeight="1" x14ac:dyDescent="0.2"/>
    <row r="5861" ht="14.1" customHeight="1" x14ac:dyDescent="0.2"/>
    <row r="5862" ht="14.1" customHeight="1" x14ac:dyDescent="0.2"/>
    <row r="5863" ht="14.1" customHeight="1" x14ac:dyDescent="0.2"/>
    <row r="5864" ht="14.1" customHeight="1" x14ac:dyDescent="0.2"/>
    <row r="5865" ht="14.1" customHeight="1" x14ac:dyDescent="0.2"/>
    <row r="5866" ht="14.1" customHeight="1" x14ac:dyDescent="0.2"/>
    <row r="5867" ht="14.1" customHeight="1" x14ac:dyDescent="0.2"/>
    <row r="5868" ht="14.1" customHeight="1" x14ac:dyDescent="0.2"/>
    <row r="5869" ht="14.1" customHeight="1" x14ac:dyDescent="0.2"/>
    <row r="5870" ht="14.1" customHeight="1" x14ac:dyDescent="0.2"/>
    <row r="5871" ht="14.1" customHeight="1" x14ac:dyDescent="0.2"/>
    <row r="5872" ht="14.1" customHeight="1" x14ac:dyDescent="0.2"/>
    <row r="5873" ht="14.1" customHeight="1" x14ac:dyDescent="0.2"/>
    <row r="5874" ht="14.1" customHeight="1" x14ac:dyDescent="0.2"/>
    <row r="5875" ht="14.1" customHeight="1" x14ac:dyDescent="0.2"/>
    <row r="5876" ht="14.1" customHeight="1" x14ac:dyDescent="0.2"/>
    <row r="5877" ht="14.1" customHeight="1" x14ac:dyDescent="0.2"/>
    <row r="5878" ht="14.1" customHeight="1" x14ac:dyDescent="0.2"/>
    <row r="5879" ht="14.1" customHeight="1" x14ac:dyDescent="0.2"/>
    <row r="5880" ht="14.1" customHeight="1" x14ac:dyDescent="0.2"/>
    <row r="5881" ht="14.1" customHeight="1" x14ac:dyDescent="0.2"/>
    <row r="5882" ht="14.1" customHeight="1" x14ac:dyDescent="0.2"/>
    <row r="5883" ht="14.1" customHeight="1" x14ac:dyDescent="0.2"/>
    <row r="5884" ht="14.1" customHeight="1" x14ac:dyDescent="0.2"/>
    <row r="5885" ht="14.1" customHeight="1" x14ac:dyDescent="0.2"/>
    <row r="5886" ht="14.1" customHeight="1" x14ac:dyDescent="0.2"/>
    <row r="5887" ht="14.1" customHeight="1" x14ac:dyDescent="0.2"/>
    <row r="5888" ht="14.1" customHeight="1" x14ac:dyDescent="0.2"/>
    <row r="5889" ht="14.1" customHeight="1" x14ac:dyDescent="0.2"/>
    <row r="5890" ht="14.1" customHeight="1" x14ac:dyDescent="0.2"/>
    <row r="5891" ht="14.1" customHeight="1" x14ac:dyDescent="0.2"/>
    <row r="5892" ht="14.1" customHeight="1" x14ac:dyDescent="0.2"/>
    <row r="5893" ht="14.1" customHeight="1" x14ac:dyDescent="0.2"/>
    <row r="5894" ht="14.1" customHeight="1" x14ac:dyDescent="0.2"/>
    <row r="5895" ht="14.1" customHeight="1" x14ac:dyDescent="0.2"/>
    <row r="5896" ht="14.1" customHeight="1" x14ac:dyDescent="0.2"/>
    <row r="5897" ht="14.1" customHeight="1" x14ac:dyDescent="0.2"/>
    <row r="5898" ht="14.1" customHeight="1" x14ac:dyDescent="0.2"/>
    <row r="5899" ht="14.1" customHeight="1" x14ac:dyDescent="0.2"/>
    <row r="5900" ht="14.1" customHeight="1" x14ac:dyDescent="0.2"/>
    <row r="5901" ht="14.1" customHeight="1" x14ac:dyDescent="0.2"/>
    <row r="5902" ht="14.1" customHeight="1" x14ac:dyDescent="0.2"/>
    <row r="5903" ht="14.1" customHeight="1" x14ac:dyDescent="0.2"/>
    <row r="5904" ht="14.1" customHeight="1" x14ac:dyDescent="0.2"/>
    <row r="5905" ht="14.1" customHeight="1" x14ac:dyDescent="0.2"/>
    <row r="5906" ht="14.1" customHeight="1" x14ac:dyDescent="0.2"/>
    <row r="5907" ht="14.1" customHeight="1" x14ac:dyDescent="0.2"/>
    <row r="5908" ht="14.1" customHeight="1" x14ac:dyDescent="0.2"/>
    <row r="5909" ht="14.1" customHeight="1" x14ac:dyDescent="0.2"/>
    <row r="5910" ht="14.1" customHeight="1" x14ac:dyDescent="0.2"/>
    <row r="5911" ht="14.1" customHeight="1" x14ac:dyDescent="0.2"/>
    <row r="5912" ht="14.1" customHeight="1" x14ac:dyDescent="0.2"/>
    <row r="5913" ht="14.1" customHeight="1" x14ac:dyDescent="0.2"/>
    <row r="5914" ht="14.1" customHeight="1" x14ac:dyDescent="0.2"/>
    <row r="5915" ht="14.1" customHeight="1" x14ac:dyDescent="0.2"/>
    <row r="5916" ht="14.1" customHeight="1" x14ac:dyDescent="0.2"/>
    <row r="5917" ht="14.1" customHeight="1" x14ac:dyDescent="0.2"/>
    <row r="5918" ht="14.1" customHeight="1" x14ac:dyDescent="0.2"/>
    <row r="5919" ht="14.1" customHeight="1" x14ac:dyDescent="0.2"/>
    <row r="5920" ht="14.1" customHeight="1" x14ac:dyDescent="0.2"/>
    <row r="5921" ht="14.1" customHeight="1" x14ac:dyDescent="0.2"/>
    <row r="5922" ht="14.1" customHeight="1" x14ac:dyDescent="0.2"/>
    <row r="5923" ht="14.1" customHeight="1" x14ac:dyDescent="0.2"/>
    <row r="5924" ht="14.1" customHeight="1" x14ac:dyDescent="0.2"/>
    <row r="5925" ht="14.1" customHeight="1" x14ac:dyDescent="0.2"/>
    <row r="5926" ht="14.1" customHeight="1" x14ac:dyDescent="0.2"/>
    <row r="5927" ht="14.1" customHeight="1" x14ac:dyDescent="0.2"/>
    <row r="5928" ht="14.1" customHeight="1" x14ac:dyDescent="0.2"/>
    <row r="5929" ht="14.1" customHeight="1" x14ac:dyDescent="0.2"/>
    <row r="5930" ht="14.1" customHeight="1" x14ac:dyDescent="0.2"/>
    <row r="5931" ht="14.1" customHeight="1" x14ac:dyDescent="0.2"/>
    <row r="5932" ht="14.1" customHeight="1" x14ac:dyDescent="0.2"/>
    <row r="5933" ht="14.1" customHeight="1" x14ac:dyDescent="0.2"/>
    <row r="5934" ht="14.1" customHeight="1" x14ac:dyDescent="0.2"/>
    <row r="5935" ht="14.1" customHeight="1" x14ac:dyDescent="0.2"/>
    <row r="5936" ht="14.1" customHeight="1" x14ac:dyDescent="0.2"/>
    <row r="5937" ht="14.1" customHeight="1" x14ac:dyDescent="0.2"/>
    <row r="5938" ht="14.1" customHeight="1" x14ac:dyDescent="0.2"/>
    <row r="5939" ht="14.1" customHeight="1" x14ac:dyDescent="0.2"/>
    <row r="5940" ht="14.1" customHeight="1" x14ac:dyDescent="0.2"/>
    <row r="5941" ht="14.1" customHeight="1" x14ac:dyDescent="0.2"/>
    <row r="5942" ht="14.1" customHeight="1" x14ac:dyDescent="0.2"/>
    <row r="5943" ht="14.1" customHeight="1" x14ac:dyDescent="0.2"/>
    <row r="5944" ht="14.1" customHeight="1" x14ac:dyDescent="0.2"/>
    <row r="5945" ht="14.1" customHeight="1" x14ac:dyDescent="0.2"/>
    <row r="5946" ht="14.1" customHeight="1" x14ac:dyDescent="0.2"/>
    <row r="5947" ht="14.1" customHeight="1" x14ac:dyDescent="0.2"/>
    <row r="5948" ht="14.1" customHeight="1" x14ac:dyDescent="0.2"/>
    <row r="5949" ht="14.1" customHeight="1" x14ac:dyDescent="0.2"/>
    <row r="5950" ht="14.1" customHeight="1" x14ac:dyDescent="0.2"/>
    <row r="5951" ht="14.1" customHeight="1" x14ac:dyDescent="0.2"/>
    <row r="5952" ht="14.1" customHeight="1" x14ac:dyDescent="0.2"/>
    <row r="5953" ht="14.1" customHeight="1" x14ac:dyDescent="0.2"/>
    <row r="5954" ht="14.1" customHeight="1" x14ac:dyDescent="0.2"/>
    <row r="5955" ht="14.1" customHeight="1" x14ac:dyDescent="0.2"/>
    <row r="5956" ht="14.1" customHeight="1" x14ac:dyDescent="0.2"/>
    <row r="5957" ht="14.1" customHeight="1" x14ac:dyDescent="0.2"/>
    <row r="5958" ht="14.1" customHeight="1" x14ac:dyDescent="0.2"/>
    <row r="5959" ht="14.1" customHeight="1" x14ac:dyDescent="0.2"/>
    <row r="5960" ht="14.1" customHeight="1" x14ac:dyDescent="0.2"/>
    <row r="5961" ht="14.1" customHeight="1" x14ac:dyDescent="0.2"/>
    <row r="5962" ht="14.1" customHeight="1" x14ac:dyDescent="0.2"/>
    <row r="5963" ht="14.1" customHeight="1" x14ac:dyDescent="0.2"/>
    <row r="5964" ht="14.1" customHeight="1" x14ac:dyDescent="0.2"/>
    <row r="5965" ht="14.1" customHeight="1" x14ac:dyDescent="0.2"/>
    <row r="5966" ht="14.1" customHeight="1" x14ac:dyDescent="0.2"/>
    <row r="5967" ht="14.1" customHeight="1" x14ac:dyDescent="0.2"/>
    <row r="5968" ht="14.1" customHeight="1" x14ac:dyDescent="0.2"/>
    <row r="5969" ht="14.1" customHeight="1" x14ac:dyDescent="0.2"/>
    <row r="5970" ht="14.1" customHeight="1" x14ac:dyDescent="0.2"/>
    <row r="5971" ht="14.1" customHeight="1" x14ac:dyDescent="0.2"/>
    <row r="5972" ht="14.1" customHeight="1" x14ac:dyDescent="0.2"/>
    <row r="5973" ht="14.1" customHeight="1" x14ac:dyDescent="0.2"/>
    <row r="5974" ht="14.1" customHeight="1" x14ac:dyDescent="0.2"/>
    <row r="5975" ht="14.1" customHeight="1" x14ac:dyDescent="0.2"/>
    <row r="5976" ht="14.1" customHeight="1" x14ac:dyDescent="0.2"/>
    <row r="5977" ht="14.1" customHeight="1" x14ac:dyDescent="0.2"/>
    <row r="5978" ht="14.1" customHeight="1" x14ac:dyDescent="0.2"/>
    <row r="5979" ht="14.1" customHeight="1" x14ac:dyDescent="0.2"/>
    <row r="5980" ht="14.1" customHeight="1" x14ac:dyDescent="0.2"/>
    <row r="5981" ht="14.1" customHeight="1" x14ac:dyDescent="0.2"/>
    <row r="5982" ht="14.1" customHeight="1" x14ac:dyDescent="0.2"/>
    <row r="5983" ht="14.1" customHeight="1" x14ac:dyDescent="0.2"/>
    <row r="5984" ht="14.1" customHeight="1" x14ac:dyDescent="0.2"/>
    <row r="5985" ht="14.1" customHeight="1" x14ac:dyDescent="0.2"/>
    <row r="5986" ht="14.1" customHeight="1" x14ac:dyDescent="0.2"/>
    <row r="5987" ht="14.1" customHeight="1" x14ac:dyDescent="0.2"/>
    <row r="5988" ht="14.1" customHeight="1" x14ac:dyDescent="0.2"/>
    <row r="5989" ht="14.1" customHeight="1" x14ac:dyDescent="0.2"/>
    <row r="5990" ht="14.1" customHeight="1" x14ac:dyDescent="0.2"/>
    <row r="5991" ht="14.1" customHeight="1" x14ac:dyDescent="0.2"/>
    <row r="5992" ht="14.1" customHeight="1" x14ac:dyDescent="0.2"/>
    <row r="5993" ht="14.1" customHeight="1" x14ac:dyDescent="0.2"/>
    <row r="5994" ht="14.1" customHeight="1" x14ac:dyDescent="0.2"/>
    <row r="5995" ht="14.1" customHeight="1" x14ac:dyDescent="0.2"/>
    <row r="5996" ht="14.1" customHeight="1" x14ac:dyDescent="0.2"/>
    <row r="5997" ht="14.1" customHeight="1" x14ac:dyDescent="0.2"/>
    <row r="5998" ht="14.1" customHeight="1" x14ac:dyDescent="0.2"/>
    <row r="5999" ht="14.1" customHeight="1" x14ac:dyDescent="0.2"/>
    <row r="6000" ht="14.1" customHeight="1" x14ac:dyDescent="0.2"/>
    <row r="6001" ht="14.1" customHeight="1" x14ac:dyDescent="0.2"/>
    <row r="6002" ht="14.1" customHeight="1" x14ac:dyDescent="0.2"/>
    <row r="6003" ht="14.1" customHeight="1" x14ac:dyDescent="0.2"/>
    <row r="6004" ht="14.1" customHeight="1" x14ac:dyDescent="0.2"/>
    <row r="6005" ht="14.1" customHeight="1" x14ac:dyDescent="0.2"/>
    <row r="6006" ht="14.1" customHeight="1" x14ac:dyDescent="0.2"/>
    <row r="6007" ht="14.1" customHeight="1" x14ac:dyDescent="0.2"/>
    <row r="6008" ht="14.1" customHeight="1" x14ac:dyDescent="0.2"/>
    <row r="6009" ht="14.1" customHeight="1" x14ac:dyDescent="0.2"/>
    <row r="6010" ht="14.1" customHeight="1" x14ac:dyDescent="0.2"/>
    <row r="6011" ht="14.1" customHeight="1" x14ac:dyDescent="0.2"/>
    <row r="6012" ht="14.1" customHeight="1" x14ac:dyDescent="0.2"/>
    <row r="6013" ht="14.1" customHeight="1" x14ac:dyDescent="0.2"/>
    <row r="6014" ht="14.1" customHeight="1" x14ac:dyDescent="0.2"/>
    <row r="6015" ht="14.1" customHeight="1" x14ac:dyDescent="0.2"/>
    <row r="6016" ht="14.1" customHeight="1" x14ac:dyDescent="0.2"/>
    <row r="6017" ht="14.1" customHeight="1" x14ac:dyDescent="0.2"/>
    <row r="6018" ht="14.1" customHeight="1" x14ac:dyDescent="0.2"/>
    <row r="6019" ht="14.1" customHeight="1" x14ac:dyDescent="0.2"/>
    <row r="6020" ht="14.1" customHeight="1" x14ac:dyDescent="0.2"/>
    <row r="6021" ht="14.1" customHeight="1" x14ac:dyDescent="0.2"/>
    <row r="6022" ht="14.1" customHeight="1" x14ac:dyDescent="0.2"/>
    <row r="6023" ht="14.1" customHeight="1" x14ac:dyDescent="0.2"/>
    <row r="6024" ht="14.1" customHeight="1" x14ac:dyDescent="0.2"/>
    <row r="6025" ht="14.1" customHeight="1" x14ac:dyDescent="0.2"/>
    <row r="6026" ht="14.1" customHeight="1" x14ac:dyDescent="0.2"/>
    <row r="6027" ht="14.1" customHeight="1" x14ac:dyDescent="0.2"/>
    <row r="6028" ht="14.1" customHeight="1" x14ac:dyDescent="0.2"/>
    <row r="6029" ht="14.1" customHeight="1" x14ac:dyDescent="0.2"/>
    <row r="6030" ht="14.1" customHeight="1" x14ac:dyDescent="0.2"/>
    <row r="6031" ht="14.1" customHeight="1" x14ac:dyDescent="0.2"/>
    <row r="6032" ht="14.1" customHeight="1" x14ac:dyDescent="0.2"/>
    <row r="6033" ht="14.1" customHeight="1" x14ac:dyDescent="0.2"/>
    <row r="6034" ht="14.1" customHeight="1" x14ac:dyDescent="0.2"/>
    <row r="6035" ht="14.1" customHeight="1" x14ac:dyDescent="0.2"/>
    <row r="6036" ht="14.1" customHeight="1" x14ac:dyDescent="0.2"/>
    <row r="6037" ht="14.1" customHeight="1" x14ac:dyDescent="0.2"/>
    <row r="6038" ht="14.1" customHeight="1" x14ac:dyDescent="0.2"/>
    <row r="6039" ht="14.1" customHeight="1" x14ac:dyDescent="0.2"/>
    <row r="6040" ht="14.1" customHeight="1" x14ac:dyDescent="0.2"/>
    <row r="6041" ht="14.1" customHeight="1" x14ac:dyDescent="0.2"/>
    <row r="6042" ht="14.1" customHeight="1" x14ac:dyDescent="0.2"/>
    <row r="6043" ht="14.1" customHeight="1" x14ac:dyDescent="0.2"/>
    <row r="6044" ht="14.1" customHeight="1" x14ac:dyDescent="0.2"/>
    <row r="6045" ht="14.1" customHeight="1" x14ac:dyDescent="0.2"/>
    <row r="6046" ht="14.1" customHeight="1" x14ac:dyDescent="0.2"/>
    <row r="6047" ht="14.1" customHeight="1" x14ac:dyDescent="0.2"/>
    <row r="6048" ht="14.1" customHeight="1" x14ac:dyDescent="0.2"/>
    <row r="6049" ht="14.1" customHeight="1" x14ac:dyDescent="0.2"/>
    <row r="6050" ht="14.1" customHeight="1" x14ac:dyDescent="0.2"/>
    <row r="6051" ht="14.1" customHeight="1" x14ac:dyDescent="0.2"/>
    <row r="6052" ht="14.1" customHeight="1" x14ac:dyDescent="0.2"/>
    <row r="6053" ht="14.1" customHeight="1" x14ac:dyDescent="0.2"/>
    <row r="6054" ht="14.1" customHeight="1" x14ac:dyDescent="0.2"/>
    <row r="6055" ht="14.1" customHeight="1" x14ac:dyDescent="0.2"/>
    <row r="6056" ht="14.1" customHeight="1" x14ac:dyDescent="0.2"/>
    <row r="6057" ht="14.1" customHeight="1" x14ac:dyDescent="0.2"/>
    <row r="6058" ht="14.1" customHeight="1" x14ac:dyDescent="0.2"/>
    <row r="6059" ht="14.1" customHeight="1" x14ac:dyDescent="0.2"/>
    <row r="6060" ht="14.1" customHeight="1" x14ac:dyDescent="0.2"/>
    <row r="6061" ht="14.1" customHeight="1" x14ac:dyDescent="0.2"/>
    <row r="6062" ht="14.1" customHeight="1" x14ac:dyDescent="0.2"/>
    <row r="6063" ht="14.1" customHeight="1" x14ac:dyDescent="0.2"/>
    <row r="6064" ht="14.1" customHeight="1" x14ac:dyDescent="0.2"/>
    <row r="6065" ht="14.1" customHeight="1" x14ac:dyDescent="0.2"/>
    <row r="6066" ht="14.1" customHeight="1" x14ac:dyDescent="0.2"/>
    <row r="6067" ht="14.1" customHeight="1" x14ac:dyDescent="0.2"/>
    <row r="6068" ht="14.1" customHeight="1" x14ac:dyDescent="0.2"/>
    <row r="6069" ht="14.1" customHeight="1" x14ac:dyDescent="0.2"/>
    <row r="6070" ht="14.1" customHeight="1" x14ac:dyDescent="0.2"/>
    <row r="6071" ht="14.1" customHeight="1" x14ac:dyDescent="0.2"/>
    <row r="6072" ht="14.1" customHeight="1" x14ac:dyDescent="0.2"/>
    <row r="6073" ht="14.1" customHeight="1" x14ac:dyDescent="0.2"/>
    <row r="6074" ht="14.1" customHeight="1" x14ac:dyDescent="0.2"/>
    <row r="6075" ht="14.1" customHeight="1" x14ac:dyDescent="0.2"/>
    <row r="6076" ht="14.1" customHeight="1" x14ac:dyDescent="0.2"/>
    <row r="6077" ht="14.1" customHeight="1" x14ac:dyDescent="0.2"/>
    <row r="6078" ht="14.1" customHeight="1" x14ac:dyDescent="0.2"/>
    <row r="6079" ht="14.1" customHeight="1" x14ac:dyDescent="0.2"/>
    <row r="6080" ht="14.1" customHeight="1" x14ac:dyDescent="0.2"/>
    <row r="6081" ht="14.1" customHeight="1" x14ac:dyDescent="0.2"/>
    <row r="6082" ht="14.1" customHeight="1" x14ac:dyDescent="0.2"/>
    <row r="6083" ht="14.1" customHeight="1" x14ac:dyDescent="0.2"/>
    <row r="6084" ht="14.1" customHeight="1" x14ac:dyDescent="0.2"/>
    <row r="6085" ht="14.1" customHeight="1" x14ac:dyDescent="0.2"/>
    <row r="6086" ht="14.1" customHeight="1" x14ac:dyDescent="0.2"/>
    <row r="6087" ht="14.1" customHeight="1" x14ac:dyDescent="0.2"/>
    <row r="6088" ht="14.1" customHeight="1" x14ac:dyDescent="0.2"/>
    <row r="6089" ht="14.1" customHeight="1" x14ac:dyDescent="0.2"/>
    <row r="6090" ht="14.1" customHeight="1" x14ac:dyDescent="0.2"/>
    <row r="6091" ht="14.1" customHeight="1" x14ac:dyDescent="0.2"/>
    <row r="6092" ht="14.1" customHeight="1" x14ac:dyDescent="0.2"/>
    <row r="6093" ht="14.1" customHeight="1" x14ac:dyDescent="0.2"/>
    <row r="6094" ht="14.1" customHeight="1" x14ac:dyDescent="0.2"/>
    <row r="6095" ht="14.1" customHeight="1" x14ac:dyDescent="0.2"/>
    <row r="6096" ht="14.1" customHeight="1" x14ac:dyDescent="0.2"/>
    <row r="6097" ht="14.1" customHeight="1" x14ac:dyDescent="0.2"/>
    <row r="6098" ht="14.1" customHeight="1" x14ac:dyDescent="0.2"/>
    <row r="6099" ht="14.1" customHeight="1" x14ac:dyDescent="0.2"/>
    <row r="6100" ht="14.1" customHeight="1" x14ac:dyDescent="0.2"/>
    <row r="6101" ht="14.1" customHeight="1" x14ac:dyDescent="0.2"/>
    <row r="6102" ht="14.1" customHeight="1" x14ac:dyDescent="0.2"/>
    <row r="6103" ht="14.1" customHeight="1" x14ac:dyDescent="0.2"/>
    <row r="6104" ht="14.1" customHeight="1" x14ac:dyDescent="0.2"/>
    <row r="6105" ht="14.1" customHeight="1" x14ac:dyDescent="0.2"/>
    <row r="6106" ht="14.1" customHeight="1" x14ac:dyDescent="0.2"/>
    <row r="6107" ht="14.1" customHeight="1" x14ac:dyDescent="0.2"/>
    <row r="6108" ht="14.1" customHeight="1" x14ac:dyDescent="0.2"/>
    <row r="6109" ht="14.1" customHeight="1" x14ac:dyDescent="0.2"/>
    <row r="6110" ht="14.1" customHeight="1" x14ac:dyDescent="0.2"/>
    <row r="6111" ht="14.1" customHeight="1" x14ac:dyDescent="0.2"/>
    <row r="6112" ht="14.1" customHeight="1" x14ac:dyDescent="0.2"/>
    <row r="6113" ht="14.1" customHeight="1" x14ac:dyDescent="0.2"/>
    <row r="6114" ht="14.1" customHeight="1" x14ac:dyDescent="0.2"/>
    <row r="6115" ht="14.1" customHeight="1" x14ac:dyDescent="0.2"/>
    <row r="6116" ht="14.1" customHeight="1" x14ac:dyDescent="0.2"/>
    <row r="6117" ht="14.1" customHeight="1" x14ac:dyDescent="0.2"/>
    <row r="6118" ht="14.1" customHeight="1" x14ac:dyDescent="0.2"/>
    <row r="6119" ht="14.1" customHeight="1" x14ac:dyDescent="0.2"/>
    <row r="6120" ht="14.1" customHeight="1" x14ac:dyDescent="0.2"/>
    <row r="6121" ht="14.1" customHeight="1" x14ac:dyDescent="0.2"/>
    <row r="6122" ht="14.1" customHeight="1" x14ac:dyDescent="0.2"/>
    <row r="6123" ht="14.1" customHeight="1" x14ac:dyDescent="0.2"/>
    <row r="6124" ht="14.1" customHeight="1" x14ac:dyDescent="0.2"/>
    <row r="6125" ht="14.1" customHeight="1" x14ac:dyDescent="0.2"/>
    <row r="6126" ht="14.1" customHeight="1" x14ac:dyDescent="0.2"/>
    <row r="6127" ht="14.1" customHeight="1" x14ac:dyDescent="0.2"/>
    <row r="6128" ht="14.1" customHeight="1" x14ac:dyDescent="0.2"/>
    <row r="6129" ht="14.1" customHeight="1" x14ac:dyDescent="0.2"/>
    <row r="6130" ht="14.1" customHeight="1" x14ac:dyDescent="0.2"/>
    <row r="6131" ht="14.1" customHeight="1" x14ac:dyDescent="0.2"/>
    <row r="6132" ht="14.1" customHeight="1" x14ac:dyDescent="0.2"/>
    <row r="6133" ht="14.1" customHeight="1" x14ac:dyDescent="0.2"/>
    <row r="6134" ht="14.1" customHeight="1" x14ac:dyDescent="0.2"/>
    <row r="6135" ht="14.1" customHeight="1" x14ac:dyDescent="0.2"/>
    <row r="6136" ht="14.1" customHeight="1" x14ac:dyDescent="0.2"/>
    <row r="6137" ht="14.1" customHeight="1" x14ac:dyDescent="0.2"/>
    <row r="6138" ht="14.1" customHeight="1" x14ac:dyDescent="0.2"/>
    <row r="6139" ht="14.1" customHeight="1" x14ac:dyDescent="0.2"/>
    <row r="6140" ht="14.1" customHeight="1" x14ac:dyDescent="0.2"/>
    <row r="6141" ht="14.1" customHeight="1" x14ac:dyDescent="0.2"/>
    <row r="6142" ht="14.1" customHeight="1" x14ac:dyDescent="0.2"/>
    <row r="6143" ht="14.1" customHeight="1" x14ac:dyDescent="0.2"/>
    <row r="6144" ht="14.1" customHeight="1" x14ac:dyDescent="0.2"/>
    <row r="6145" ht="14.1" customHeight="1" x14ac:dyDescent="0.2"/>
    <row r="6146" ht="14.1" customHeight="1" x14ac:dyDescent="0.2"/>
    <row r="6147" ht="14.1" customHeight="1" x14ac:dyDescent="0.2"/>
    <row r="6148" ht="14.1" customHeight="1" x14ac:dyDescent="0.2"/>
    <row r="6149" ht="14.1" customHeight="1" x14ac:dyDescent="0.2"/>
    <row r="6150" ht="14.1" customHeight="1" x14ac:dyDescent="0.2"/>
    <row r="6151" ht="14.1" customHeight="1" x14ac:dyDescent="0.2"/>
    <row r="6152" ht="14.1" customHeight="1" x14ac:dyDescent="0.2"/>
    <row r="6153" ht="14.1" customHeight="1" x14ac:dyDescent="0.2"/>
    <row r="6154" ht="14.1" customHeight="1" x14ac:dyDescent="0.2"/>
    <row r="6155" ht="14.1" customHeight="1" x14ac:dyDescent="0.2"/>
    <row r="6156" ht="14.1" customHeight="1" x14ac:dyDescent="0.2"/>
    <row r="6157" ht="14.1" customHeight="1" x14ac:dyDescent="0.2"/>
    <row r="6158" ht="14.1" customHeight="1" x14ac:dyDescent="0.2"/>
    <row r="6159" ht="14.1" customHeight="1" x14ac:dyDescent="0.2"/>
    <row r="6160" ht="14.1" customHeight="1" x14ac:dyDescent="0.2"/>
    <row r="6161" ht="14.1" customHeight="1" x14ac:dyDescent="0.2"/>
    <row r="6162" ht="14.1" customHeight="1" x14ac:dyDescent="0.2"/>
    <row r="6163" ht="14.1" customHeight="1" x14ac:dyDescent="0.2"/>
    <row r="6164" ht="14.1" customHeight="1" x14ac:dyDescent="0.2"/>
    <row r="6165" ht="14.1" customHeight="1" x14ac:dyDescent="0.2"/>
    <row r="6166" ht="14.1" customHeight="1" x14ac:dyDescent="0.2"/>
    <row r="6167" ht="14.1" customHeight="1" x14ac:dyDescent="0.2"/>
    <row r="6168" ht="14.1" customHeight="1" x14ac:dyDescent="0.2"/>
    <row r="6169" ht="14.1" customHeight="1" x14ac:dyDescent="0.2"/>
    <row r="6170" ht="14.1" customHeight="1" x14ac:dyDescent="0.2"/>
    <row r="6171" ht="14.1" customHeight="1" x14ac:dyDescent="0.2"/>
    <row r="6172" ht="14.1" customHeight="1" x14ac:dyDescent="0.2"/>
    <row r="6173" ht="14.1" customHeight="1" x14ac:dyDescent="0.2"/>
    <row r="6174" ht="14.1" customHeight="1" x14ac:dyDescent="0.2"/>
    <row r="6175" ht="14.1" customHeight="1" x14ac:dyDescent="0.2"/>
    <row r="6176" ht="14.1" customHeight="1" x14ac:dyDescent="0.2"/>
    <row r="6177" ht="14.1" customHeight="1" x14ac:dyDescent="0.2"/>
    <row r="6178" ht="14.1" customHeight="1" x14ac:dyDescent="0.2"/>
    <row r="6179" ht="14.1" customHeight="1" x14ac:dyDescent="0.2"/>
    <row r="6180" ht="14.1" customHeight="1" x14ac:dyDescent="0.2"/>
    <row r="6181" ht="14.1" customHeight="1" x14ac:dyDescent="0.2"/>
    <row r="6182" ht="14.1" customHeight="1" x14ac:dyDescent="0.2"/>
    <row r="6183" ht="14.1" customHeight="1" x14ac:dyDescent="0.2"/>
    <row r="6184" ht="14.1" customHeight="1" x14ac:dyDescent="0.2"/>
    <row r="6185" ht="14.1" customHeight="1" x14ac:dyDescent="0.2"/>
    <row r="6186" ht="14.1" customHeight="1" x14ac:dyDescent="0.2"/>
    <row r="6187" ht="14.1" customHeight="1" x14ac:dyDescent="0.2"/>
    <row r="6188" ht="14.1" customHeight="1" x14ac:dyDescent="0.2"/>
    <row r="6189" ht="14.1" customHeight="1" x14ac:dyDescent="0.2"/>
    <row r="6190" ht="14.1" customHeight="1" x14ac:dyDescent="0.2"/>
    <row r="6191" ht="14.1" customHeight="1" x14ac:dyDescent="0.2"/>
    <row r="6192" ht="14.1" customHeight="1" x14ac:dyDescent="0.2"/>
    <row r="6193" ht="14.1" customHeight="1" x14ac:dyDescent="0.2"/>
    <row r="6194" ht="14.1" customHeight="1" x14ac:dyDescent="0.2"/>
    <row r="6195" ht="14.1" customHeight="1" x14ac:dyDescent="0.2"/>
    <row r="6196" ht="14.1" customHeight="1" x14ac:dyDescent="0.2"/>
    <row r="6197" ht="14.1" customHeight="1" x14ac:dyDescent="0.2"/>
    <row r="6198" ht="14.1" customHeight="1" x14ac:dyDescent="0.2"/>
    <row r="6199" ht="14.1" customHeight="1" x14ac:dyDescent="0.2"/>
    <row r="6200" ht="14.1" customHeight="1" x14ac:dyDescent="0.2"/>
    <row r="6201" ht="14.1" customHeight="1" x14ac:dyDescent="0.2"/>
    <row r="6202" ht="14.1" customHeight="1" x14ac:dyDescent="0.2"/>
    <row r="6203" ht="14.1" customHeight="1" x14ac:dyDescent="0.2"/>
    <row r="6204" ht="14.1" customHeight="1" x14ac:dyDescent="0.2"/>
    <row r="6205" ht="14.1" customHeight="1" x14ac:dyDescent="0.2"/>
    <row r="6206" ht="14.1" customHeight="1" x14ac:dyDescent="0.2"/>
    <row r="6207" ht="14.1" customHeight="1" x14ac:dyDescent="0.2"/>
    <row r="6208" ht="14.1" customHeight="1" x14ac:dyDescent="0.2"/>
    <row r="6209" ht="14.1" customHeight="1" x14ac:dyDescent="0.2"/>
    <row r="6210" ht="14.1" customHeight="1" x14ac:dyDescent="0.2"/>
    <row r="6211" ht="14.1" customHeight="1" x14ac:dyDescent="0.2"/>
    <row r="6212" ht="14.1" customHeight="1" x14ac:dyDescent="0.2"/>
    <row r="6213" ht="14.1" customHeight="1" x14ac:dyDescent="0.2"/>
    <row r="6214" ht="14.1" customHeight="1" x14ac:dyDescent="0.2"/>
    <row r="6215" ht="14.1" customHeight="1" x14ac:dyDescent="0.2"/>
    <row r="6216" ht="14.1" customHeight="1" x14ac:dyDescent="0.2"/>
    <row r="6217" ht="14.1" customHeight="1" x14ac:dyDescent="0.2"/>
    <row r="6218" ht="14.1" customHeight="1" x14ac:dyDescent="0.2"/>
    <row r="6219" ht="14.1" customHeight="1" x14ac:dyDescent="0.2"/>
    <row r="6220" ht="14.1" customHeight="1" x14ac:dyDescent="0.2"/>
    <row r="6221" ht="14.1" customHeight="1" x14ac:dyDescent="0.2"/>
    <row r="6222" ht="14.1" customHeight="1" x14ac:dyDescent="0.2"/>
    <row r="6223" ht="14.1" customHeight="1" x14ac:dyDescent="0.2"/>
    <row r="6224" ht="14.1" customHeight="1" x14ac:dyDescent="0.2"/>
    <row r="6225" ht="14.1" customHeight="1" x14ac:dyDescent="0.2"/>
    <row r="6226" ht="14.1" customHeight="1" x14ac:dyDescent="0.2"/>
    <row r="6227" ht="14.1" customHeight="1" x14ac:dyDescent="0.2"/>
    <row r="6228" ht="14.1" customHeight="1" x14ac:dyDescent="0.2"/>
    <row r="6229" ht="14.1" customHeight="1" x14ac:dyDescent="0.2"/>
    <row r="6230" ht="14.1" customHeight="1" x14ac:dyDescent="0.2"/>
    <row r="6231" ht="14.1" customHeight="1" x14ac:dyDescent="0.2"/>
    <row r="6232" ht="14.1" customHeight="1" x14ac:dyDescent="0.2"/>
    <row r="6233" ht="14.1" customHeight="1" x14ac:dyDescent="0.2"/>
    <row r="6234" ht="14.1" customHeight="1" x14ac:dyDescent="0.2"/>
    <row r="6235" ht="14.1" customHeight="1" x14ac:dyDescent="0.2"/>
    <row r="6236" ht="14.1" customHeight="1" x14ac:dyDescent="0.2"/>
    <row r="6237" ht="14.1" customHeight="1" x14ac:dyDescent="0.2"/>
    <row r="6238" ht="14.1" customHeight="1" x14ac:dyDescent="0.2"/>
    <row r="6239" ht="14.1" customHeight="1" x14ac:dyDescent="0.2"/>
    <row r="6240" ht="14.1" customHeight="1" x14ac:dyDescent="0.2"/>
    <row r="6241" ht="14.1" customHeight="1" x14ac:dyDescent="0.2"/>
    <row r="6242" ht="14.1" customHeight="1" x14ac:dyDescent="0.2"/>
    <row r="6243" ht="14.1" customHeight="1" x14ac:dyDescent="0.2"/>
    <row r="6244" ht="14.1" customHeight="1" x14ac:dyDescent="0.2"/>
    <row r="6245" ht="14.1" customHeight="1" x14ac:dyDescent="0.2"/>
    <row r="6246" ht="14.1" customHeight="1" x14ac:dyDescent="0.2"/>
    <row r="6247" ht="14.1" customHeight="1" x14ac:dyDescent="0.2"/>
    <row r="6248" ht="14.1" customHeight="1" x14ac:dyDescent="0.2"/>
    <row r="6249" ht="14.1" customHeight="1" x14ac:dyDescent="0.2"/>
    <row r="6250" ht="14.1" customHeight="1" x14ac:dyDescent="0.2"/>
    <row r="6251" ht="14.1" customHeight="1" x14ac:dyDescent="0.2"/>
    <row r="6252" ht="14.1" customHeight="1" x14ac:dyDescent="0.2"/>
    <row r="6253" ht="14.1" customHeight="1" x14ac:dyDescent="0.2"/>
    <row r="6254" ht="14.1" customHeight="1" x14ac:dyDescent="0.2"/>
    <row r="6255" ht="14.1" customHeight="1" x14ac:dyDescent="0.2"/>
    <row r="6256" ht="14.1" customHeight="1" x14ac:dyDescent="0.2"/>
    <row r="6257" ht="14.1" customHeight="1" x14ac:dyDescent="0.2"/>
    <row r="6258" ht="14.1" customHeight="1" x14ac:dyDescent="0.2"/>
    <row r="6259" ht="14.1" customHeight="1" x14ac:dyDescent="0.2"/>
    <row r="6260" ht="14.1" customHeight="1" x14ac:dyDescent="0.2"/>
    <row r="6261" ht="14.1" customHeight="1" x14ac:dyDescent="0.2"/>
    <row r="6262" ht="14.1" customHeight="1" x14ac:dyDescent="0.2"/>
    <row r="6263" ht="14.1" customHeight="1" x14ac:dyDescent="0.2"/>
    <row r="6264" ht="14.1" customHeight="1" x14ac:dyDescent="0.2"/>
    <row r="6265" ht="14.1" customHeight="1" x14ac:dyDescent="0.2"/>
    <row r="6266" ht="14.1" customHeight="1" x14ac:dyDescent="0.2"/>
    <row r="6267" ht="14.1" customHeight="1" x14ac:dyDescent="0.2"/>
    <row r="6268" ht="14.1" customHeight="1" x14ac:dyDescent="0.2"/>
    <row r="6269" ht="14.1" customHeight="1" x14ac:dyDescent="0.2"/>
    <row r="6270" ht="14.1" customHeight="1" x14ac:dyDescent="0.2"/>
    <row r="6271" ht="14.1" customHeight="1" x14ac:dyDescent="0.2"/>
    <row r="6272" ht="14.1" customHeight="1" x14ac:dyDescent="0.2"/>
    <row r="6273" ht="14.1" customHeight="1" x14ac:dyDescent="0.2"/>
    <row r="6274" ht="14.1" customHeight="1" x14ac:dyDescent="0.2"/>
    <row r="6275" ht="14.1" customHeight="1" x14ac:dyDescent="0.2"/>
    <row r="6276" ht="14.1" customHeight="1" x14ac:dyDescent="0.2"/>
    <row r="6277" ht="14.1" customHeight="1" x14ac:dyDescent="0.2"/>
    <row r="6278" ht="14.1" customHeight="1" x14ac:dyDescent="0.2"/>
    <row r="6279" ht="14.1" customHeight="1" x14ac:dyDescent="0.2"/>
    <row r="6280" ht="14.1" customHeight="1" x14ac:dyDescent="0.2"/>
    <row r="6281" ht="14.1" customHeight="1" x14ac:dyDescent="0.2"/>
    <row r="6282" ht="14.1" customHeight="1" x14ac:dyDescent="0.2"/>
    <row r="6283" ht="14.1" customHeight="1" x14ac:dyDescent="0.2"/>
    <row r="6284" ht="14.1" customHeight="1" x14ac:dyDescent="0.2"/>
    <row r="6285" ht="14.1" customHeight="1" x14ac:dyDescent="0.2"/>
    <row r="6286" ht="14.1" customHeight="1" x14ac:dyDescent="0.2"/>
    <row r="6287" ht="14.1" customHeight="1" x14ac:dyDescent="0.2"/>
    <row r="6288" ht="14.1" customHeight="1" x14ac:dyDescent="0.2"/>
    <row r="6289" ht="14.1" customHeight="1" x14ac:dyDescent="0.2"/>
    <row r="6290" ht="14.1" customHeight="1" x14ac:dyDescent="0.2"/>
    <row r="6291" ht="14.1" customHeight="1" x14ac:dyDescent="0.2"/>
    <row r="6292" ht="14.1" customHeight="1" x14ac:dyDescent="0.2"/>
    <row r="6293" ht="14.1" customHeight="1" x14ac:dyDescent="0.2"/>
    <row r="6294" ht="14.1" customHeight="1" x14ac:dyDescent="0.2"/>
    <row r="6295" ht="14.1" customHeight="1" x14ac:dyDescent="0.2"/>
    <row r="6296" ht="14.1" customHeight="1" x14ac:dyDescent="0.2"/>
    <row r="6297" ht="14.1" customHeight="1" x14ac:dyDescent="0.2"/>
    <row r="6298" ht="14.1" customHeight="1" x14ac:dyDescent="0.2"/>
    <row r="6299" ht="14.1" customHeight="1" x14ac:dyDescent="0.2"/>
    <row r="6300" ht="14.1" customHeight="1" x14ac:dyDescent="0.2"/>
    <row r="6301" ht="14.1" customHeight="1" x14ac:dyDescent="0.2"/>
    <row r="6302" ht="14.1" customHeight="1" x14ac:dyDescent="0.2"/>
    <row r="6303" ht="14.1" customHeight="1" x14ac:dyDescent="0.2"/>
    <row r="6304" ht="14.1" customHeight="1" x14ac:dyDescent="0.2"/>
    <row r="6305" ht="14.1" customHeight="1" x14ac:dyDescent="0.2"/>
    <row r="6306" ht="14.1" customHeight="1" x14ac:dyDescent="0.2"/>
    <row r="6307" ht="14.1" customHeight="1" x14ac:dyDescent="0.2"/>
    <row r="6308" ht="14.1" customHeight="1" x14ac:dyDescent="0.2"/>
    <row r="6309" ht="14.1" customHeight="1" x14ac:dyDescent="0.2"/>
    <row r="6310" ht="14.1" customHeight="1" x14ac:dyDescent="0.2"/>
    <row r="6311" ht="14.1" customHeight="1" x14ac:dyDescent="0.2"/>
    <row r="6312" ht="14.1" customHeight="1" x14ac:dyDescent="0.2"/>
    <row r="6313" ht="14.1" customHeight="1" x14ac:dyDescent="0.2"/>
    <row r="6314" ht="14.1" customHeight="1" x14ac:dyDescent="0.2"/>
    <row r="6315" ht="14.1" customHeight="1" x14ac:dyDescent="0.2"/>
    <row r="6316" ht="14.1" customHeight="1" x14ac:dyDescent="0.2"/>
    <row r="6317" ht="14.1" customHeight="1" x14ac:dyDescent="0.2"/>
    <row r="6318" ht="14.1" customHeight="1" x14ac:dyDescent="0.2"/>
    <row r="6319" ht="14.1" customHeight="1" x14ac:dyDescent="0.2"/>
    <row r="6320" ht="14.1" customHeight="1" x14ac:dyDescent="0.2"/>
    <row r="6321" ht="14.1" customHeight="1" x14ac:dyDescent="0.2"/>
    <row r="6322" ht="14.1" customHeight="1" x14ac:dyDescent="0.2"/>
    <row r="6323" ht="14.1" customHeight="1" x14ac:dyDescent="0.2"/>
    <row r="6324" ht="14.1" customHeight="1" x14ac:dyDescent="0.2"/>
    <row r="6325" ht="14.1" customHeight="1" x14ac:dyDescent="0.2"/>
    <row r="6326" ht="14.1" customHeight="1" x14ac:dyDescent="0.2"/>
    <row r="6327" ht="14.1" customHeight="1" x14ac:dyDescent="0.2"/>
    <row r="6328" ht="14.1" customHeight="1" x14ac:dyDescent="0.2"/>
    <row r="6329" ht="14.1" customHeight="1" x14ac:dyDescent="0.2"/>
    <row r="6330" ht="14.1" customHeight="1" x14ac:dyDescent="0.2"/>
    <row r="6331" ht="14.1" customHeight="1" x14ac:dyDescent="0.2"/>
    <row r="6332" ht="14.1" customHeight="1" x14ac:dyDescent="0.2"/>
    <row r="6333" ht="14.1" customHeight="1" x14ac:dyDescent="0.2"/>
    <row r="6334" ht="14.1" customHeight="1" x14ac:dyDescent="0.2"/>
    <row r="6335" ht="14.1" customHeight="1" x14ac:dyDescent="0.2"/>
    <row r="6336" ht="14.1" customHeight="1" x14ac:dyDescent="0.2"/>
    <row r="6337" ht="14.1" customHeight="1" x14ac:dyDescent="0.2"/>
    <row r="6338" ht="14.1" customHeight="1" x14ac:dyDescent="0.2"/>
    <row r="6339" ht="14.1" customHeight="1" x14ac:dyDescent="0.2"/>
    <row r="6340" ht="14.1" customHeight="1" x14ac:dyDescent="0.2"/>
    <row r="6341" ht="14.1" customHeight="1" x14ac:dyDescent="0.2"/>
    <row r="6342" ht="14.1" customHeight="1" x14ac:dyDescent="0.2"/>
    <row r="6343" ht="14.1" customHeight="1" x14ac:dyDescent="0.2"/>
    <row r="6344" ht="14.1" customHeight="1" x14ac:dyDescent="0.2"/>
    <row r="6345" ht="14.1" customHeight="1" x14ac:dyDescent="0.2"/>
    <row r="6346" ht="14.1" customHeight="1" x14ac:dyDescent="0.2"/>
    <row r="6347" ht="14.1" customHeight="1" x14ac:dyDescent="0.2"/>
    <row r="6348" ht="14.1" customHeight="1" x14ac:dyDescent="0.2"/>
    <row r="6349" ht="14.1" customHeight="1" x14ac:dyDescent="0.2"/>
    <row r="6350" ht="14.1" customHeight="1" x14ac:dyDescent="0.2"/>
    <row r="6351" ht="14.1" customHeight="1" x14ac:dyDescent="0.2"/>
    <row r="6352" ht="14.1" customHeight="1" x14ac:dyDescent="0.2"/>
    <row r="6353" ht="14.1" customHeight="1" x14ac:dyDescent="0.2"/>
    <row r="6354" ht="14.1" customHeight="1" x14ac:dyDescent="0.2"/>
    <row r="6355" ht="14.1" customHeight="1" x14ac:dyDescent="0.2"/>
    <row r="6356" ht="14.1" customHeight="1" x14ac:dyDescent="0.2"/>
    <row r="6357" ht="14.1" customHeight="1" x14ac:dyDescent="0.2"/>
    <row r="6358" ht="14.1" customHeight="1" x14ac:dyDescent="0.2"/>
    <row r="6359" ht="14.1" customHeight="1" x14ac:dyDescent="0.2"/>
    <row r="6360" ht="14.1" customHeight="1" x14ac:dyDescent="0.2"/>
    <row r="6361" ht="14.1" customHeight="1" x14ac:dyDescent="0.2"/>
    <row r="6362" ht="14.1" customHeight="1" x14ac:dyDescent="0.2"/>
    <row r="6363" ht="14.1" customHeight="1" x14ac:dyDescent="0.2"/>
    <row r="6364" ht="14.1" customHeight="1" x14ac:dyDescent="0.2"/>
    <row r="6365" ht="14.1" customHeight="1" x14ac:dyDescent="0.2"/>
    <row r="6366" ht="14.1" customHeight="1" x14ac:dyDescent="0.2"/>
    <row r="6367" ht="14.1" customHeight="1" x14ac:dyDescent="0.2"/>
    <row r="6368" ht="14.1" customHeight="1" x14ac:dyDescent="0.2"/>
    <row r="6369" ht="14.1" customHeight="1" x14ac:dyDescent="0.2"/>
    <row r="6370" ht="14.1" customHeight="1" x14ac:dyDescent="0.2"/>
    <row r="6371" ht="14.1" customHeight="1" x14ac:dyDescent="0.2"/>
    <row r="6372" ht="14.1" customHeight="1" x14ac:dyDescent="0.2"/>
    <row r="6373" ht="14.1" customHeight="1" x14ac:dyDescent="0.2"/>
    <row r="6374" ht="14.1" customHeight="1" x14ac:dyDescent="0.2"/>
    <row r="6375" ht="14.1" customHeight="1" x14ac:dyDescent="0.2"/>
    <row r="6376" ht="14.1" customHeight="1" x14ac:dyDescent="0.2"/>
    <row r="6377" ht="14.1" customHeight="1" x14ac:dyDescent="0.2"/>
    <row r="6378" ht="14.1" customHeight="1" x14ac:dyDescent="0.2"/>
    <row r="6379" ht="14.1" customHeight="1" x14ac:dyDescent="0.2"/>
    <row r="6380" ht="14.1" customHeight="1" x14ac:dyDescent="0.2"/>
    <row r="6381" ht="14.1" customHeight="1" x14ac:dyDescent="0.2"/>
    <row r="6382" ht="14.1" customHeight="1" x14ac:dyDescent="0.2"/>
    <row r="6383" ht="14.1" customHeight="1" x14ac:dyDescent="0.2"/>
    <row r="6384" ht="14.1" customHeight="1" x14ac:dyDescent="0.2"/>
    <row r="6385" ht="14.1" customHeight="1" x14ac:dyDescent="0.2"/>
    <row r="6386" ht="14.1" customHeight="1" x14ac:dyDescent="0.2"/>
    <row r="6387" ht="14.1" customHeight="1" x14ac:dyDescent="0.2"/>
    <row r="6388" ht="14.1" customHeight="1" x14ac:dyDescent="0.2"/>
    <row r="6389" ht="14.1" customHeight="1" x14ac:dyDescent="0.2"/>
    <row r="6390" ht="14.1" customHeight="1" x14ac:dyDescent="0.2"/>
    <row r="6391" ht="14.1" customHeight="1" x14ac:dyDescent="0.2"/>
    <row r="6392" ht="14.1" customHeight="1" x14ac:dyDescent="0.2"/>
    <row r="6393" ht="14.1" customHeight="1" x14ac:dyDescent="0.2"/>
    <row r="6394" ht="14.1" customHeight="1" x14ac:dyDescent="0.2"/>
    <row r="6395" ht="14.1" customHeight="1" x14ac:dyDescent="0.2"/>
    <row r="6396" ht="14.1" customHeight="1" x14ac:dyDescent="0.2"/>
    <row r="6397" ht="14.1" customHeight="1" x14ac:dyDescent="0.2"/>
    <row r="6398" ht="14.1" customHeight="1" x14ac:dyDescent="0.2"/>
    <row r="6399" ht="14.1" customHeight="1" x14ac:dyDescent="0.2"/>
    <row r="6400" ht="14.1" customHeight="1" x14ac:dyDescent="0.2"/>
    <row r="6401" ht="14.1" customHeight="1" x14ac:dyDescent="0.2"/>
    <row r="6402" ht="14.1" customHeight="1" x14ac:dyDescent="0.2"/>
    <row r="6403" ht="14.1" customHeight="1" x14ac:dyDescent="0.2"/>
    <row r="6404" ht="14.1" customHeight="1" x14ac:dyDescent="0.2"/>
    <row r="6405" ht="14.1" customHeight="1" x14ac:dyDescent="0.2"/>
    <row r="6406" ht="14.1" customHeight="1" x14ac:dyDescent="0.2"/>
    <row r="6407" ht="14.1" customHeight="1" x14ac:dyDescent="0.2"/>
    <row r="6408" ht="14.1" customHeight="1" x14ac:dyDescent="0.2"/>
    <row r="6409" ht="14.1" customHeight="1" x14ac:dyDescent="0.2"/>
    <row r="6410" ht="14.1" customHeight="1" x14ac:dyDescent="0.2"/>
    <row r="6411" ht="14.1" customHeight="1" x14ac:dyDescent="0.2"/>
    <row r="6412" ht="14.1" customHeight="1" x14ac:dyDescent="0.2"/>
    <row r="6413" ht="14.1" customHeight="1" x14ac:dyDescent="0.2"/>
    <row r="6414" ht="14.1" customHeight="1" x14ac:dyDescent="0.2"/>
    <row r="6415" ht="14.1" customHeight="1" x14ac:dyDescent="0.2"/>
    <row r="6416" ht="14.1" customHeight="1" x14ac:dyDescent="0.2"/>
    <row r="6417" ht="14.1" customHeight="1" x14ac:dyDescent="0.2"/>
    <row r="6418" ht="14.1" customHeight="1" x14ac:dyDescent="0.2"/>
    <row r="6419" ht="14.1" customHeight="1" x14ac:dyDescent="0.2"/>
    <row r="6420" ht="14.1" customHeight="1" x14ac:dyDescent="0.2"/>
    <row r="6421" ht="14.1" customHeight="1" x14ac:dyDescent="0.2"/>
    <row r="6422" ht="14.1" customHeight="1" x14ac:dyDescent="0.2"/>
    <row r="6423" ht="14.1" customHeight="1" x14ac:dyDescent="0.2"/>
    <row r="6424" ht="14.1" customHeight="1" x14ac:dyDescent="0.2"/>
    <row r="6425" ht="14.1" customHeight="1" x14ac:dyDescent="0.2"/>
    <row r="6426" ht="14.1" customHeight="1" x14ac:dyDescent="0.2"/>
    <row r="6427" ht="14.1" customHeight="1" x14ac:dyDescent="0.2"/>
    <row r="6428" ht="14.1" customHeight="1" x14ac:dyDescent="0.2"/>
    <row r="6429" ht="14.1" customHeight="1" x14ac:dyDescent="0.2"/>
    <row r="6430" ht="14.1" customHeight="1" x14ac:dyDescent="0.2"/>
    <row r="6431" ht="14.1" customHeight="1" x14ac:dyDescent="0.2"/>
    <row r="6432" ht="14.1" customHeight="1" x14ac:dyDescent="0.2"/>
    <row r="6433" ht="14.1" customHeight="1" x14ac:dyDescent="0.2"/>
    <row r="6434" ht="14.1" customHeight="1" x14ac:dyDescent="0.2"/>
    <row r="6435" ht="14.1" customHeight="1" x14ac:dyDescent="0.2"/>
    <row r="6436" ht="14.1" customHeight="1" x14ac:dyDescent="0.2"/>
    <row r="6437" ht="14.1" customHeight="1" x14ac:dyDescent="0.2"/>
    <row r="6438" ht="14.1" customHeight="1" x14ac:dyDescent="0.2"/>
    <row r="6439" ht="14.1" customHeight="1" x14ac:dyDescent="0.2"/>
    <row r="6440" ht="14.1" customHeight="1" x14ac:dyDescent="0.2"/>
    <row r="6441" ht="14.1" customHeight="1" x14ac:dyDescent="0.2"/>
    <row r="6442" ht="14.1" customHeight="1" x14ac:dyDescent="0.2"/>
    <row r="6443" ht="14.1" customHeight="1" x14ac:dyDescent="0.2"/>
    <row r="6444" ht="14.1" customHeight="1" x14ac:dyDescent="0.2"/>
    <row r="6445" ht="14.1" customHeight="1" x14ac:dyDescent="0.2"/>
    <row r="6446" ht="14.1" customHeight="1" x14ac:dyDescent="0.2"/>
    <row r="6447" ht="14.1" customHeight="1" x14ac:dyDescent="0.2"/>
    <row r="6448" ht="14.1" customHeight="1" x14ac:dyDescent="0.2"/>
    <row r="6449" ht="14.1" customHeight="1" x14ac:dyDescent="0.2"/>
    <row r="6450" ht="14.1" customHeight="1" x14ac:dyDescent="0.2"/>
    <row r="6451" ht="14.1" customHeight="1" x14ac:dyDescent="0.2"/>
    <row r="6452" ht="14.1" customHeight="1" x14ac:dyDescent="0.2"/>
    <row r="6453" ht="14.1" customHeight="1" x14ac:dyDescent="0.2"/>
    <row r="6454" ht="14.1" customHeight="1" x14ac:dyDescent="0.2"/>
    <row r="6455" ht="14.1" customHeight="1" x14ac:dyDescent="0.2"/>
    <row r="6456" ht="14.1" customHeight="1" x14ac:dyDescent="0.2"/>
    <row r="6457" ht="14.1" customHeight="1" x14ac:dyDescent="0.2"/>
    <row r="6458" ht="14.1" customHeight="1" x14ac:dyDescent="0.2"/>
    <row r="6459" ht="14.1" customHeight="1" x14ac:dyDescent="0.2"/>
    <row r="6460" ht="14.1" customHeight="1" x14ac:dyDescent="0.2"/>
    <row r="6461" ht="14.1" customHeight="1" x14ac:dyDescent="0.2"/>
    <row r="6462" ht="14.1" customHeight="1" x14ac:dyDescent="0.2"/>
    <row r="6463" ht="14.1" customHeight="1" x14ac:dyDescent="0.2"/>
    <row r="6464" ht="14.1" customHeight="1" x14ac:dyDescent="0.2"/>
    <row r="6465" ht="14.1" customHeight="1" x14ac:dyDescent="0.2"/>
    <row r="6466" ht="14.1" customHeight="1" x14ac:dyDescent="0.2"/>
    <row r="6467" ht="14.1" customHeight="1" x14ac:dyDescent="0.2"/>
    <row r="6468" ht="14.1" customHeight="1" x14ac:dyDescent="0.2"/>
    <row r="6469" ht="14.1" customHeight="1" x14ac:dyDescent="0.2"/>
    <row r="6470" ht="14.1" customHeight="1" x14ac:dyDescent="0.2"/>
    <row r="6471" ht="14.1" customHeight="1" x14ac:dyDescent="0.2"/>
    <row r="6472" ht="14.1" customHeight="1" x14ac:dyDescent="0.2"/>
    <row r="6473" ht="14.1" customHeight="1" x14ac:dyDescent="0.2"/>
    <row r="6474" ht="14.1" customHeight="1" x14ac:dyDescent="0.2"/>
    <row r="6475" ht="14.1" customHeight="1" x14ac:dyDescent="0.2"/>
    <row r="6476" ht="14.1" customHeight="1" x14ac:dyDescent="0.2"/>
    <row r="6477" ht="14.1" customHeight="1" x14ac:dyDescent="0.2"/>
    <row r="6478" ht="14.1" customHeight="1" x14ac:dyDescent="0.2"/>
    <row r="6479" ht="14.1" customHeight="1" x14ac:dyDescent="0.2"/>
    <row r="6480" ht="14.1" customHeight="1" x14ac:dyDescent="0.2"/>
    <row r="6481" ht="14.1" customHeight="1" x14ac:dyDescent="0.2"/>
    <row r="6482" ht="14.1" customHeight="1" x14ac:dyDescent="0.2"/>
    <row r="6483" ht="14.1" customHeight="1" x14ac:dyDescent="0.2"/>
    <row r="6484" ht="14.1" customHeight="1" x14ac:dyDescent="0.2"/>
    <row r="6485" ht="14.1" customHeight="1" x14ac:dyDescent="0.2"/>
    <row r="6486" ht="14.1" customHeight="1" x14ac:dyDescent="0.2"/>
    <row r="6487" ht="14.1" customHeight="1" x14ac:dyDescent="0.2"/>
    <row r="6488" ht="14.1" customHeight="1" x14ac:dyDescent="0.2"/>
    <row r="6489" ht="14.1" customHeight="1" x14ac:dyDescent="0.2"/>
    <row r="6490" ht="14.1" customHeight="1" x14ac:dyDescent="0.2"/>
    <row r="6491" ht="14.1" customHeight="1" x14ac:dyDescent="0.2"/>
    <row r="6492" ht="14.1" customHeight="1" x14ac:dyDescent="0.2"/>
    <row r="6493" ht="14.1" customHeight="1" x14ac:dyDescent="0.2"/>
    <row r="6494" ht="14.1" customHeight="1" x14ac:dyDescent="0.2"/>
    <row r="6495" ht="14.1" customHeight="1" x14ac:dyDescent="0.2"/>
    <row r="6496" ht="14.1" customHeight="1" x14ac:dyDescent="0.2"/>
    <row r="6497" ht="14.1" customHeight="1" x14ac:dyDescent="0.2"/>
    <row r="6498" ht="14.1" customHeight="1" x14ac:dyDescent="0.2"/>
    <row r="6499" ht="14.1" customHeight="1" x14ac:dyDescent="0.2"/>
    <row r="6500" ht="14.1" customHeight="1" x14ac:dyDescent="0.2"/>
    <row r="6501" ht="14.1" customHeight="1" x14ac:dyDescent="0.2"/>
    <row r="6502" ht="14.1" customHeight="1" x14ac:dyDescent="0.2"/>
    <row r="6503" ht="14.1" customHeight="1" x14ac:dyDescent="0.2"/>
    <row r="6504" ht="14.1" customHeight="1" x14ac:dyDescent="0.2"/>
    <row r="6505" ht="14.1" customHeight="1" x14ac:dyDescent="0.2"/>
    <row r="6506" ht="14.1" customHeight="1" x14ac:dyDescent="0.2"/>
    <row r="6507" ht="14.1" customHeight="1" x14ac:dyDescent="0.2"/>
    <row r="6508" ht="14.1" customHeight="1" x14ac:dyDescent="0.2"/>
    <row r="6509" ht="14.1" customHeight="1" x14ac:dyDescent="0.2"/>
    <row r="6510" ht="14.1" customHeight="1" x14ac:dyDescent="0.2"/>
    <row r="6511" ht="14.1" customHeight="1" x14ac:dyDescent="0.2"/>
    <row r="6512" ht="14.1" customHeight="1" x14ac:dyDescent="0.2"/>
    <row r="6513" ht="14.1" customHeight="1" x14ac:dyDescent="0.2"/>
    <row r="6514" ht="14.1" customHeight="1" x14ac:dyDescent="0.2"/>
    <row r="6515" ht="14.1" customHeight="1" x14ac:dyDescent="0.2"/>
    <row r="6516" ht="14.1" customHeight="1" x14ac:dyDescent="0.2"/>
    <row r="6517" ht="14.1" customHeight="1" x14ac:dyDescent="0.2"/>
    <row r="6518" ht="14.1" customHeight="1" x14ac:dyDescent="0.2"/>
    <row r="6519" ht="14.1" customHeight="1" x14ac:dyDescent="0.2"/>
    <row r="6520" ht="14.1" customHeight="1" x14ac:dyDescent="0.2"/>
    <row r="6521" ht="14.1" customHeight="1" x14ac:dyDescent="0.2"/>
    <row r="6522" ht="14.1" customHeight="1" x14ac:dyDescent="0.2"/>
    <row r="6523" ht="14.1" customHeight="1" x14ac:dyDescent="0.2"/>
    <row r="6524" ht="14.1" customHeight="1" x14ac:dyDescent="0.2"/>
    <row r="6525" ht="14.1" customHeight="1" x14ac:dyDescent="0.2"/>
    <row r="6526" ht="14.1" customHeight="1" x14ac:dyDescent="0.2"/>
    <row r="6527" ht="14.1" customHeight="1" x14ac:dyDescent="0.2"/>
    <row r="6528" ht="14.1" customHeight="1" x14ac:dyDescent="0.2"/>
    <row r="6529" ht="14.1" customHeight="1" x14ac:dyDescent="0.2"/>
    <row r="6530" ht="14.1" customHeight="1" x14ac:dyDescent="0.2"/>
    <row r="6531" ht="14.1" customHeight="1" x14ac:dyDescent="0.2"/>
    <row r="6532" ht="14.1" customHeight="1" x14ac:dyDescent="0.2"/>
    <row r="6533" ht="14.1" customHeight="1" x14ac:dyDescent="0.2"/>
    <row r="6534" ht="14.1" customHeight="1" x14ac:dyDescent="0.2"/>
    <row r="6535" ht="14.1" customHeight="1" x14ac:dyDescent="0.2"/>
    <row r="6536" ht="14.1" customHeight="1" x14ac:dyDescent="0.2"/>
    <row r="6537" ht="14.1" customHeight="1" x14ac:dyDescent="0.2"/>
    <row r="6538" ht="14.1" customHeight="1" x14ac:dyDescent="0.2"/>
    <row r="6539" ht="14.1" customHeight="1" x14ac:dyDescent="0.2"/>
    <row r="6540" ht="14.1" customHeight="1" x14ac:dyDescent="0.2"/>
    <row r="6541" ht="14.1" customHeight="1" x14ac:dyDescent="0.2"/>
    <row r="6542" ht="14.1" customHeight="1" x14ac:dyDescent="0.2"/>
    <row r="6543" ht="14.1" customHeight="1" x14ac:dyDescent="0.2"/>
    <row r="6544" ht="14.1" customHeight="1" x14ac:dyDescent="0.2"/>
    <row r="6545" ht="14.1" customHeight="1" x14ac:dyDescent="0.2"/>
    <row r="6546" ht="14.1" customHeight="1" x14ac:dyDescent="0.2"/>
    <row r="6547" ht="14.1" customHeight="1" x14ac:dyDescent="0.2"/>
    <row r="6548" ht="14.1" customHeight="1" x14ac:dyDescent="0.2"/>
    <row r="6549" ht="14.1" customHeight="1" x14ac:dyDescent="0.2"/>
    <row r="6550" ht="14.1" customHeight="1" x14ac:dyDescent="0.2"/>
    <row r="6551" ht="14.1" customHeight="1" x14ac:dyDescent="0.2"/>
    <row r="6552" ht="14.1" customHeight="1" x14ac:dyDescent="0.2"/>
    <row r="6553" ht="14.1" customHeight="1" x14ac:dyDescent="0.2"/>
    <row r="6554" ht="14.1" customHeight="1" x14ac:dyDescent="0.2"/>
    <row r="6555" ht="14.1" customHeight="1" x14ac:dyDescent="0.2"/>
    <row r="6556" ht="14.1" customHeight="1" x14ac:dyDescent="0.2"/>
    <row r="6557" ht="14.1" customHeight="1" x14ac:dyDescent="0.2"/>
    <row r="6558" ht="14.1" customHeight="1" x14ac:dyDescent="0.2"/>
    <row r="6559" ht="14.1" customHeight="1" x14ac:dyDescent="0.2"/>
    <row r="6560" ht="14.1" customHeight="1" x14ac:dyDescent="0.2"/>
    <row r="6561" ht="14.1" customHeight="1" x14ac:dyDescent="0.2"/>
    <row r="6562" ht="14.1" customHeight="1" x14ac:dyDescent="0.2"/>
    <row r="6563" ht="14.1" customHeight="1" x14ac:dyDescent="0.2"/>
    <row r="6564" ht="14.1" customHeight="1" x14ac:dyDescent="0.2"/>
    <row r="6565" ht="14.1" customHeight="1" x14ac:dyDescent="0.2"/>
    <row r="6566" ht="14.1" customHeight="1" x14ac:dyDescent="0.2"/>
    <row r="6567" ht="14.1" customHeight="1" x14ac:dyDescent="0.2"/>
    <row r="6568" ht="14.1" customHeight="1" x14ac:dyDescent="0.2"/>
    <row r="6569" ht="14.1" customHeight="1" x14ac:dyDescent="0.2"/>
    <row r="6570" ht="14.1" customHeight="1" x14ac:dyDescent="0.2"/>
    <row r="6571" ht="14.1" customHeight="1" x14ac:dyDescent="0.2"/>
    <row r="6572" ht="14.1" customHeight="1" x14ac:dyDescent="0.2"/>
    <row r="6573" ht="14.1" customHeight="1" x14ac:dyDescent="0.2"/>
    <row r="6574" ht="14.1" customHeight="1" x14ac:dyDescent="0.2"/>
    <row r="6575" ht="14.1" customHeight="1" x14ac:dyDescent="0.2"/>
    <row r="6576" ht="14.1" customHeight="1" x14ac:dyDescent="0.2"/>
    <row r="6577" ht="14.1" customHeight="1" x14ac:dyDescent="0.2"/>
    <row r="6578" ht="14.1" customHeight="1" x14ac:dyDescent="0.2"/>
    <row r="6579" ht="14.1" customHeight="1" x14ac:dyDescent="0.2"/>
    <row r="6580" ht="14.1" customHeight="1" x14ac:dyDescent="0.2"/>
    <row r="6581" ht="14.1" customHeight="1" x14ac:dyDescent="0.2"/>
    <row r="6582" ht="14.1" customHeight="1" x14ac:dyDescent="0.2"/>
    <row r="6583" ht="14.1" customHeight="1" x14ac:dyDescent="0.2"/>
    <row r="6584" ht="14.1" customHeight="1" x14ac:dyDescent="0.2"/>
    <row r="6585" ht="14.1" customHeight="1" x14ac:dyDescent="0.2"/>
    <row r="6586" ht="14.1" customHeight="1" x14ac:dyDescent="0.2"/>
    <row r="6587" ht="14.1" customHeight="1" x14ac:dyDescent="0.2"/>
    <row r="6588" ht="14.1" customHeight="1" x14ac:dyDescent="0.2"/>
    <row r="6589" ht="14.1" customHeight="1" x14ac:dyDescent="0.2"/>
    <row r="6590" ht="14.1" customHeight="1" x14ac:dyDescent="0.2"/>
    <row r="6591" ht="14.1" customHeight="1" x14ac:dyDescent="0.2"/>
    <row r="6592" ht="14.1" customHeight="1" x14ac:dyDescent="0.2"/>
    <row r="6593" ht="14.1" customHeight="1" x14ac:dyDescent="0.2"/>
    <row r="6594" ht="14.1" customHeight="1" x14ac:dyDescent="0.2"/>
    <row r="6595" ht="14.1" customHeight="1" x14ac:dyDescent="0.2"/>
    <row r="6596" ht="14.1" customHeight="1" x14ac:dyDescent="0.2"/>
    <row r="6597" ht="14.1" customHeight="1" x14ac:dyDescent="0.2"/>
    <row r="6598" ht="14.1" customHeight="1" x14ac:dyDescent="0.2"/>
    <row r="6599" ht="14.1" customHeight="1" x14ac:dyDescent="0.2"/>
    <row r="6600" ht="14.1" customHeight="1" x14ac:dyDescent="0.2"/>
    <row r="6601" ht="14.1" customHeight="1" x14ac:dyDescent="0.2"/>
    <row r="6602" ht="14.1" customHeight="1" x14ac:dyDescent="0.2"/>
    <row r="6603" ht="14.1" customHeight="1" x14ac:dyDescent="0.2"/>
    <row r="6604" ht="14.1" customHeight="1" x14ac:dyDescent="0.2"/>
    <row r="6605" ht="14.1" customHeight="1" x14ac:dyDescent="0.2"/>
    <row r="6606" ht="14.1" customHeight="1" x14ac:dyDescent="0.2"/>
    <row r="6607" ht="14.1" customHeight="1" x14ac:dyDescent="0.2"/>
    <row r="6608" ht="14.1" customHeight="1" x14ac:dyDescent="0.2"/>
    <row r="6609" ht="14.1" customHeight="1" x14ac:dyDescent="0.2"/>
    <row r="6610" ht="14.1" customHeight="1" x14ac:dyDescent="0.2"/>
    <row r="6611" ht="14.1" customHeight="1" x14ac:dyDescent="0.2"/>
    <row r="6612" ht="14.1" customHeight="1" x14ac:dyDescent="0.2"/>
    <row r="6613" ht="14.1" customHeight="1" x14ac:dyDescent="0.2"/>
    <row r="6614" ht="14.1" customHeight="1" x14ac:dyDescent="0.2"/>
    <row r="6615" ht="14.1" customHeight="1" x14ac:dyDescent="0.2"/>
    <row r="6616" ht="14.1" customHeight="1" x14ac:dyDescent="0.2"/>
    <row r="6617" ht="14.1" customHeight="1" x14ac:dyDescent="0.2"/>
    <row r="6618" ht="14.1" customHeight="1" x14ac:dyDescent="0.2"/>
    <row r="6619" ht="14.1" customHeight="1" x14ac:dyDescent="0.2"/>
    <row r="6620" ht="14.1" customHeight="1" x14ac:dyDescent="0.2"/>
    <row r="6621" ht="14.1" customHeight="1" x14ac:dyDescent="0.2"/>
    <row r="6622" ht="14.1" customHeight="1" x14ac:dyDescent="0.2"/>
    <row r="6623" ht="14.1" customHeight="1" x14ac:dyDescent="0.2"/>
    <row r="6624" ht="14.1" customHeight="1" x14ac:dyDescent="0.2"/>
    <row r="6625" ht="14.1" customHeight="1" x14ac:dyDescent="0.2"/>
    <row r="6626" ht="14.1" customHeight="1" x14ac:dyDescent="0.2"/>
    <row r="6627" ht="14.1" customHeight="1" x14ac:dyDescent="0.2"/>
    <row r="6628" ht="14.1" customHeight="1" x14ac:dyDescent="0.2"/>
    <row r="6629" ht="14.1" customHeight="1" x14ac:dyDescent="0.2"/>
    <row r="6630" ht="14.1" customHeight="1" x14ac:dyDescent="0.2"/>
    <row r="6631" ht="14.1" customHeight="1" x14ac:dyDescent="0.2"/>
    <row r="6632" ht="14.1" customHeight="1" x14ac:dyDescent="0.2"/>
    <row r="6633" ht="14.1" customHeight="1" x14ac:dyDescent="0.2"/>
    <row r="6634" ht="14.1" customHeight="1" x14ac:dyDescent="0.2"/>
    <row r="6635" ht="14.1" customHeight="1" x14ac:dyDescent="0.2"/>
    <row r="6636" ht="14.1" customHeight="1" x14ac:dyDescent="0.2"/>
    <row r="6637" ht="14.1" customHeight="1" x14ac:dyDescent="0.2"/>
    <row r="6638" ht="14.1" customHeight="1" x14ac:dyDescent="0.2"/>
    <row r="6639" ht="14.1" customHeight="1" x14ac:dyDescent="0.2"/>
    <row r="6640" ht="14.1" customHeight="1" x14ac:dyDescent="0.2"/>
    <row r="6641" ht="14.1" customHeight="1" x14ac:dyDescent="0.2"/>
    <row r="6642" ht="14.1" customHeight="1" x14ac:dyDescent="0.2"/>
    <row r="6643" ht="14.1" customHeight="1" x14ac:dyDescent="0.2"/>
    <row r="6644" ht="14.1" customHeight="1" x14ac:dyDescent="0.2"/>
    <row r="6645" ht="14.1" customHeight="1" x14ac:dyDescent="0.2"/>
    <row r="6646" ht="14.1" customHeight="1" x14ac:dyDescent="0.2"/>
    <row r="6647" ht="14.1" customHeight="1" x14ac:dyDescent="0.2"/>
    <row r="6648" ht="14.1" customHeight="1" x14ac:dyDescent="0.2"/>
    <row r="6649" ht="14.1" customHeight="1" x14ac:dyDescent="0.2"/>
    <row r="6650" ht="14.1" customHeight="1" x14ac:dyDescent="0.2"/>
    <row r="6651" ht="14.1" customHeight="1" x14ac:dyDescent="0.2"/>
    <row r="6652" ht="14.1" customHeight="1" x14ac:dyDescent="0.2"/>
    <row r="6653" ht="14.1" customHeight="1" x14ac:dyDescent="0.2"/>
    <row r="6654" ht="14.1" customHeight="1" x14ac:dyDescent="0.2"/>
    <row r="6655" ht="14.1" customHeight="1" x14ac:dyDescent="0.2"/>
    <row r="6656" ht="14.1" customHeight="1" x14ac:dyDescent="0.2"/>
    <row r="6657" ht="14.1" customHeight="1" x14ac:dyDescent="0.2"/>
    <row r="6658" ht="14.1" customHeight="1" x14ac:dyDescent="0.2"/>
    <row r="6659" ht="14.1" customHeight="1" x14ac:dyDescent="0.2"/>
    <row r="6660" ht="14.1" customHeight="1" x14ac:dyDescent="0.2"/>
    <row r="6661" ht="14.1" customHeight="1" x14ac:dyDescent="0.2"/>
    <row r="6662" ht="14.1" customHeight="1" x14ac:dyDescent="0.2"/>
    <row r="6663" ht="14.1" customHeight="1" x14ac:dyDescent="0.2"/>
    <row r="6664" ht="14.1" customHeight="1" x14ac:dyDescent="0.2"/>
    <row r="6665" ht="14.1" customHeight="1" x14ac:dyDescent="0.2"/>
    <row r="6666" ht="14.1" customHeight="1" x14ac:dyDescent="0.2"/>
    <row r="6667" ht="14.1" customHeight="1" x14ac:dyDescent="0.2"/>
    <row r="6668" ht="14.1" customHeight="1" x14ac:dyDescent="0.2"/>
    <row r="6669" ht="14.1" customHeight="1" x14ac:dyDescent="0.2"/>
    <row r="6670" ht="14.1" customHeight="1" x14ac:dyDescent="0.2"/>
    <row r="6671" ht="14.1" customHeight="1" x14ac:dyDescent="0.2"/>
    <row r="6672" ht="14.1" customHeight="1" x14ac:dyDescent="0.2"/>
    <row r="6673" ht="14.1" customHeight="1" x14ac:dyDescent="0.2"/>
    <row r="6674" ht="14.1" customHeight="1" x14ac:dyDescent="0.2"/>
    <row r="6675" ht="14.1" customHeight="1" x14ac:dyDescent="0.2"/>
    <row r="6676" ht="14.1" customHeight="1" x14ac:dyDescent="0.2"/>
    <row r="6677" ht="14.1" customHeight="1" x14ac:dyDescent="0.2"/>
    <row r="6678" ht="14.1" customHeight="1" x14ac:dyDescent="0.2"/>
    <row r="6679" ht="14.1" customHeight="1" x14ac:dyDescent="0.2"/>
    <row r="6680" ht="14.1" customHeight="1" x14ac:dyDescent="0.2"/>
    <row r="6681" ht="14.1" customHeight="1" x14ac:dyDescent="0.2"/>
    <row r="6682" ht="14.1" customHeight="1" x14ac:dyDescent="0.2"/>
    <row r="6683" ht="14.1" customHeight="1" x14ac:dyDescent="0.2"/>
    <row r="6684" ht="14.1" customHeight="1" x14ac:dyDescent="0.2"/>
    <row r="6685" ht="14.1" customHeight="1" x14ac:dyDescent="0.2"/>
    <row r="6686" ht="14.1" customHeight="1" x14ac:dyDescent="0.2"/>
    <row r="6687" ht="14.1" customHeight="1" x14ac:dyDescent="0.2"/>
    <row r="6688" ht="14.1" customHeight="1" x14ac:dyDescent="0.2"/>
    <row r="6689" ht="14.1" customHeight="1" x14ac:dyDescent="0.2"/>
    <row r="6690" ht="14.1" customHeight="1" x14ac:dyDescent="0.2"/>
    <row r="6691" ht="14.1" customHeight="1" x14ac:dyDescent="0.2"/>
    <row r="6692" ht="14.1" customHeight="1" x14ac:dyDescent="0.2"/>
    <row r="6693" ht="14.1" customHeight="1" x14ac:dyDescent="0.2"/>
    <row r="6694" ht="14.1" customHeight="1" x14ac:dyDescent="0.2"/>
    <row r="6695" ht="14.1" customHeight="1" x14ac:dyDescent="0.2"/>
    <row r="6696" ht="14.1" customHeight="1" x14ac:dyDescent="0.2"/>
    <row r="6697" ht="14.1" customHeight="1" x14ac:dyDescent="0.2"/>
    <row r="6698" ht="14.1" customHeight="1" x14ac:dyDescent="0.2"/>
    <row r="6699" ht="14.1" customHeight="1" x14ac:dyDescent="0.2"/>
    <row r="6700" ht="14.1" customHeight="1" x14ac:dyDescent="0.2"/>
    <row r="6701" ht="14.1" customHeight="1" x14ac:dyDescent="0.2"/>
    <row r="6702" ht="14.1" customHeight="1" x14ac:dyDescent="0.2"/>
    <row r="6703" ht="14.1" customHeight="1" x14ac:dyDescent="0.2"/>
    <row r="6704" ht="14.1" customHeight="1" x14ac:dyDescent="0.2"/>
    <row r="6705" ht="14.1" customHeight="1" x14ac:dyDescent="0.2"/>
    <row r="6706" ht="14.1" customHeight="1" x14ac:dyDescent="0.2"/>
    <row r="6707" ht="14.1" customHeight="1" x14ac:dyDescent="0.2"/>
    <row r="6708" ht="14.1" customHeight="1" x14ac:dyDescent="0.2"/>
    <row r="6709" ht="14.1" customHeight="1" x14ac:dyDescent="0.2"/>
    <row r="6710" ht="14.1" customHeight="1" x14ac:dyDescent="0.2"/>
    <row r="6711" ht="14.1" customHeight="1" x14ac:dyDescent="0.2"/>
    <row r="6712" ht="14.1" customHeight="1" x14ac:dyDescent="0.2"/>
    <row r="6713" ht="14.1" customHeight="1" x14ac:dyDescent="0.2"/>
    <row r="6714" ht="14.1" customHeight="1" x14ac:dyDescent="0.2"/>
    <row r="6715" ht="14.1" customHeight="1" x14ac:dyDescent="0.2"/>
    <row r="6716" ht="14.1" customHeight="1" x14ac:dyDescent="0.2"/>
    <row r="6717" ht="14.1" customHeight="1" x14ac:dyDescent="0.2"/>
    <row r="6718" ht="14.1" customHeight="1" x14ac:dyDescent="0.2"/>
    <row r="6719" ht="14.1" customHeight="1" x14ac:dyDescent="0.2"/>
    <row r="6720" ht="14.1" customHeight="1" x14ac:dyDescent="0.2"/>
    <row r="6721" ht="14.1" customHeight="1" x14ac:dyDescent="0.2"/>
    <row r="6722" ht="14.1" customHeight="1" x14ac:dyDescent="0.2"/>
    <row r="6723" ht="14.1" customHeight="1" x14ac:dyDescent="0.2"/>
    <row r="6724" ht="14.1" customHeight="1" x14ac:dyDescent="0.2"/>
    <row r="6725" ht="14.1" customHeight="1" x14ac:dyDescent="0.2"/>
    <row r="6726" ht="14.1" customHeight="1" x14ac:dyDescent="0.2"/>
    <row r="6727" ht="14.1" customHeight="1" x14ac:dyDescent="0.2"/>
    <row r="6728" ht="14.1" customHeight="1" x14ac:dyDescent="0.2"/>
    <row r="6729" ht="14.1" customHeight="1" x14ac:dyDescent="0.2"/>
    <row r="6730" ht="14.1" customHeight="1" x14ac:dyDescent="0.2"/>
    <row r="6731" ht="14.1" customHeight="1" x14ac:dyDescent="0.2"/>
    <row r="6732" ht="14.1" customHeight="1" x14ac:dyDescent="0.2"/>
    <row r="6733" ht="14.1" customHeight="1" x14ac:dyDescent="0.2"/>
    <row r="6734" ht="14.1" customHeight="1" x14ac:dyDescent="0.2"/>
    <row r="6735" ht="14.1" customHeight="1" x14ac:dyDescent="0.2"/>
    <row r="6736" ht="14.1" customHeight="1" x14ac:dyDescent="0.2"/>
    <row r="6737" ht="14.1" customHeight="1" x14ac:dyDescent="0.2"/>
    <row r="6738" ht="14.1" customHeight="1" x14ac:dyDescent="0.2"/>
    <row r="6739" ht="14.1" customHeight="1" x14ac:dyDescent="0.2"/>
    <row r="6740" ht="14.1" customHeight="1" x14ac:dyDescent="0.2"/>
    <row r="6741" ht="14.1" customHeight="1" x14ac:dyDescent="0.2"/>
    <row r="6742" ht="14.1" customHeight="1" x14ac:dyDescent="0.2"/>
    <row r="6743" ht="14.1" customHeight="1" x14ac:dyDescent="0.2"/>
    <row r="6744" ht="14.1" customHeight="1" x14ac:dyDescent="0.2"/>
    <row r="6745" ht="14.1" customHeight="1" x14ac:dyDescent="0.2"/>
    <row r="6746" ht="14.1" customHeight="1" x14ac:dyDescent="0.2"/>
    <row r="6747" ht="14.1" customHeight="1" x14ac:dyDescent="0.2"/>
    <row r="6748" ht="14.1" customHeight="1" x14ac:dyDescent="0.2"/>
    <row r="6749" ht="14.1" customHeight="1" x14ac:dyDescent="0.2"/>
    <row r="6750" ht="14.1" customHeight="1" x14ac:dyDescent="0.2"/>
    <row r="6751" ht="14.1" customHeight="1" x14ac:dyDescent="0.2"/>
    <row r="6752" ht="14.1" customHeight="1" x14ac:dyDescent="0.2"/>
    <row r="6753" ht="14.1" customHeight="1" x14ac:dyDescent="0.2"/>
    <row r="6754" ht="14.1" customHeight="1" x14ac:dyDescent="0.2"/>
    <row r="6755" ht="14.1" customHeight="1" x14ac:dyDescent="0.2"/>
    <row r="6756" ht="14.1" customHeight="1" x14ac:dyDescent="0.2"/>
    <row r="6757" ht="14.1" customHeight="1" x14ac:dyDescent="0.2"/>
    <row r="6758" ht="14.1" customHeight="1" x14ac:dyDescent="0.2"/>
    <row r="6759" ht="14.1" customHeight="1" x14ac:dyDescent="0.2"/>
    <row r="6760" ht="14.1" customHeight="1" x14ac:dyDescent="0.2"/>
    <row r="6761" ht="14.1" customHeight="1" x14ac:dyDescent="0.2"/>
    <row r="6762" ht="14.1" customHeight="1" x14ac:dyDescent="0.2"/>
    <row r="6763" ht="14.1" customHeight="1" x14ac:dyDescent="0.2"/>
    <row r="6764" ht="14.1" customHeight="1" x14ac:dyDescent="0.2"/>
    <row r="6765" ht="14.1" customHeight="1" x14ac:dyDescent="0.2"/>
    <row r="6766" ht="14.1" customHeight="1" x14ac:dyDescent="0.2"/>
    <row r="6767" ht="14.1" customHeight="1" x14ac:dyDescent="0.2"/>
    <row r="6768" ht="14.1" customHeight="1" x14ac:dyDescent="0.2"/>
    <row r="6769" ht="14.1" customHeight="1" x14ac:dyDescent="0.2"/>
    <row r="6770" ht="14.1" customHeight="1" x14ac:dyDescent="0.2"/>
    <row r="6771" ht="14.1" customHeight="1" x14ac:dyDescent="0.2"/>
    <row r="6772" ht="14.1" customHeight="1" x14ac:dyDescent="0.2"/>
    <row r="6773" ht="14.1" customHeight="1" x14ac:dyDescent="0.2"/>
    <row r="6774" ht="14.1" customHeight="1" x14ac:dyDescent="0.2"/>
    <row r="6775" ht="14.1" customHeight="1" x14ac:dyDescent="0.2"/>
    <row r="6776" ht="14.1" customHeight="1" x14ac:dyDescent="0.2"/>
    <row r="6777" ht="14.1" customHeight="1" x14ac:dyDescent="0.2"/>
    <row r="6778" ht="14.1" customHeight="1" x14ac:dyDescent="0.2"/>
    <row r="6779" ht="14.1" customHeight="1" x14ac:dyDescent="0.2"/>
    <row r="6780" ht="14.1" customHeight="1" x14ac:dyDescent="0.2"/>
    <row r="6781" ht="14.1" customHeight="1" x14ac:dyDescent="0.2"/>
    <row r="6782" ht="14.1" customHeight="1" x14ac:dyDescent="0.2"/>
    <row r="6783" ht="14.1" customHeight="1" x14ac:dyDescent="0.2"/>
    <row r="6784" ht="14.1" customHeight="1" x14ac:dyDescent="0.2"/>
    <row r="6785" ht="14.1" customHeight="1" x14ac:dyDescent="0.2"/>
    <row r="6786" ht="14.1" customHeight="1" x14ac:dyDescent="0.2"/>
    <row r="6787" ht="14.1" customHeight="1" x14ac:dyDescent="0.2"/>
    <row r="6788" ht="14.1" customHeight="1" x14ac:dyDescent="0.2"/>
    <row r="6789" ht="14.1" customHeight="1" x14ac:dyDescent="0.2"/>
    <row r="6790" ht="14.1" customHeight="1" x14ac:dyDescent="0.2"/>
    <row r="6791" ht="14.1" customHeight="1" x14ac:dyDescent="0.2"/>
    <row r="6792" ht="14.1" customHeight="1" x14ac:dyDescent="0.2"/>
    <row r="6793" ht="14.1" customHeight="1" x14ac:dyDescent="0.2"/>
    <row r="6794" ht="14.1" customHeight="1" x14ac:dyDescent="0.2"/>
    <row r="6795" ht="14.1" customHeight="1" x14ac:dyDescent="0.2"/>
    <row r="6796" ht="14.1" customHeight="1" x14ac:dyDescent="0.2"/>
    <row r="6797" ht="14.1" customHeight="1" x14ac:dyDescent="0.2"/>
    <row r="6798" ht="14.1" customHeight="1" x14ac:dyDescent="0.2"/>
    <row r="6799" ht="14.1" customHeight="1" x14ac:dyDescent="0.2"/>
    <row r="6800" ht="14.1" customHeight="1" x14ac:dyDescent="0.2"/>
    <row r="6801" ht="14.1" customHeight="1" x14ac:dyDescent="0.2"/>
    <row r="6802" ht="14.1" customHeight="1" x14ac:dyDescent="0.2"/>
    <row r="6803" ht="14.1" customHeight="1" x14ac:dyDescent="0.2"/>
    <row r="6804" ht="14.1" customHeight="1" x14ac:dyDescent="0.2"/>
    <row r="6805" ht="14.1" customHeight="1" x14ac:dyDescent="0.2"/>
    <row r="6806" ht="14.1" customHeight="1" x14ac:dyDescent="0.2"/>
    <row r="6807" ht="14.1" customHeight="1" x14ac:dyDescent="0.2"/>
    <row r="6808" ht="14.1" customHeight="1" x14ac:dyDescent="0.2"/>
    <row r="6809" ht="14.1" customHeight="1" x14ac:dyDescent="0.2"/>
    <row r="6810" ht="14.1" customHeight="1" x14ac:dyDescent="0.2"/>
    <row r="6811" ht="14.1" customHeight="1" x14ac:dyDescent="0.2"/>
    <row r="6812" ht="14.1" customHeight="1" x14ac:dyDescent="0.2"/>
    <row r="6813" ht="14.1" customHeight="1" x14ac:dyDescent="0.2"/>
    <row r="6814" ht="14.1" customHeight="1" x14ac:dyDescent="0.2"/>
    <row r="6815" ht="14.1" customHeight="1" x14ac:dyDescent="0.2"/>
    <row r="6816" ht="14.1" customHeight="1" x14ac:dyDescent="0.2"/>
    <row r="6817" ht="14.1" customHeight="1" x14ac:dyDescent="0.2"/>
    <row r="6818" ht="14.1" customHeight="1" x14ac:dyDescent="0.2"/>
    <row r="6819" ht="14.1" customHeight="1" x14ac:dyDescent="0.2"/>
    <row r="6820" ht="14.1" customHeight="1" x14ac:dyDescent="0.2"/>
    <row r="6821" ht="14.1" customHeight="1" x14ac:dyDescent="0.2"/>
    <row r="6822" ht="14.1" customHeight="1" x14ac:dyDescent="0.2"/>
    <row r="6823" ht="14.1" customHeight="1" x14ac:dyDescent="0.2"/>
    <row r="6824" ht="14.1" customHeight="1" x14ac:dyDescent="0.2"/>
    <row r="6825" ht="14.1" customHeight="1" x14ac:dyDescent="0.2"/>
    <row r="6826" ht="14.1" customHeight="1" x14ac:dyDescent="0.2"/>
    <row r="6827" ht="14.1" customHeight="1" x14ac:dyDescent="0.2"/>
    <row r="6828" ht="14.1" customHeight="1" x14ac:dyDescent="0.2"/>
    <row r="6829" ht="14.1" customHeight="1" x14ac:dyDescent="0.2"/>
    <row r="6830" ht="14.1" customHeight="1" x14ac:dyDescent="0.2"/>
    <row r="6831" ht="14.1" customHeight="1" x14ac:dyDescent="0.2"/>
    <row r="6832" ht="14.1" customHeight="1" x14ac:dyDescent="0.2"/>
    <row r="6833" ht="14.1" customHeight="1" x14ac:dyDescent="0.2"/>
    <row r="6834" ht="14.1" customHeight="1" x14ac:dyDescent="0.2"/>
    <row r="6835" ht="14.1" customHeight="1" x14ac:dyDescent="0.2"/>
    <row r="6836" ht="14.1" customHeight="1" x14ac:dyDescent="0.2"/>
    <row r="6837" ht="14.1" customHeight="1" x14ac:dyDescent="0.2"/>
    <row r="6838" ht="14.1" customHeight="1" x14ac:dyDescent="0.2"/>
    <row r="6839" ht="14.1" customHeight="1" x14ac:dyDescent="0.2"/>
    <row r="6840" ht="14.1" customHeight="1" x14ac:dyDescent="0.2"/>
    <row r="6841" ht="14.1" customHeight="1" x14ac:dyDescent="0.2"/>
    <row r="6842" ht="14.1" customHeight="1" x14ac:dyDescent="0.2"/>
    <row r="6843" ht="14.1" customHeight="1" x14ac:dyDescent="0.2"/>
    <row r="6844" ht="14.1" customHeight="1" x14ac:dyDescent="0.2"/>
    <row r="6845" ht="14.1" customHeight="1" x14ac:dyDescent="0.2"/>
    <row r="6846" ht="14.1" customHeight="1" x14ac:dyDescent="0.2"/>
    <row r="6847" ht="14.1" customHeight="1" x14ac:dyDescent="0.2"/>
    <row r="6848" ht="14.1" customHeight="1" x14ac:dyDescent="0.2"/>
    <row r="6849" ht="14.1" customHeight="1" x14ac:dyDescent="0.2"/>
    <row r="6850" ht="14.1" customHeight="1" x14ac:dyDescent="0.2"/>
    <row r="6851" ht="14.1" customHeight="1" x14ac:dyDescent="0.2"/>
    <row r="6852" ht="14.1" customHeight="1" x14ac:dyDescent="0.2"/>
    <row r="6853" ht="14.1" customHeight="1" x14ac:dyDescent="0.2"/>
    <row r="6854" ht="14.1" customHeight="1" x14ac:dyDescent="0.2"/>
    <row r="6855" ht="14.1" customHeight="1" x14ac:dyDescent="0.2"/>
    <row r="6856" ht="14.1" customHeight="1" x14ac:dyDescent="0.2"/>
    <row r="6857" ht="14.1" customHeight="1" x14ac:dyDescent="0.2"/>
    <row r="6858" ht="14.1" customHeight="1" x14ac:dyDescent="0.2"/>
    <row r="6859" ht="14.1" customHeight="1" x14ac:dyDescent="0.2"/>
    <row r="6860" ht="14.1" customHeight="1" x14ac:dyDescent="0.2"/>
    <row r="6861" ht="14.1" customHeight="1" x14ac:dyDescent="0.2"/>
    <row r="6862" ht="14.1" customHeight="1" x14ac:dyDescent="0.2"/>
    <row r="6863" ht="14.1" customHeight="1" x14ac:dyDescent="0.2"/>
    <row r="6864" ht="14.1" customHeight="1" x14ac:dyDescent="0.2"/>
    <row r="6865" ht="14.1" customHeight="1" x14ac:dyDescent="0.2"/>
    <row r="6866" ht="14.1" customHeight="1" x14ac:dyDescent="0.2"/>
    <row r="6867" ht="14.1" customHeight="1" x14ac:dyDescent="0.2"/>
    <row r="6868" ht="14.1" customHeight="1" x14ac:dyDescent="0.2"/>
    <row r="6869" ht="14.1" customHeight="1" x14ac:dyDescent="0.2"/>
    <row r="6870" ht="14.1" customHeight="1" x14ac:dyDescent="0.2"/>
    <row r="6871" ht="14.1" customHeight="1" x14ac:dyDescent="0.2"/>
    <row r="6872" ht="14.1" customHeight="1" x14ac:dyDescent="0.2"/>
    <row r="6873" ht="14.1" customHeight="1" x14ac:dyDescent="0.2"/>
    <row r="6874" ht="14.1" customHeight="1" x14ac:dyDescent="0.2"/>
    <row r="6875" ht="14.1" customHeight="1" x14ac:dyDescent="0.2"/>
    <row r="6876" ht="14.1" customHeight="1" x14ac:dyDescent="0.2"/>
    <row r="6877" ht="14.1" customHeight="1" x14ac:dyDescent="0.2"/>
    <row r="6878" ht="14.1" customHeight="1" x14ac:dyDescent="0.2"/>
    <row r="6879" ht="14.1" customHeight="1" x14ac:dyDescent="0.2"/>
    <row r="6880" ht="14.1" customHeight="1" x14ac:dyDescent="0.2"/>
    <row r="6881" ht="14.1" customHeight="1" x14ac:dyDescent="0.2"/>
    <row r="6882" ht="14.1" customHeight="1" x14ac:dyDescent="0.2"/>
    <row r="6883" ht="14.1" customHeight="1" x14ac:dyDescent="0.2"/>
    <row r="6884" ht="14.1" customHeight="1" x14ac:dyDescent="0.2"/>
    <row r="6885" ht="14.1" customHeight="1" x14ac:dyDescent="0.2"/>
    <row r="6886" ht="14.1" customHeight="1" x14ac:dyDescent="0.2"/>
    <row r="6887" ht="14.1" customHeight="1" x14ac:dyDescent="0.2"/>
    <row r="6888" ht="14.1" customHeight="1" x14ac:dyDescent="0.2"/>
    <row r="6889" ht="14.1" customHeight="1" x14ac:dyDescent="0.2"/>
    <row r="6890" ht="14.1" customHeight="1" x14ac:dyDescent="0.2"/>
    <row r="6891" ht="14.1" customHeight="1" x14ac:dyDescent="0.2"/>
    <row r="6892" ht="14.1" customHeight="1" x14ac:dyDescent="0.2"/>
    <row r="6893" ht="14.1" customHeight="1" x14ac:dyDescent="0.2"/>
    <row r="6894" ht="14.1" customHeight="1" x14ac:dyDescent="0.2"/>
    <row r="6895" ht="14.1" customHeight="1" x14ac:dyDescent="0.2"/>
    <row r="6896" ht="14.1" customHeight="1" x14ac:dyDescent="0.2"/>
    <row r="6897" ht="14.1" customHeight="1" x14ac:dyDescent="0.2"/>
    <row r="6898" ht="14.1" customHeight="1" x14ac:dyDescent="0.2"/>
    <row r="6899" ht="14.1" customHeight="1" x14ac:dyDescent="0.2"/>
    <row r="6900" ht="14.1" customHeight="1" x14ac:dyDescent="0.2"/>
    <row r="6901" ht="14.1" customHeight="1" x14ac:dyDescent="0.2"/>
    <row r="6902" ht="14.1" customHeight="1" x14ac:dyDescent="0.2"/>
    <row r="6903" ht="14.1" customHeight="1" x14ac:dyDescent="0.2"/>
    <row r="6904" ht="14.1" customHeight="1" x14ac:dyDescent="0.2"/>
    <row r="6905" ht="14.1" customHeight="1" x14ac:dyDescent="0.2"/>
    <row r="6906" ht="14.1" customHeight="1" x14ac:dyDescent="0.2"/>
    <row r="6907" ht="14.1" customHeight="1" x14ac:dyDescent="0.2"/>
    <row r="6908" ht="14.1" customHeight="1" x14ac:dyDescent="0.2"/>
    <row r="6909" ht="14.1" customHeight="1" x14ac:dyDescent="0.2"/>
    <row r="6910" ht="14.1" customHeight="1" x14ac:dyDescent="0.2"/>
    <row r="6911" ht="14.1" customHeight="1" x14ac:dyDescent="0.2"/>
    <row r="6912" ht="14.1" customHeight="1" x14ac:dyDescent="0.2"/>
    <row r="6913" ht="14.1" customHeight="1" x14ac:dyDescent="0.2"/>
    <row r="6914" ht="14.1" customHeight="1" x14ac:dyDescent="0.2"/>
    <row r="6915" ht="14.1" customHeight="1" x14ac:dyDescent="0.2"/>
    <row r="6916" ht="14.1" customHeight="1" x14ac:dyDescent="0.2"/>
    <row r="6917" ht="14.1" customHeight="1" x14ac:dyDescent="0.2"/>
    <row r="6918" ht="14.1" customHeight="1" x14ac:dyDescent="0.2"/>
    <row r="6919" ht="14.1" customHeight="1" x14ac:dyDescent="0.2"/>
    <row r="6920" ht="14.1" customHeight="1" x14ac:dyDescent="0.2"/>
    <row r="6921" ht="14.1" customHeight="1" x14ac:dyDescent="0.2"/>
    <row r="6922" ht="14.1" customHeight="1" x14ac:dyDescent="0.2"/>
    <row r="6923" ht="14.1" customHeight="1" x14ac:dyDescent="0.2"/>
    <row r="6924" ht="14.1" customHeight="1" x14ac:dyDescent="0.2"/>
    <row r="6925" ht="14.1" customHeight="1" x14ac:dyDescent="0.2"/>
    <row r="6926" ht="14.1" customHeight="1" x14ac:dyDescent="0.2"/>
    <row r="6927" ht="14.1" customHeight="1" x14ac:dyDescent="0.2"/>
    <row r="6928" ht="14.1" customHeight="1" x14ac:dyDescent="0.2"/>
    <row r="6929" ht="14.1" customHeight="1" x14ac:dyDescent="0.2"/>
    <row r="6930" ht="14.1" customHeight="1" x14ac:dyDescent="0.2"/>
    <row r="6931" ht="14.1" customHeight="1" x14ac:dyDescent="0.2"/>
    <row r="6932" ht="14.1" customHeight="1" x14ac:dyDescent="0.2"/>
    <row r="6933" ht="14.1" customHeight="1" x14ac:dyDescent="0.2"/>
    <row r="6934" ht="14.1" customHeight="1" x14ac:dyDescent="0.2"/>
    <row r="6935" ht="14.1" customHeight="1" x14ac:dyDescent="0.2"/>
    <row r="6936" ht="14.1" customHeight="1" x14ac:dyDescent="0.2"/>
    <row r="6937" ht="14.1" customHeight="1" x14ac:dyDescent="0.2"/>
    <row r="6938" ht="14.1" customHeight="1" x14ac:dyDescent="0.2"/>
    <row r="6939" ht="14.1" customHeight="1" x14ac:dyDescent="0.2"/>
    <row r="6940" ht="14.1" customHeight="1" x14ac:dyDescent="0.2"/>
    <row r="6941" ht="14.1" customHeight="1" x14ac:dyDescent="0.2"/>
    <row r="6942" ht="14.1" customHeight="1" x14ac:dyDescent="0.2"/>
    <row r="6943" ht="14.1" customHeight="1" x14ac:dyDescent="0.2"/>
    <row r="6944" ht="14.1" customHeight="1" x14ac:dyDescent="0.2"/>
    <row r="6945" ht="14.1" customHeight="1" x14ac:dyDescent="0.2"/>
    <row r="6946" ht="14.1" customHeight="1" x14ac:dyDescent="0.2"/>
    <row r="6947" ht="14.1" customHeight="1" x14ac:dyDescent="0.2"/>
    <row r="6948" ht="14.1" customHeight="1" x14ac:dyDescent="0.2"/>
    <row r="6949" ht="14.1" customHeight="1" x14ac:dyDescent="0.2"/>
    <row r="6950" ht="14.1" customHeight="1" x14ac:dyDescent="0.2"/>
    <row r="6951" ht="14.1" customHeight="1" x14ac:dyDescent="0.2"/>
    <row r="6952" ht="14.1" customHeight="1" x14ac:dyDescent="0.2"/>
    <row r="6953" ht="14.1" customHeight="1" x14ac:dyDescent="0.2"/>
    <row r="6954" ht="14.1" customHeight="1" x14ac:dyDescent="0.2"/>
    <row r="6955" ht="14.1" customHeight="1" x14ac:dyDescent="0.2"/>
    <row r="6956" ht="14.1" customHeight="1" x14ac:dyDescent="0.2"/>
    <row r="6957" ht="14.1" customHeight="1" x14ac:dyDescent="0.2"/>
    <row r="6958" ht="14.1" customHeight="1" x14ac:dyDescent="0.2"/>
    <row r="6959" ht="14.1" customHeight="1" x14ac:dyDescent="0.2"/>
    <row r="6960" ht="14.1" customHeight="1" x14ac:dyDescent="0.2"/>
    <row r="6961" ht="14.1" customHeight="1" x14ac:dyDescent="0.2"/>
    <row r="6962" ht="14.1" customHeight="1" x14ac:dyDescent="0.2"/>
    <row r="6963" ht="14.1" customHeight="1" x14ac:dyDescent="0.2"/>
    <row r="6964" ht="14.1" customHeight="1" x14ac:dyDescent="0.2"/>
    <row r="6965" ht="14.1" customHeight="1" x14ac:dyDescent="0.2"/>
    <row r="6966" ht="14.1" customHeight="1" x14ac:dyDescent="0.2"/>
    <row r="6967" ht="14.1" customHeight="1" x14ac:dyDescent="0.2"/>
    <row r="6968" ht="14.1" customHeight="1" x14ac:dyDescent="0.2"/>
    <row r="6969" ht="14.1" customHeight="1" x14ac:dyDescent="0.2"/>
    <row r="6970" ht="14.1" customHeight="1" x14ac:dyDescent="0.2"/>
    <row r="6971" ht="14.1" customHeight="1" x14ac:dyDescent="0.2"/>
    <row r="6972" ht="14.1" customHeight="1" x14ac:dyDescent="0.2"/>
    <row r="6973" ht="14.1" customHeight="1" x14ac:dyDescent="0.2"/>
    <row r="6974" ht="14.1" customHeight="1" x14ac:dyDescent="0.2"/>
    <row r="6975" ht="14.1" customHeight="1" x14ac:dyDescent="0.2"/>
    <row r="6976" ht="14.1" customHeight="1" x14ac:dyDescent="0.2"/>
    <row r="6977" ht="14.1" customHeight="1" x14ac:dyDescent="0.2"/>
    <row r="6978" ht="14.1" customHeight="1" x14ac:dyDescent="0.2"/>
    <row r="6979" ht="14.1" customHeight="1" x14ac:dyDescent="0.2"/>
    <row r="6980" ht="14.1" customHeight="1" x14ac:dyDescent="0.2"/>
    <row r="6981" ht="14.1" customHeight="1" x14ac:dyDescent="0.2"/>
    <row r="6982" ht="14.1" customHeight="1" x14ac:dyDescent="0.2"/>
    <row r="6983" ht="14.1" customHeight="1" x14ac:dyDescent="0.2"/>
    <row r="6984" ht="14.1" customHeight="1" x14ac:dyDescent="0.2"/>
    <row r="6985" ht="14.1" customHeight="1" x14ac:dyDescent="0.2"/>
    <row r="6986" ht="14.1" customHeight="1" x14ac:dyDescent="0.2"/>
    <row r="6987" ht="14.1" customHeight="1" x14ac:dyDescent="0.2"/>
    <row r="6988" ht="14.1" customHeight="1" x14ac:dyDescent="0.2"/>
    <row r="6989" ht="14.1" customHeight="1" x14ac:dyDescent="0.2"/>
    <row r="6990" ht="14.1" customHeight="1" x14ac:dyDescent="0.2"/>
    <row r="6991" ht="14.1" customHeight="1" x14ac:dyDescent="0.2"/>
    <row r="6992" ht="14.1" customHeight="1" x14ac:dyDescent="0.2"/>
    <row r="6993" ht="14.1" customHeight="1" x14ac:dyDescent="0.2"/>
    <row r="6994" ht="14.1" customHeight="1" x14ac:dyDescent="0.2"/>
    <row r="6995" ht="14.1" customHeight="1" x14ac:dyDescent="0.2"/>
    <row r="6996" ht="14.1" customHeight="1" x14ac:dyDescent="0.2"/>
    <row r="6997" ht="14.1" customHeight="1" x14ac:dyDescent="0.2"/>
    <row r="6998" ht="14.1" customHeight="1" x14ac:dyDescent="0.2"/>
    <row r="6999" ht="14.1" customHeight="1" x14ac:dyDescent="0.2"/>
    <row r="7000" ht="14.1" customHeight="1" x14ac:dyDescent="0.2"/>
    <row r="7001" ht="14.1" customHeight="1" x14ac:dyDescent="0.2"/>
    <row r="7002" ht="14.1" customHeight="1" x14ac:dyDescent="0.2"/>
    <row r="7003" ht="14.1" customHeight="1" x14ac:dyDescent="0.2"/>
    <row r="7004" ht="14.1" customHeight="1" x14ac:dyDescent="0.2"/>
    <row r="7005" ht="14.1" customHeight="1" x14ac:dyDescent="0.2"/>
    <row r="7006" ht="14.1" customHeight="1" x14ac:dyDescent="0.2"/>
    <row r="7007" ht="14.1" customHeight="1" x14ac:dyDescent="0.2"/>
    <row r="7008" ht="14.1" customHeight="1" x14ac:dyDescent="0.2"/>
    <row r="7009" ht="14.1" customHeight="1" x14ac:dyDescent="0.2"/>
    <row r="7010" ht="14.1" customHeight="1" x14ac:dyDescent="0.2"/>
    <row r="7011" ht="14.1" customHeight="1" x14ac:dyDescent="0.2"/>
    <row r="7012" ht="14.1" customHeight="1" x14ac:dyDescent="0.2"/>
    <row r="7013" ht="14.1" customHeight="1" x14ac:dyDescent="0.2"/>
    <row r="7014" ht="14.1" customHeight="1" x14ac:dyDescent="0.2"/>
    <row r="7015" ht="14.1" customHeight="1" x14ac:dyDescent="0.2"/>
    <row r="7016" ht="14.1" customHeight="1" x14ac:dyDescent="0.2"/>
    <row r="7017" ht="14.1" customHeight="1" x14ac:dyDescent="0.2"/>
    <row r="7018" ht="14.1" customHeight="1" x14ac:dyDescent="0.2"/>
    <row r="7019" ht="14.1" customHeight="1" x14ac:dyDescent="0.2"/>
    <row r="7020" ht="14.1" customHeight="1" x14ac:dyDescent="0.2"/>
    <row r="7021" ht="14.1" customHeight="1" x14ac:dyDescent="0.2"/>
    <row r="7022" ht="14.1" customHeight="1" x14ac:dyDescent="0.2"/>
    <row r="7023" ht="14.1" customHeight="1" x14ac:dyDescent="0.2"/>
    <row r="7024" ht="14.1" customHeight="1" x14ac:dyDescent="0.2"/>
    <row r="7025" ht="14.1" customHeight="1" x14ac:dyDescent="0.2"/>
    <row r="7026" ht="14.1" customHeight="1" x14ac:dyDescent="0.2"/>
    <row r="7027" ht="14.1" customHeight="1" x14ac:dyDescent="0.2"/>
    <row r="7028" ht="14.1" customHeight="1" x14ac:dyDescent="0.2"/>
    <row r="7029" ht="14.1" customHeight="1" x14ac:dyDescent="0.2"/>
    <row r="7030" ht="14.1" customHeight="1" x14ac:dyDescent="0.2"/>
    <row r="7031" ht="14.1" customHeight="1" x14ac:dyDescent="0.2"/>
    <row r="7032" ht="14.1" customHeight="1" x14ac:dyDescent="0.2"/>
    <row r="7033" ht="14.1" customHeight="1" x14ac:dyDescent="0.2"/>
    <row r="7034" ht="14.1" customHeight="1" x14ac:dyDescent="0.2"/>
    <row r="7035" ht="14.1" customHeight="1" x14ac:dyDescent="0.2"/>
    <row r="7036" ht="14.1" customHeight="1" x14ac:dyDescent="0.2"/>
    <row r="7037" ht="14.1" customHeight="1" x14ac:dyDescent="0.2"/>
    <row r="7038" ht="14.1" customHeight="1" x14ac:dyDescent="0.2"/>
    <row r="7039" ht="14.1" customHeight="1" x14ac:dyDescent="0.2"/>
    <row r="7040" ht="14.1" customHeight="1" x14ac:dyDescent="0.2"/>
    <row r="7041" ht="14.1" customHeight="1" x14ac:dyDescent="0.2"/>
    <row r="7042" ht="14.1" customHeight="1" x14ac:dyDescent="0.2"/>
    <row r="7043" ht="14.1" customHeight="1" x14ac:dyDescent="0.2"/>
    <row r="7044" ht="14.1" customHeight="1" x14ac:dyDescent="0.2"/>
    <row r="7045" ht="14.1" customHeight="1" x14ac:dyDescent="0.2"/>
    <row r="7046" ht="14.1" customHeight="1" x14ac:dyDescent="0.2"/>
    <row r="7047" ht="14.1" customHeight="1" x14ac:dyDescent="0.2"/>
    <row r="7048" ht="14.1" customHeight="1" x14ac:dyDescent="0.2"/>
    <row r="7049" ht="14.1" customHeight="1" x14ac:dyDescent="0.2"/>
    <row r="7050" ht="14.1" customHeight="1" x14ac:dyDescent="0.2"/>
    <row r="7051" ht="14.1" customHeight="1" x14ac:dyDescent="0.2"/>
    <row r="7052" ht="14.1" customHeight="1" x14ac:dyDescent="0.2"/>
    <row r="7053" ht="14.1" customHeight="1" x14ac:dyDescent="0.2"/>
    <row r="7054" ht="14.1" customHeight="1" x14ac:dyDescent="0.2"/>
    <row r="7055" ht="14.1" customHeight="1" x14ac:dyDescent="0.2"/>
    <row r="7056" ht="14.1" customHeight="1" x14ac:dyDescent="0.2"/>
    <row r="7057" ht="14.1" customHeight="1" x14ac:dyDescent="0.2"/>
    <row r="7058" ht="14.1" customHeight="1" x14ac:dyDescent="0.2"/>
    <row r="7059" ht="14.1" customHeight="1" x14ac:dyDescent="0.2"/>
    <row r="7060" ht="14.1" customHeight="1" x14ac:dyDescent="0.2"/>
    <row r="7061" ht="14.1" customHeight="1" x14ac:dyDescent="0.2"/>
    <row r="7062" ht="14.1" customHeight="1" x14ac:dyDescent="0.2"/>
    <row r="7063" ht="14.1" customHeight="1" x14ac:dyDescent="0.2"/>
    <row r="7064" ht="14.1" customHeight="1" x14ac:dyDescent="0.2"/>
    <row r="7065" ht="14.1" customHeight="1" x14ac:dyDescent="0.2"/>
    <row r="7066" ht="14.1" customHeight="1" x14ac:dyDescent="0.2"/>
    <row r="7067" ht="14.1" customHeight="1" x14ac:dyDescent="0.2"/>
    <row r="7068" ht="14.1" customHeight="1" x14ac:dyDescent="0.2"/>
    <row r="7069" ht="14.1" customHeight="1" x14ac:dyDescent="0.2"/>
    <row r="7070" ht="14.1" customHeight="1" x14ac:dyDescent="0.2"/>
    <row r="7071" ht="14.1" customHeight="1" x14ac:dyDescent="0.2"/>
    <row r="7072" ht="14.1" customHeight="1" x14ac:dyDescent="0.2"/>
    <row r="7073" ht="14.1" customHeight="1" x14ac:dyDescent="0.2"/>
    <row r="7074" ht="14.1" customHeight="1" x14ac:dyDescent="0.2"/>
    <row r="7075" ht="14.1" customHeight="1" x14ac:dyDescent="0.2"/>
    <row r="7076" ht="14.1" customHeight="1" x14ac:dyDescent="0.2"/>
    <row r="7077" ht="14.1" customHeight="1" x14ac:dyDescent="0.2"/>
    <row r="7078" ht="14.1" customHeight="1" x14ac:dyDescent="0.2"/>
    <row r="7079" ht="14.1" customHeight="1" x14ac:dyDescent="0.2"/>
    <row r="7080" ht="14.1" customHeight="1" x14ac:dyDescent="0.2"/>
    <row r="7081" ht="14.1" customHeight="1" x14ac:dyDescent="0.2"/>
    <row r="7082" ht="14.1" customHeight="1" x14ac:dyDescent="0.2"/>
    <row r="7083" ht="14.1" customHeight="1" x14ac:dyDescent="0.2"/>
    <row r="7084" ht="14.1" customHeight="1" x14ac:dyDescent="0.2"/>
    <row r="7085" ht="14.1" customHeight="1" x14ac:dyDescent="0.2"/>
    <row r="7086" ht="14.1" customHeight="1" x14ac:dyDescent="0.2"/>
    <row r="7087" ht="14.1" customHeight="1" x14ac:dyDescent="0.2"/>
    <row r="7088" ht="14.1" customHeight="1" x14ac:dyDescent="0.2"/>
    <row r="7089" ht="14.1" customHeight="1" x14ac:dyDescent="0.2"/>
    <row r="7090" ht="14.1" customHeight="1" x14ac:dyDescent="0.2"/>
    <row r="7091" ht="14.1" customHeight="1" x14ac:dyDescent="0.2"/>
    <row r="7092" ht="14.1" customHeight="1" x14ac:dyDescent="0.2"/>
    <row r="7093" ht="14.1" customHeight="1" x14ac:dyDescent="0.2"/>
    <row r="7094" ht="14.1" customHeight="1" x14ac:dyDescent="0.2"/>
    <row r="7095" ht="14.1" customHeight="1" x14ac:dyDescent="0.2"/>
    <row r="7096" ht="14.1" customHeight="1" x14ac:dyDescent="0.2"/>
    <row r="7097" ht="14.1" customHeight="1" x14ac:dyDescent="0.2"/>
    <row r="7098" ht="14.1" customHeight="1" x14ac:dyDescent="0.2"/>
    <row r="7099" ht="14.1" customHeight="1" x14ac:dyDescent="0.2"/>
    <row r="7100" ht="14.1" customHeight="1" x14ac:dyDescent="0.2"/>
    <row r="7101" ht="14.1" customHeight="1" x14ac:dyDescent="0.2"/>
    <row r="7102" ht="14.1" customHeight="1" x14ac:dyDescent="0.2"/>
    <row r="7103" ht="14.1" customHeight="1" x14ac:dyDescent="0.2"/>
    <row r="7104" ht="14.1" customHeight="1" x14ac:dyDescent="0.2"/>
    <row r="7105" ht="14.1" customHeight="1" x14ac:dyDescent="0.2"/>
    <row r="7106" ht="14.1" customHeight="1" x14ac:dyDescent="0.2"/>
    <row r="7107" ht="14.1" customHeight="1" x14ac:dyDescent="0.2"/>
    <row r="7108" ht="14.1" customHeight="1" x14ac:dyDescent="0.2"/>
    <row r="7109" ht="14.1" customHeight="1" x14ac:dyDescent="0.2"/>
    <row r="7110" ht="14.1" customHeight="1" x14ac:dyDescent="0.2"/>
    <row r="7111" ht="14.1" customHeight="1" x14ac:dyDescent="0.2"/>
    <row r="7112" ht="14.1" customHeight="1" x14ac:dyDescent="0.2"/>
    <row r="7113" ht="14.1" customHeight="1" x14ac:dyDescent="0.2"/>
    <row r="7114" ht="14.1" customHeight="1" x14ac:dyDescent="0.2"/>
    <row r="7115" ht="14.1" customHeight="1" x14ac:dyDescent="0.2"/>
    <row r="7116" ht="14.1" customHeight="1" x14ac:dyDescent="0.2"/>
    <row r="7117" ht="14.1" customHeight="1" x14ac:dyDescent="0.2"/>
    <row r="7118" ht="14.1" customHeight="1" x14ac:dyDescent="0.2"/>
    <row r="7119" ht="14.1" customHeight="1" x14ac:dyDescent="0.2"/>
    <row r="7120" ht="14.1" customHeight="1" x14ac:dyDescent="0.2"/>
    <row r="7121" ht="14.1" customHeight="1" x14ac:dyDescent="0.2"/>
    <row r="7122" ht="14.1" customHeight="1" x14ac:dyDescent="0.2"/>
    <row r="7123" ht="14.1" customHeight="1" x14ac:dyDescent="0.2"/>
    <row r="7124" ht="14.1" customHeight="1" x14ac:dyDescent="0.2"/>
    <row r="7125" ht="14.1" customHeight="1" x14ac:dyDescent="0.2"/>
    <row r="7126" ht="14.1" customHeight="1" x14ac:dyDescent="0.2"/>
    <row r="7127" ht="14.1" customHeight="1" x14ac:dyDescent="0.2"/>
    <row r="7128" ht="14.1" customHeight="1" x14ac:dyDescent="0.2"/>
    <row r="7129" ht="14.1" customHeight="1" x14ac:dyDescent="0.2"/>
    <row r="7130" ht="14.1" customHeight="1" x14ac:dyDescent="0.2"/>
    <row r="7131" ht="14.1" customHeight="1" x14ac:dyDescent="0.2"/>
    <row r="7132" ht="14.1" customHeight="1" x14ac:dyDescent="0.2"/>
    <row r="7133" ht="14.1" customHeight="1" x14ac:dyDescent="0.2"/>
    <row r="7134" ht="14.1" customHeight="1" x14ac:dyDescent="0.2"/>
    <row r="7135" ht="14.1" customHeight="1" x14ac:dyDescent="0.2"/>
    <row r="7136" ht="14.1" customHeight="1" x14ac:dyDescent="0.2"/>
    <row r="7137" ht="14.1" customHeight="1" x14ac:dyDescent="0.2"/>
    <row r="7138" ht="14.1" customHeight="1" x14ac:dyDescent="0.2"/>
    <row r="7139" ht="14.1" customHeight="1" x14ac:dyDescent="0.2"/>
    <row r="7140" ht="14.1" customHeight="1" x14ac:dyDescent="0.2"/>
    <row r="7141" ht="14.1" customHeight="1" x14ac:dyDescent="0.2"/>
    <row r="7142" ht="14.1" customHeight="1" x14ac:dyDescent="0.2"/>
    <row r="7143" ht="14.1" customHeight="1" x14ac:dyDescent="0.2"/>
    <row r="7144" ht="14.1" customHeight="1" x14ac:dyDescent="0.2"/>
    <row r="7145" ht="14.1" customHeight="1" x14ac:dyDescent="0.2"/>
    <row r="7146" ht="14.1" customHeight="1" x14ac:dyDescent="0.2"/>
    <row r="7147" ht="14.1" customHeight="1" x14ac:dyDescent="0.2"/>
    <row r="7148" ht="14.1" customHeight="1" x14ac:dyDescent="0.2"/>
    <row r="7149" ht="14.1" customHeight="1" x14ac:dyDescent="0.2"/>
    <row r="7150" ht="14.1" customHeight="1" x14ac:dyDescent="0.2"/>
    <row r="7151" ht="14.1" customHeight="1" x14ac:dyDescent="0.2"/>
    <row r="7152" ht="14.1" customHeight="1" x14ac:dyDescent="0.2"/>
    <row r="7153" ht="14.1" customHeight="1" x14ac:dyDescent="0.2"/>
    <row r="7154" ht="14.1" customHeight="1" x14ac:dyDescent="0.2"/>
    <row r="7155" ht="14.1" customHeight="1" x14ac:dyDescent="0.2"/>
    <row r="7156" ht="14.1" customHeight="1" x14ac:dyDescent="0.2"/>
    <row r="7157" ht="14.1" customHeight="1" x14ac:dyDescent="0.2"/>
    <row r="7158" ht="14.1" customHeight="1" x14ac:dyDescent="0.2"/>
    <row r="7159" ht="14.1" customHeight="1" x14ac:dyDescent="0.2"/>
    <row r="7160" ht="14.1" customHeight="1" x14ac:dyDescent="0.2"/>
    <row r="7161" ht="14.1" customHeight="1" x14ac:dyDescent="0.2"/>
    <row r="7162" ht="14.1" customHeight="1" x14ac:dyDescent="0.2"/>
    <row r="7163" ht="14.1" customHeight="1" x14ac:dyDescent="0.2"/>
    <row r="7164" ht="14.1" customHeight="1" x14ac:dyDescent="0.2"/>
    <row r="7165" ht="14.1" customHeight="1" x14ac:dyDescent="0.2"/>
    <row r="7166" ht="14.1" customHeight="1" x14ac:dyDescent="0.2"/>
    <row r="7167" ht="14.1" customHeight="1" x14ac:dyDescent="0.2"/>
    <row r="7168" ht="14.1" customHeight="1" x14ac:dyDescent="0.2"/>
    <row r="7169" ht="14.1" customHeight="1" x14ac:dyDescent="0.2"/>
    <row r="7170" ht="14.1" customHeight="1" x14ac:dyDescent="0.2"/>
    <row r="7171" ht="14.1" customHeight="1" x14ac:dyDescent="0.2"/>
    <row r="7172" ht="14.1" customHeight="1" x14ac:dyDescent="0.2"/>
    <row r="7173" ht="14.1" customHeight="1" x14ac:dyDescent="0.2"/>
    <row r="7174" ht="14.1" customHeight="1" x14ac:dyDescent="0.2"/>
    <row r="7175" ht="14.1" customHeight="1" x14ac:dyDescent="0.2"/>
    <row r="7176" ht="14.1" customHeight="1" x14ac:dyDescent="0.2"/>
    <row r="7177" ht="14.1" customHeight="1" x14ac:dyDescent="0.2"/>
    <row r="7178" ht="14.1" customHeight="1" x14ac:dyDescent="0.2"/>
    <row r="7179" ht="14.1" customHeight="1" x14ac:dyDescent="0.2"/>
    <row r="7180" ht="14.1" customHeight="1" x14ac:dyDescent="0.2"/>
    <row r="7181" ht="14.1" customHeight="1" x14ac:dyDescent="0.2"/>
    <row r="7182" ht="14.1" customHeight="1" x14ac:dyDescent="0.2"/>
    <row r="7183" ht="14.1" customHeight="1" x14ac:dyDescent="0.2"/>
    <row r="7184" ht="14.1" customHeight="1" x14ac:dyDescent="0.2"/>
    <row r="7185" ht="14.1" customHeight="1" x14ac:dyDescent="0.2"/>
    <row r="7186" ht="14.1" customHeight="1" x14ac:dyDescent="0.2"/>
    <row r="7187" ht="14.1" customHeight="1" x14ac:dyDescent="0.2"/>
    <row r="7188" ht="14.1" customHeight="1" x14ac:dyDescent="0.2"/>
    <row r="7189" ht="14.1" customHeight="1" x14ac:dyDescent="0.2"/>
    <row r="7190" ht="14.1" customHeight="1" x14ac:dyDescent="0.2"/>
    <row r="7191" ht="14.1" customHeight="1" x14ac:dyDescent="0.2"/>
    <row r="7192" ht="14.1" customHeight="1" x14ac:dyDescent="0.2"/>
    <row r="7193" ht="14.1" customHeight="1" x14ac:dyDescent="0.2"/>
    <row r="7194" ht="14.1" customHeight="1" x14ac:dyDescent="0.2"/>
    <row r="7195" ht="14.1" customHeight="1" x14ac:dyDescent="0.2"/>
    <row r="7196" ht="14.1" customHeight="1" x14ac:dyDescent="0.2"/>
    <row r="7197" ht="14.1" customHeight="1" x14ac:dyDescent="0.2"/>
    <row r="7198" ht="14.1" customHeight="1" x14ac:dyDescent="0.2"/>
    <row r="7199" ht="14.1" customHeight="1" x14ac:dyDescent="0.2"/>
    <row r="7200" ht="14.1" customHeight="1" x14ac:dyDescent="0.2"/>
    <row r="7201" ht="14.1" customHeight="1" x14ac:dyDescent="0.2"/>
    <row r="7202" ht="14.1" customHeight="1" x14ac:dyDescent="0.2"/>
    <row r="7203" ht="14.1" customHeight="1" x14ac:dyDescent="0.2"/>
    <row r="7204" ht="14.1" customHeight="1" x14ac:dyDescent="0.2"/>
    <row r="7205" ht="14.1" customHeight="1" x14ac:dyDescent="0.2"/>
    <row r="7206" ht="14.1" customHeight="1" x14ac:dyDescent="0.2"/>
    <row r="7207" ht="14.1" customHeight="1" x14ac:dyDescent="0.2"/>
    <row r="7208" ht="14.1" customHeight="1" x14ac:dyDescent="0.2"/>
    <row r="7209" ht="14.1" customHeight="1" x14ac:dyDescent="0.2"/>
    <row r="7210" ht="14.1" customHeight="1" x14ac:dyDescent="0.2"/>
    <row r="7211" ht="14.1" customHeight="1" x14ac:dyDescent="0.2"/>
    <row r="7212" ht="14.1" customHeight="1" x14ac:dyDescent="0.2"/>
    <row r="7213" ht="14.1" customHeight="1" x14ac:dyDescent="0.2"/>
    <row r="7214" ht="14.1" customHeight="1" x14ac:dyDescent="0.2"/>
    <row r="7215" ht="14.1" customHeight="1" x14ac:dyDescent="0.2"/>
    <row r="7216" ht="14.1" customHeight="1" x14ac:dyDescent="0.2"/>
    <row r="7217" ht="14.1" customHeight="1" x14ac:dyDescent="0.2"/>
    <row r="7218" ht="14.1" customHeight="1" x14ac:dyDescent="0.2"/>
    <row r="7219" ht="14.1" customHeight="1" x14ac:dyDescent="0.2"/>
    <row r="7220" ht="14.1" customHeight="1" x14ac:dyDescent="0.2"/>
    <row r="7221" ht="14.1" customHeight="1" x14ac:dyDescent="0.2"/>
    <row r="7222" ht="14.1" customHeight="1" x14ac:dyDescent="0.2"/>
    <row r="7223" ht="14.1" customHeight="1" x14ac:dyDescent="0.2"/>
    <row r="7224" ht="14.1" customHeight="1" x14ac:dyDescent="0.2"/>
    <row r="7225" ht="14.1" customHeight="1" x14ac:dyDescent="0.2"/>
    <row r="7226" ht="14.1" customHeight="1" x14ac:dyDescent="0.2"/>
    <row r="7227" ht="14.1" customHeight="1" x14ac:dyDescent="0.2"/>
    <row r="7228" ht="14.1" customHeight="1" x14ac:dyDescent="0.2"/>
    <row r="7229" ht="14.1" customHeight="1" x14ac:dyDescent="0.2"/>
    <row r="7230" ht="14.1" customHeight="1" x14ac:dyDescent="0.2"/>
    <row r="7231" ht="14.1" customHeight="1" x14ac:dyDescent="0.2"/>
    <row r="7232" ht="14.1" customHeight="1" x14ac:dyDescent="0.2"/>
    <row r="7233" ht="14.1" customHeight="1" x14ac:dyDescent="0.2"/>
    <row r="7234" ht="14.1" customHeight="1" x14ac:dyDescent="0.2"/>
    <row r="7235" ht="14.1" customHeight="1" x14ac:dyDescent="0.2"/>
    <row r="7236" ht="14.1" customHeight="1" x14ac:dyDescent="0.2"/>
    <row r="7237" ht="14.1" customHeight="1" x14ac:dyDescent="0.2"/>
    <row r="7238" ht="14.1" customHeight="1" x14ac:dyDescent="0.2"/>
    <row r="7239" ht="14.1" customHeight="1" x14ac:dyDescent="0.2"/>
    <row r="7240" ht="14.1" customHeight="1" x14ac:dyDescent="0.2"/>
    <row r="7241" ht="14.1" customHeight="1" x14ac:dyDescent="0.2"/>
    <row r="7242" ht="14.1" customHeight="1" x14ac:dyDescent="0.2"/>
    <row r="7243" ht="14.1" customHeight="1" x14ac:dyDescent="0.2"/>
    <row r="7244" ht="14.1" customHeight="1" x14ac:dyDescent="0.2"/>
    <row r="7245" ht="14.1" customHeight="1" x14ac:dyDescent="0.2"/>
    <row r="7246" ht="14.1" customHeight="1" x14ac:dyDescent="0.2"/>
    <row r="7247" ht="14.1" customHeight="1" x14ac:dyDescent="0.2"/>
    <row r="7248" ht="14.1" customHeight="1" x14ac:dyDescent="0.2"/>
    <row r="7249" ht="14.1" customHeight="1" x14ac:dyDescent="0.2"/>
    <row r="7250" ht="14.1" customHeight="1" x14ac:dyDescent="0.2"/>
    <row r="7251" ht="14.1" customHeight="1" x14ac:dyDescent="0.2"/>
    <row r="7252" ht="14.1" customHeight="1" x14ac:dyDescent="0.2"/>
    <row r="7253" ht="14.1" customHeight="1" x14ac:dyDescent="0.2"/>
    <row r="7254" ht="14.1" customHeight="1" x14ac:dyDescent="0.2"/>
    <row r="7255" ht="14.1" customHeight="1" x14ac:dyDescent="0.2"/>
    <row r="7256" ht="14.1" customHeight="1" x14ac:dyDescent="0.2"/>
    <row r="7257" ht="14.1" customHeight="1" x14ac:dyDescent="0.2"/>
    <row r="7258" ht="14.1" customHeight="1" x14ac:dyDescent="0.2"/>
    <row r="7259" ht="14.1" customHeight="1" x14ac:dyDescent="0.2"/>
    <row r="7260" ht="14.1" customHeight="1" x14ac:dyDescent="0.2"/>
    <row r="7261" ht="14.1" customHeight="1" x14ac:dyDescent="0.2"/>
    <row r="7262" ht="14.1" customHeight="1" x14ac:dyDescent="0.2"/>
    <row r="7263" ht="14.1" customHeight="1" x14ac:dyDescent="0.2"/>
    <row r="7264" ht="14.1" customHeight="1" x14ac:dyDescent="0.2"/>
    <row r="7265" ht="14.1" customHeight="1" x14ac:dyDescent="0.2"/>
    <row r="7266" ht="14.1" customHeight="1" x14ac:dyDescent="0.2"/>
    <row r="7267" ht="14.1" customHeight="1" x14ac:dyDescent="0.2"/>
    <row r="7268" ht="14.1" customHeight="1" x14ac:dyDescent="0.2"/>
    <row r="7269" ht="14.1" customHeight="1" x14ac:dyDescent="0.2"/>
    <row r="7270" ht="14.1" customHeight="1" x14ac:dyDescent="0.2"/>
    <row r="7271" ht="14.1" customHeight="1" x14ac:dyDescent="0.2"/>
    <row r="7272" ht="14.1" customHeight="1" x14ac:dyDescent="0.2"/>
    <row r="7273" ht="14.1" customHeight="1" x14ac:dyDescent="0.2"/>
    <row r="7274" ht="14.1" customHeight="1" x14ac:dyDescent="0.2"/>
    <row r="7275" ht="14.1" customHeight="1" x14ac:dyDescent="0.2"/>
    <row r="7276" ht="14.1" customHeight="1" x14ac:dyDescent="0.2"/>
    <row r="7277" ht="14.1" customHeight="1" x14ac:dyDescent="0.2"/>
    <row r="7278" ht="14.1" customHeight="1" x14ac:dyDescent="0.2"/>
    <row r="7279" ht="14.1" customHeight="1" x14ac:dyDescent="0.2"/>
    <row r="7280" ht="14.1" customHeight="1" x14ac:dyDescent="0.2"/>
    <row r="7281" ht="14.1" customHeight="1" x14ac:dyDescent="0.2"/>
    <row r="7282" ht="14.1" customHeight="1" x14ac:dyDescent="0.2"/>
    <row r="7283" ht="14.1" customHeight="1" x14ac:dyDescent="0.2"/>
    <row r="7284" ht="14.1" customHeight="1" x14ac:dyDescent="0.2"/>
    <row r="7285" ht="14.1" customHeight="1" x14ac:dyDescent="0.2"/>
    <row r="7286" ht="14.1" customHeight="1" x14ac:dyDescent="0.2"/>
    <row r="7287" ht="14.1" customHeight="1" x14ac:dyDescent="0.2"/>
    <row r="7288" ht="14.1" customHeight="1" x14ac:dyDescent="0.2"/>
    <row r="7289" ht="14.1" customHeight="1" x14ac:dyDescent="0.2"/>
    <row r="7290" ht="14.1" customHeight="1" x14ac:dyDescent="0.2"/>
    <row r="7291" ht="14.1" customHeight="1" x14ac:dyDescent="0.2"/>
    <row r="7292" ht="14.1" customHeight="1" x14ac:dyDescent="0.2"/>
    <row r="7293" ht="14.1" customHeight="1" x14ac:dyDescent="0.2"/>
    <row r="7294" ht="14.1" customHeight="1" x14ac:dyDescent="0.2"/>
    <row r="7295" ht="14.1" customHeight="1" x14ac:dyDescent="0.2"/>
    <row r="7296" ht="14.1" customHeight="1" x14ac:dyDescent="0.2"/>
    <row r="7297" ht="14.1" customHeight="1" x14ac:dyDescent="0.2"/>
    <row r="7298" ht="14.1" customHeight="1" x14ac:dyDescent="0.2"/>
    <row r="7299" ht="14.1" customHeight="1" x14ac:dyDescent="0.2"/>
    <row r="7300" ht="14.1" customHeight="1" x14ac:dyDescent="0.2"/>
    <row r="7301" ht="14.1" customHeight="1" x14ac:dyDescent="0.2"/>
    <row r="7302" ht="14.1" customHeight="1" x14ac:dyDescent="0.2"/>
    <row r="7303" ht="14.1" customHeight="1" x14ac:dyDescent="0.2"/>
    <row r="7304" ht="14.1" customHeight="1" x14ac:dyDescent="0.2"/>
    <row r="7305" ht="14.1" customHeight="1" x14ac:dyDescent="0.2"/>
    <row r="7306" ht="14.1" customHeight="1" x14ac:dyDescent="0.2"/>
    <row r="7307" ht="14.1" customHeight="1" x14ac:dyDescent="0.2"/>
    <row r="7308" ht="14.1" customHeight="1" x14ac:dyDescent="0.2"/>
    <row r="7309" ht="14.1" customHeight="1" x14ac:dyDescent="0.2"/>
    <row r="7310" ht="14.1" customHeight="1" x14ac:dyDescent="0.2"/>
    <row r="7311" ht="14.1" customHeight="1" x14ac:dyDescent="0.2"/>
    <row r="7312" ht="14.1" customHeight="1" x14ac:dyDescent="0.2"/>
    <row r="7313" ht="14.1" customHeight="1" x14ac:dyDescent="0.2"/>
    <row r="7314" ht="14.1" customHeight="1" x14ac:dyDescent="0.2"/>
    <row r="7315" ht="14.1" customHeight="1" x14ac:dyDescent="0.2"/>
    <row r="7316" ht="14.1" customHeight="1" x14ac:dyDescent="0.2"/>
    <row r="7317" ht="14.1" customHeight="1" x14ac:dyDescent="0.2"/>
    <row r="7318" ht="14.1" customHeight="1" x14ac:dyDescent="0.2"/>
    <row r="7319" ht="14.1" customHeight="1" x14ac:dyDescent="0.2"/>
    <row r="7320" ht="14.1" customHeight="1" x14ac:dyDescent="0.2"/>
    <row r="7321" ht="14.1" customHeight="1" x14ac:dyDescent="0.2"/>
    <row r="7322" ht="14.1" customHeight="1" x14ac:dyDescent="0.2"/>
    <row r="7323" ht="14.1" customHeight="1" x14ac:dyDescent="0.2"/>
    <row r="7324" ht="14.1" customHeight="1" x14ac:dyDescent="0.2"/>
    <row r="7325" ht="14.1" customHeight="1" x14ac:dyDescent="0.2"/>
    <row r="7326" ht="14.1" customHeight="1" x14ac:dyDescent="0.2"/>
    <row r="7327" ht="14.1" customHeight="1" x14ac:dyDescent="0.2"/>
    <row r="7328" ht="14.1" customHeight="1" x14ac:dyDescent="0.2"/>
    <row r="7329" ht="14.1" customHeight="1" x14ac:dyDescent="0.2"/>
    <row r="7330" ht="14.1" customHeight="1" x14ac:dyDescent="0.2"/>
    <row r="7331" ht="14.1" customHeight="1" x14ac:dyDescent="0.2"/>
    <row r="7332" ht="14.1" customHeight="1" x14ac:dyDescent="0.2"/>
    <row r="7333" ht="14.1" customHeight="1" x14ac:dyDescent="0.2"/>
    <row r="7334" ht="14.1" customHeight="1" x14ac:dyDescent="0.2"/>
    <row r="7335" ht="14.1" customHeight="1" x14ac:dyDescent="0.2"/>
    <row r="7336" ht="14.1" customHeight="1" x14ac:dyDescent="0.2"/>
    <row r="7337" ht="14.1" customHeight="1" x14ac:dyDescent="0.2"/>
    <row r="7338" ht="14.1" customHeight="1" x14ac:dyDescent="0.2"/>
    <row r="7339" ht="14.1" customHeight="1" x14ac:dyDescent="0.2"/>
    <row r="7340" ht="14.1" customHeight="1" x14ac:dyDescent="0.2"/>
    <row r="7341" ht="14.1" customHeight="1" x14ac:dyDescent="0.2"/>
    <row r="7342" ht="14.1" customHeight="1" x14ac:dyDescent="0.2"/>
    <row r="7343" ht="14.1" customHeight="1" x14ac:dyDescent="0.2"/>
    <row r="7344" ht="14.1" customHeight="1" x14ac:dyDescent="0.2"/>
    <row r="7345" ht="14.1" customHeight="1" x14ac:dyDescent="0.2"/>
    <row r="7346" ht="14.1" customHeight="1" x14ac:dyDescent="0.2"/>
    <row r="7347" ht="14.1" customHeight="1" x14ac:dyDescent="0.2"/>
    <row r="7348" ht="14.1" customHeight="1" x14ac:dyDescent="0.2"/>
    <row r="7349" ht="14.1" customHeight="1" x14ac:dyDescent="0.2"/>
    <row r="7350" ht="14.1" customHeight="1" x14ac:dyDescent="0.2"/>
    <row r="7351" ht="14.1" customHeight="1" x14ac:dyDescent="0.2"/>
    <row r="7352" ht="14.1" customHeight="1" x14ac:dyDescent="0.2"/>
    <row r="7353" ht="14.1" customHeight="1" x14ac:dyDescent="0.2"/>
    <row r="7354" ht="14.1" customHeight="1" x14ac:dyDescent="0.2"/>
    <row r="7355" ht="14.1" customHeight="1" x14ac:dyDescent="0.2"/>
    <row r="7356" ht="14.1" customHeight="1" x14ac:dyDescent="0.2"/>
    <row r="7357" ht="14.1" customHeight="1" x14ac:dyDescent="0.2"/>
    <row r="7358" ht="14.1" customHeight="1" x14ac:dyDescent="0.2"/>
    <row r="7359" ht="14.1" customHeight="1" x14ac:dyDescent="0.2"/>
    <row r="7360" ht="14.1" customHeight="1" x14ac:dyDescent="0.2"/>
    <row r="7361" ht="14.1" customHeight="1" x14ac:dyDescent="0.2"/>
    <row r="7362" ht="14.1" customHeight="1" x14ac:dyDescent="0.2"/>
    <row r="7363" ht="14.1" customHeight="1" x14ac:dyDescent="0.2"/>
    <row r="7364" ht="14.1" customHeight="1" x14ac:dyDescent="0.2"/>
    <row r="7365" ht="14.1" customHeight="1" x14ac:dyDescent="0.2"/>
    <row r="7366" ht="14.1" customHeight="1" x14ac:dyDescent="0.2"/>
    <row r="7367" ht="14.1" customHeight="1" x14ac:dyDescent="0.2"/>
    <row r="7368" ht="14.1" customHeight="1" x14ac:dyDescent="0.2"/>
    <row r="7369" ht="14.1" customHeight="1" x14ac:dyDescent="0.2"/>
    <row r="7370" ht="14.1" customHeight="1" x14ac:dyDescent="0.2"/>
    <row r="7371" ht="14.1" customHeight="1" x14ac:dyDescent="0.2"/>
    <row r="7372" ht="14.1" customHeight="1" x14ac:dyDescent="0.2"/>
    <row r="7373" ht="14.1" customHeight="1" x14ac:dyDescent="0.2"/>
    <row r="7374" ht="14.1" customHeight="1" x14ac:dyDescent="0.2"/>
    <row r="7375" ht="14.1" customHeight="1" x14ac:dyDescent="0.2"/>
    <row r="7376" ht="14.1" customHeight="1" x14ac:dyDescent="0.2"/>
    <row r="7377" ht="14.1" customHeight="1" x14ac:dyDescent="0.2"/>
    <row r="7378" ht="14.1" customHeight="1" x14ac:dyDescent="0.2"/>
    <row r="7379" ht="14.1" customHeight="1" x14ac:dyDescent="0.2"/>
    <row r="7380" ht="14.1" customHeight="1" x14ac:dyDescent="0.2"/>
    <row r="7381" ht="14.1" customHeight="1" x14ac:dyDescent="0.2"/>
    <row r="7382" ht="14.1" customHeight="1" x14ac:dyDescent="0.2"/>
    <row r="7383" ht="14.1" customHeight="1" x14ac:dyDescent="0.2"/>
    <row r="7384" ht="14.1" customHeight="1" x14ac:dyDescent="0.2"/>
    <row r="7385" ht="14.1" customHeight="1" x14ac:dyDescent="0.2"/>
    <row r="7386" ht="14.1" customHeight="1" x14ac:dyDescent="0.2"/>
    <row r="7387" ht="14.1" customHeight="1" x14ac:dyDescent="0.2"/>
    <row r="7388" ht="14.1" customHeight="1" x14ac:dyDescent="0.2"/>
    <row r="7389" ht="14.1" customHeight="1" x14ac:dyDescent="0.2"/>
    <row r="7390" ht="14.1" customHeight="1" x14ac:dyDescent="0.2"/>
    <row r="7391" ht="14.1" customHeight="1" x14ac:dyDescent="0.2"/>
    <row r="7392" ht="14.1" customHeight="1" x14ac:dyDescent="0.2"/>
    <row r="7393" ht="14.1" customHeight="1" x14ac:dyDescent="0.2"/>
    <row r="7394" ht="14.1" customHeight="1" x14ac:dyDescent="0.2"/>
    <row r="7395" ht="14.1" customHeight="1" x14ac:dyDescent="0.2"/>
    <row r="7396" ht="14.1" customHeight="1" x14ac:dyDescent="0.2"/>
    <row r="7397" ht="14.1" customHeight="1" x14ac:dyDescent="0.2"/>
    <row r="7398" ht="14.1" customHeight="1" x14ac:dyDescent="0.2"/>
    <row r="7399" ht="14.1" customHeight="1" x14ac:dyDescent="0.2"/>
    <row r="7400" ht="14.1" customHeight="1" x14ac:dyDescent="0.2"/>
    <row r="7401" ht="14.1" customHeight="1" x14ac:dyDescent="0.2"/>
    <row r="7402" ht="14.1" customHeight="1" x14ac:dyDescent="0.2"/>
    <row r="7403" ht="14.1" customHeight="1" x14ac:dyDescent="0.2"/>
    <row r="7404" ht="14.1" customHeight="1" x14ac:dyDescent="0.2"/>
    <row r="7405" ht="14.1" customHeight="1" x14ac:dyDescent="0.2"/>
    <row r="7406" ht="14.1" customHeight="1" x14ac:dyDescent="0.2"/>
    <row r="7407" ht="14.1" customHeight="1" x14ac:dyDescent="0.2"/>
    <row r="7408" ht="14.1" customHeight="1" x14ac:dyDescent="0.2"/>
    <row r="7409" ht="14.1" customHeight="1" x14ac:dyDescent="0.2"/>
    <row r="7410" ht="14.1" customHeight="1" x14ac:dyDescent="0.2"/>
    <row r="7411" ht="14.1" customHeight="1" x14ac:dyDescent="0.2"/>
    <row r="7412" ht="14.1" customHeight="1" x14ac:dyDescent="0.2"/>
    <row r="7413" ht="14.1" customHeight="1" x14ac:dyDescent="0.2"/>
    <row r="7414" ht="14.1" customHeight="1" x14ac:dyDescent="0.2"/>
    <row r="7415" ht="14.1" customHeight="1" x14ac:dyDescent="0.2"/>
    <row r="7416" ht="14.1" customHeight="1" x14ac:dyDescent="0.2"/>
    <row r="7417" ht="14.1" customHeight="1" x14ac:dyDescent="0.2"/>
    <row r="7418" ht="14.1" customHeight="1" x14ac:dyDescent="0.2"/>
    <row r="7419" ht="14.1" customHeight="1" x14ac:dyDescent="0.2"/>
    <row r="7420" ht="14.1" customHeight="1" x14ac:dyDescent="0.2"/>
    <row r="7421" ht="14.1" customHeight="1" x14ac:dyDescent="0.2"/>
    <row r="7422" ht="14.1" customHeight="1" x14ac:dyDescent="0.2"/>
    <row r="7423" ht="14.1" customHeight="1" x14ac:dyDescent="0.2"/>
    <row r="7424" ht="14.1" customHeight="1" x14ac:dyDescent="0.2"/>
    <row r="7425" ht="14.1" customHeight="1" x14ac:dyDescent="0.2"/>
    <row r="7426" ht="14.1" customHeight="1" x14ac:dyDescent="0.2"/>
    <row r="7427" ht="14.1" customHeight="1" x14ac:dyDescent="0.2"/>
    <row r="7428" ht="14.1" customHeight="1" x14ac:dyDescent="0.2"/>
    <row r="7429" ht="14.1" customHeight="1" x14ac:dyDescent="0.2"/>
    <row r="7430" ht="14.1" customHeight="1" x14ac:dyDescent="0.2"/>
    <row r="7431" ht="14.1" customHeight="1" x14ac:dyDescent="0.2"/>
    <row r="7432" ht="14.1" customHeight="1" x14ac:dyDescent="0.2"/>
    <row r="7433" ht="14.1" customHeight="1" x14ac:dyDescent="0.2"/>
    <row r="7434" ht="14.1" customHeight="1" x14ac:dyDescent="0.2"/>
    <row r="7435" ht="14.1" customHeight="1" x14ac:dyDescent="0.2"/>
    <row r="7436" ht="14.1" customHeight="1" x14ac:dyDescent="0.2"/>
    <row r="7437" ht="14.1" customHeight="1" x14ac:dyDescent="0.2"/>
    <row r="7438" ht="14.1" customHeight="1" x14ac:dyDescent="0.2"/>
    <row r="7439" ht="14.1" customHeight="1" x14ac:dyDescent="0.2"/>
    <row r="7440" ht="14.1" customHeight="1" x14ac:dyDescent="0.2"/>
    <row r="7441" ht="14.1" customHeight="1" x14ac:dyDescent="0.2"/>
    <row r="7442" ht="14.1" customHeight="1" x14ac:dyDescent="0.2"/>
    <row r="7443" ht="14.1" customHeight="1" x14ac:dyDescent="0.2"/>
    <row r="7444" ht="14.1" customHeight="1" x14ac:dyDescent="0.2"/>
    <row r="7445" ht="14.1" customHeight="1" x14ac:dyDescent="0.2"/>
    <row r="7446" ht="14.1" customHeight="1" x14ac:dyDescent="0.2"/>
    <row r="7447" ht="14.1" customHeight="1" x14ac:dyDescent="0.2"/>
    <row r="7448" ht="14.1" customHeight="1" x14ac:dyDescent="0.2"/>
    <row r="7449" ht="14.1" customHeight="1" x14ac:dyDescent="0.2"/>
    <row r="7450" ht="14.1" customHeight="1" x14ac:dyDescent="0.2"/>
    <row r="7451" ht="14.1" customHeight="1" x14ac:dyDescent="0.2"/>
    <row r="7452" ht="14.1" customHeight="1" x14ac:dyDescent="0.2"/>
    <row r="7453" ht="14.1" customHeight="1" x14ac:dyDescent="0.2"/>
    <row r="7454" ht="14.1" customHeight="1" x14ac:dyDescent="0.2"/>
    <row r="7455" ht="14.1" customHeight="1" x14ac:dyDescent="0.2"/>
    <row r="7456" ht="14.1" customHeight="1" x14ac:dyDescent="0.2"/>
    <row r="7457" ht="14.1" customHeight="1" x14ac:dyDescent="0.2"/>
    <row r="7458" ht="14.1" customHeight="1" x14ac:dyDescent="0.2"/>
    <row r="7459" ht="14.1" customHeight="1" x14ac:dyDescent="0.2"/>
    <row r="7460" ht="14.1" customHeight="1" x14ac:dyDescent="0.2"/>
    <row r="7461" ht="14.1" customHeight="1" x14ac:dyDescent="0.2"/>
    <row r="7462" ht="14.1" customHeight="1" x14ac:dyDescent="0.2"/>
    <row r="7463" ht="14.1" customHeight="1" x14ac:dyDescent="0.2"/>
    <row r="7464" ht="14.1" customHeight="1" x14ac:dyDescent="0.2"/>
    <row r="7465" ht="14.1" customHeight="1" x14ac:dyDescent="0.2"/>
    <row r="7466" ht="14.1" customHeight="1" x14ac:dyDescent="0.2"/>
    <row r="7467" ht="14.1" customHeight="1" x14ac:dyDescent="0.2"/>
    <row r="7468" ht="14.1" customHeight="1" x14ac:dyDescent="0.2"/>
    <row r="7469" ht="14.1" customHeight="1" x14ac:dyDescent="0.2"/>
    <row r="7470" ht="14.1" customHeight="1" x14ac:dyDescent="0.2"/>
    <row r="7471" ht="14.1" customHeight="1" x14ac:dyDescent="0.2"/>
    <row r="7472" ht="14.1" customHeight="1" x14ac:dyDescent="0.2"/>
    <row r="7473" ht="14.1" customHeight="1" x14ac:dyDescent="0.2"/>
    <row r="7474" ht="14.1" customHeight="1" x14ac:dyDescent="0.2"/>
    <row r="7475" ht="14.1" customHeight="1" x14ac:dyDescent="0.2"/>
    <row r="7476" ht="14.1" customHeight="1" x14ac:dyDescent="0.2"/>
    <row r="7477" ht="14.1" customHeight="1" x14ac:dyDescent="0.2"/>
    <row r="7478" ht="14.1" customHeight="1" x14ac:dyDescent="0.2"/>
    <row r="7479" ht="14.1" customHeight="1" x14ac:dyDescent="0.2"/>
    <row r="7480" ht="14.1" customHeight="1" x14ac:dyDescent="0.2"/>
    <row r="7481" ht="14.1" customHeight="1" x14ac:dyDescent="0.2"/>
    <row r="7482" ht="14.1" customHeight="1" x14ac:dyDescent="0.2"/>
    <row r="7483" ht="14.1" customHeight="1" x14ac:dyDescent="0.2"/>
    <row r="7484" ht="14.1" customHeight="1" x14ac:dyDescent="0.2"/>
    <row r="7485" ht="14.1" customHeight="1" x14ac:dyDescent="0.2"/>
    <row r="7486" ht="14.1" customHeight="1" x14ac:dyDescent="0.2"/>
    <row r="7487" ht="14.1" customHeight="1" x14ac:dyDescent="0.2"/>
    <row r="7488" ht="14.1" customHeight="1" x14ac:dyDescent="0.2"/>
    <row r="7489" ht="14.1" customHeight="1" x14ac:dyDescent="0.2"/>
    <row r="7490" ht="14.1" customHeight="1" x14ac:dyDescent="0.2"/>
    <row r="7491" ht="14.1" customHeight="1" x14ac:dyDescent="0.2"/>
    <row r="7492" ht="14.1" customHeight="1" x14ac:dyDescent="0.2"/>
    <row r="7493" ht="14.1" customHeight="1" x14ac:dyDescent="0.2"/>
    <row r="7494" ht="14.1" customHeight="1" x14ac:dyDescent="0.2"/>
    <row r="7495" ht="14.1" customHeight="1" x14ac:dyDescent="0.2"/>
    <row r="7496" ht="14.1" customHeight="1" x14ac:dyDescent="0.2"/>
    <row r="7497" ht="14.1" customHeight="1" x14ac:dyDescent="0.2"/>
    <row r="7498" ht="14.1" customHeight="1" x14ac:dyDescent="0.2"/>
    <row r="7499" ht="14.1" customHeight="1" x14ac:dyDescent="0.2"/>
    <row r="7500" ht="14.1" customHeight="1" x14ac:dyDescent="0.2"/>
    <row r="7501" ht="14.1" customHeight="1" x14ac:dyDescent="0.2"/>
    <row r="7502" ht="14.1" customHeight="1" x14ac:dyDescent="0.2"/>
    <row r="7503" ht="14.1" customHeight="1" x14ac:dyDescent="0.2"/>
    <row r="7504" ht="14.1" customHeight="1" x14ac:dyDescent="0.2"/>
    <row r="7505" ht="14.1" customHeight="1" x14ac:dyDescent="0.2"/>
    <row r="7506" ht="14.1" customHeight="1" x14ac:dyDescent="0.2"/>
    <row r="7507" ht="14.1" customHeight="1" x14ac:dyDescent="0.2"/>
    <row r="7508" ht="14.1" customHeight="1" x14ac:dyDescent="0.2"/>
    <row r="7509" ht="14.1" customHeight="1" x14ac:dyDescent="0.2"/>
    <row r="7510" ht="14.1" customHeight="1" x14ac:dyDescent="0.2"/>
    <row r="7511" ht="14.1" customHeight="1" x14ac:dyDescent="0.2"/>
    <row r="7512" ht="14.1" customHeight="1" x14ac:dyDescent="0.2"/>
    <row r="7513" ht="14.1" customHeight="1" x14ac:dyDescent="0.2"/>
    <row r="7514" ht="14.1" customHeight="1" x14ac:dyDescent="0.2"/>
    <row r="7515" ht="14.1" customHeight="1" x14ac:dyDescent="0.2"/>
    <row r="7516" ht="14.1" customHeight="1" x14ac:dyDescent="0.2"/>
    <row r="7517" ht="14.1" customHeight="1" x14ac:dyDescent="0.2"/>
    <row r="7518" ht="14.1" customHeight="1" x14ac:dyDescent="0.2"/>
    <row r="7519" ht="14.1" customHeight="1" x14ac:dyDescent="0.2"/>
    <row r="7520" ht="14.1" customHeight="1" x14ac:dyDescent="0.2"/>
    <row r="7521" ht="14.1" customHeight="1" x14ac:dyDescent="0.2"/>
    <row r="7522" ht="14.1" customHeight="1" x14ac:dyDescent="0.2"/>
    <row r="7523" ht="14.1" customHeight="1" x14ac:dyDescent="0.2"/>
    <row r="7524" ht="14.1" customHeight="1" x14ac:dyDescent="0.2"/>
    <row r="7525" ht="14.1" customHeight="1" x14ac:dyDescent="0.2"/>
    <row r="7526" ht="14.1" customHeight="1" x14ac:dyDescent="0.2"/>
    <row r="7527" ht="14.1" customHeight="1" x14ac:dyDescent="0.2"/>
    <row r="7528" ht="14.1" customHeight="1" x14ac:dyDescent="0.2"/>
    <row r="7529" ht="14.1" customHeight="1" x14ac:dyDescent="0.2"/>
    <row r="7530" ht="14.1" customHeight="1" x14ac:dyDescent="0.2"/>
    <row r="7531" ht="14.1" customHeight="1" x14ac:dyDescent="0.2"/>
    <row r="7532" ht="14.1" customHeight="1" x14ac:dyDescent="0.2"/>
    <row r="7533" ht="14.1" customHeight="1" x14ac:dyDescent="0.2"/>
    <row r="7534" ht="14.1" customHeight="1" x14ac:dyDescent="0.2"/>
    <row r="7535" ht="14.1" customHeight="1" x14ac:dyDescent="0.2"/>
    <row r="7536" ht="14.1" customHeight="1" x14ac:dyDescent="0.2"/>
    <row r="7537" ht="14.1" customHeight="1" x14ac:dyDescent="0.2"/>
    <row r="7538" ht="14.1" customHeight="1" x14ac:dyDescent="0.2"/>
    <row r="7539" ht="14.1" customHeight="1" x14ac:dyDescent="0.2"/>
    <row r="7540" ht="14.1" customHeight="1" x14ac:dyDescent="0.2"/>
    <row r="7541" ht="14.1" customHeight="1" x14ac:dyDescent="0.2"/>
    <row r="7542" ht="14.1" customHeight="1" x14ac:dyDescent="0.2"/>
    <row r="7543" ht="14.1" customHeight="1" x14ac:dyDescent="0.2"/>
    <row r="7544" ht="14.1" customHeight="1" x14ac:dyDescent="0.2"/>
    <row r="7545" ht="14.1" customHeight="1" x14ac:dyDescent="0.2"/>
    <row r="7546" ht="14.1" customHeight="1" x14ac:dyDescent="0.2"/>
    <row r="7547" ht="14.1" customHeight="1" x14ac:dyDescent="0.2"/>
    <row r="7548" ht="14.1" customHeight="1" x14ac:dyDescent="0.2"/>
    <row r="7549" ht="14.1" customHeight="1" x14ac:dyDescent="0.2"/>
    <row r="7550" ht="14.1" customHeight="1" x14ac:dyDescent="0.2"/>
    <row r="7551" ht="14.1" customHeight="1" x14ac:dyDescent="0.2"/>
    <row r="7552" ht="14.1" customHeight="1" x14ac:dyDescent="0.2"/>
    <row r="7553" ht="14.1" customHeight="1" x14ac:dyDescent="0.2"/>
    <row r="7554" ht="14.1" customHeight="1" x14ac:dyDescent="0.2"/>
    <row r="7555" ht="14.1" customHeight="1" x14ac:dyDescent="0.2"/>
    <row r="7556" ht="14.1" customHeight="1" x14ac:dyDescent="0.2"/>
    <row r="7557" ht="14.1" customHeight="1" x14ac:dyDescent="0.2"/>
    <row r="7558" ht="14.1" customHeight="1" x14ac:dyDescent="0.2"/>
    <row r="7559" ht="14.1" customHeight="1" x14ac:dyDescent="0.2"/>
    <row r="7560" ht="14.1" customHeight="1" x14ac:dyDescent="0.2"/>
    <row r="7561" ht="14.1" customHeight="1" x14ac:dyDescent="0.2"/>
    <row r="7562" ht="14.1" customHeight="1" x14ac:dyDescent="0.2"/>
    <row r="7563" ht="14.1" customHeight="1" x14ac:dyDescent="0.2"/>
    <row r="7564" ht="14.1" customHeight="1" x14ac:dyDescent="0.2"/>
    <row r="7565" ht="14.1" customHeight="1" x14ac:dyDescent="0.2"/>
    <row r="7566" ht="14.1" customHeight="1" x14ac:dyDescent="0.2"/>
    <row r="7567" ht="14.1" customHeight="1" x14ac:dyDescent="0.2"/>
    <row r="7568" ht="14.1" customHeight="1" x14ac:dyDescent="0.2"/>
    <row r="7569" ht="14.1" customHeight="1" x14ac:dyDescent="0.2"/>
    <row r="7570" ht="14.1" customHeight="1" x14ac:dyDescent="0.2"/>
    <row r="7571" ht="14.1" customHeight="1" x14ac:dyDescent="0.2"/>
    <row r="7572" ht="14.1" customHeight="1" x14ac:dyDescent="0.2"/>
    <row r="7573" ht="14.1" customHeight="1" x14ac:dyDescent="0.2"/>
    <row r="7574" ht="14.1" customHeight="1" x14ac:dyDescent="0.2"/>
    <row r="7575" ht="14.1" customHeight="1" x14ac:dyDescent="0.2"/>
    <row r="7576" ht="14.1" customHeight="1" x14ac:dyDescent="0.2"/>
    <row r="7577" ht="14.1" customHeight="1" x14ac:dyDescent="0.2"/>
    <row r="7578" ht="14.1" customHeight="1" x14ac:dyDescent="0.2"/>
    <row r="7579" ht="14.1" customHeight="1" x14ac:dyDescent="0.2"/>
    <row r="7580" ht="14.1" customHeight="1" x14ac:dyDescent="0.2"/>
    <row r="7581" ht="14.1" customHeight="1" x14ac:dyDescent="0.2"/>
    <row r="7582" ht="14.1" customHeight="1" x14ac:dyDescent="0.2"/>
    <row r="7583" ht="14.1" customHeight="1" x14ac:dyDescent="0.2"/>
    <row r="7584" ht="14.1" customHeight="1" x14ac:dyDescent="0.2"/>
    <row r="7585" ht="14.1" customHeight="1" x14ac:dyDescent="0.2"/>
    <row r="7586" ht="14.1" customHeight="1" x14ac:dyDescent="0.2"/>
    <row r="7587" ht="14.1" customHeight="1" x14ac:dyDescent="0.2"/>
    <row r="7588" ht="14.1" customHeight="1" x14ac:dyDescent="0.2"/>
    <row r="7589" ht="14.1" customHeight="1" x14ac:dyDescent="0.2"/>
    <row r="7590" ht="14.1" customHeight="1" x14ac:dyDescent="0.2"/>
    <row r="7591" ht="14.1" customHeight="1" x14ac:dyDescent="0.2"/>
    <row r="7592" ht="14.1" customHeight="1" x14ac:dyDescent="0.2"/>
    <row r="7593" ht="14.1" customHeight="1" x14ac:dyDescent="0.2"/>
    <row r="7594" ht="14.1" customHeight="1" x14ac:dyDescent="0.2"/>
    <row r="7595" ht="14.1" customHeight="1" x14ac:dyDescent="0.2"/>
    <row r="7596" ht="14.1" customHeight="1" x14ac:dyDescent="0.2"/>
    <row r="7597" ht="14.1" customHeight="1" x14ac:dyDescent="0.2"/>
    <row r="7598" ht="14.1" customHeight="1" x14ac:dyDescent="0.2"/>
    <row r="7599" ht="14.1" customHeight="1" x14ac:dyDescent="0.2"/>
    <row r="7600" ht="14.1" customHeight="1" x14ac:dyDescent="0.2"/>
    <row r="7601" ht="14.1" customHeight="1" x14ac:dyDescent="0.2"/>
    <row r="7602" ht="14.1" customHeight="1" x14ac:dyDescent="0.2"/>
    <row r="7603" ht="14.1" customHeight="1" x14ac:dyDescent="0.2"/>
    <row r="7604" ht="14.1" customHeight="1" x14ac:dyDescent="0.2"/>
    <row r="7605" ht="14.1" customHeight="1" x14ac:dyDescent="0.2"/>
    <row r="7606" ht="14.1" customHeight="1" x14ac:dyDescent="0.2"/>
    <row r="7607" ht="14.1" customHeight="1" x14ac:dyDescent="0.2"/>
    <row r="7608" ht="14.1" customHeight="1" x14ac:dyDescent="0.2"/>
    <row r="7609" ht="14.1" customHeight="1" x14ac:dyDescent="0.2"/>
    <row r="7610" ht="14.1" customHeight="1" x14ac:dyDescent="0.2"/>
    <row r="7611" ht="14.1" customHeight="1" x14ac:dyDescent="0.2"/>
    <row r="7612" ht="14.1" customHeight="1" x14ac:dyDescent="0.2"/>
    <row r="7613" ht="14.1" customHeight="1" x14ac:dyDescent="0.2"/>
    <row r="7614" ht="14.1" customHeight="1" x14ac:dyDescent="0.2"/>
    <row r="7615" ht="14.1" customHeight="1" x14ac:dyDescent="0.2"/>
    <row r="7616" ht="14.1" customHeight="1" x14ac:dyDescent="0.2"/>
    <row r="7617" ht="14.1" customHeight="1" x14ac:dyDescent="0.2"/>
    <row r="7618" ht="14.1" customHeight="1" x14ac:dyDescent="0.2"/>
    <row r="7619" ht="14.1" customHeight="1" x14ac:dyDescent="0.2"/>
    <row r="7620" ht="14.1" customHeight="1" x14ac:dyDescent="0.2"/>
    <row r="7621" ht="14.1" customHeight="1" x14ac:dyDescent="0.2"/>
    <row r="7622" ht="14.1" customHeight="1" x14ac:dyDescent="0.2"/>
    <row r="7623" ht="14.1" customHeight="1" x14ac:dyDescent="0.2"/>
    <row r="7624" ht="14.1" customHeight="1" x14ac:dyDescent="0.2"/>
    <row r="7625" ht="14.1" customHeight="1" x14ac:dyDescent="0.2"/>
    <row r="7626" ht="14.1" customHeight="1" x14ac:dyDescent="0.2"/>
    <row r="7627" ht="14.1" customHeight="1" x14ac:dyDescent="0.2"/>
    <row r="7628" ht="14.1" customHeight="1" x14ac:dyDescent="0.2"/>
    <row r="7629" ht="14.1" customHeight="1" x14ac:dyDescent="0.2"/>
    <row r="7630" ht="14.1" customHeight="1" x14ac:dyDescent="0.2"/>
    <row r="7631" ht="14.1" customHeight="1" x14ac:dyDescent="0.2"/>
    <row r="7632" ht="14.1" customHeight="1" x14ac:dyDescent="0.2"/>
    <row r="7633" ht="14.1" customHeight="1" x14ac:dyDescent="0.2"/>
    <row r="7634" ht="14.1" customHeight="1" x14ac:dyDescent="0.2"/>
    <row r="7635" ht="14.1" customHeight="1" x14ac:dyDescent="0.2"/>
    <row r="7636" ht="14.1" customHeight="1" x14ac:dyDescent="0.2"/>
    <row r="7637" ht="14.1" customHeight="1" x14ac:dyDescent="0.2"/>
    <row r="7638" ht="14.1" customHeight="1" x14ac:dyDescent="0.2"/>
    <row r="7639" ht="14.1" customHeight="1" x14ac:dyDescent="0.2"/>
    <row r="7640" ht="14.1" customHeight="1" x14ac:dyDescent="0.2"/>
    <row r="7641" ht="14.1" customHeight="1" x14ac:dyDescent="0.2"/>
    <row r="7642" ht="14.1" customHeight="1" x14ac:dyDescent="0.2"/>
    <row r="7643" ht="14.1" customHeight="1" x14ac:dyDescent="0.2"/>
    <row r="7644" ht="14.1" customHeight="1" x14ac:dyDescent="0.2"/>
    <row r="7645" ht="14.1" customHeight="1" x14ac:dyDescent="0.2"/>
    <row r="7646" ht="14.1" customHeight="1" x14ac:dyDescent="0.2"/>
    <row r="7647" ht="14.1" customHeight="1" x14ac:dyDescent="0.2"/>
    <row r="7648" ht="14.1" customHeight="1" x14ac:dyDescent="0.2"/>
    <row r="7649" ht="14.1" customHeight="1" x14ac:dyDescent="0.2"/>
    <row r="7650" ht="14.1" customHeight="1" x14ac:dyDescent="0.2"/>
    <row r="7651" ht="14.1" customHeight="1" x14ac:dyDescent="0.2"/>
    <row r="7652" ht="14.1" customHeight="1" x14ac:dyDescent="0.2"/>
    <row r="7653" ht="14.1" customHeight="1" x14ac:dyDescent="0.2"/>
    <row r="7654" ht="14.1" customHeight="1" x14ac:dyDescent="0.2"/>
    <row r="7655" ht="14.1" customHeight="1" x14ac:dyDescent="0.2"/>
    <row r="7656" ht="14.1" customHeight="1" x14ac:dyDescent="0.2"/>
    <row r="7657" ht="14.1" customHeight="1" x14ac:dyDescent="0.2"/>
    <row r="7658" ht="14.1" customHeight="1" x14ac:dyDescent="0.2"/>
    <row r="7659" ht="14.1" customHeight="1" x14ac:dyDescent="0.2"/>
    <row r="7660" ht="14.1" customHeight="1" x14ac:dyDescent="0.2"/>
    <row r="7661" ht="14.1" customHeight="1" x14ac:dyDescent="0.2"/>
    <row r="7662" ht="14.1" customHeight="1" x14ac:dyDescent="0.2"/>
    <row r="7663" ht="14.1" customHeight="1" x14ac:dyDescent="0.2"/>
    <row r="7664" ht="14.1" customHeight="1" x14ac:dyDescent="0.2"/>
    <row r="7665" ht="14.1" customHeight="1" x14ac:dyDescent="0.2"/>
    <row r="7666" ht="14.1" customHeight="1" x14ac:dyDescent="0.2"/>
    <row r="7667" ht="14.1" customHeight="1" x14ac:dyDescent="0.2"/>
    <row r="7668" ht="14.1" customHeight="1" x14ac:dyDescent="0.2"/>
    <row r="7669" ht="14.1" customHeight="1" x14ac:dyDescent="0.2"/>
    <row r="7670" ht="14.1" customHeight="1" x14ac:dyDescent="0.2"/>
    <row r="7671" ht="14.1" customHeight="1" x14ac:dyDescent="0.2"/>
    <row r="7672" ht="14.1" customHeight="1" x14ac:dyDescent="0.2"/>
    <row r="7673" ht="14.1" customHeight="1" x14ac:dyDescent="0.2"/>
    <row r="7674" ht="14.1" customHeight="1" x14ac:dyDescent="0.2"/>
    <row r="7675" ht="14.1" customHeight="1" x14ac:dyDescent="0.2"/>
    <row r="7676" ht="14.1" customHeight="1" x14ac:dyDescent="0.2"/>
    <row r="7677" ht="14.1" customHeight="1" x14ac:dyDescent="0.2"/>
    <row r="7678" ht="14.1" customHeight="1" x14ac:dyDescent="0.2"/>
    <row r="7679" ht="14.1" customHeight="1" x14ac:dyDescent="0.2"/>
    <row r="7680" ht="14.1" customHeight="1" x14ac:dyDescent="0.2"/>
    <row r="7681" ht="14.1" customHeight="1" x14ac:dyDescent="0.2"/>
    <row r="7682" ht="14.1" customHeight="1" x14ac:dyDescent="0.2"/>
    <row r="7683" ht="14.1" customHeight="1" x14ac:dyDescent="0.2"/>
    <row r="7684" ht="14.1" customHeight="1" x14ac:dyDescent="0.2"/>
    <row r="7685" ht="14.1" customHeight="1" x14ac:dyDescent="0.2"/>
    <row r="7686" ht="14.1" customHeight="1" x14ac:dyDescent="0.2"/>
    <row r="7687" ht="14.1" customHeight="1" x14ac:dyDescent="0.2"/>
    <row r="7688" ht="14.1" customHeight="1" x14ac:dyDescent="0.2"/>
    <row r="7689" ht="14.1" customHeight="1" x14ac:dyDescent="0.2"/>
    <row r="7690" ht="14.1" customHeight="1" x14ac:dyDescent="0.2"/>
    <row r="7691" ht="14.1" customHeight="1" x14ac:dyDescent="0.2"/>
    <row r="7692" ht="14.1" customHeight="1" x14ac:dyDescent="0.2"/>
    <row r="7693" ht="14.1" customHeight="1" x14ac:dyDescent="0.2"/>
    <row r="7694" ht="14.1" customHeight="1" x14ac:dyDescent="0.2"/>
    <row r="7695" ht="14.1" customHeight="1" x14ac:dyDescent="0.2"/>
    <row r="7696" ht="14.1" customHeight="1" x14ac:dyDescent="0.2"/>
    <row r="7697" ht="14.1" customHeight="1" x14ac:dyDescent="0.2"/>
    <row r="7698" ht="14.1" customHeight="1" x14ac:dyDescent="0.2"/>
    <row r="7699" ht="14.1" customHeight="1" x14ac:dyDescent="0.2"/>
    <row r="7700" ht="14.1" customHeight="1" x14ac:dyDescent="0.2"/>
    <row r="7701" ht="14.1" customHeight="1" x14ac:dyDescent="0.2"/>
    <row r="7702" ht="14.1" customHeight="1" x14ac:dyDescent="0.2"/>
    <row r="7703" ht="14.1" customHeight="1" x14ac:dyDescent="0.2"/>
    <row r="7704" ht="14.1" customHeight="1" x14ac:dyDescent="0.2"/>
    <row r="7705" ht="14.1" customHeight="1" x14ac:dyDescent="0.2"/>
    <row r="7706" ht="14.1" customHeight="1" x14ac:dyDescent="0.2"/>
    <row r="7707" ht="14.1" customHeight="1" x14ac:dyDescent="0.2"/>
    <row r="7708" ht="14.1" customHeight="1" x14ac:dyDescent="0.2"/>
    <row r="7709" ht="14.1" customHeight="1" x14ac:dyDescent="0.2"/>
    <row r="7710" ht="14.1" customHeight="1" x14ac:dyDescent="0.2"/>
    <row r="7711" ht="14.1" customHeight="1" x14ac:dyDescent="0.2"/>
    <row r="7712" ht="14.1" customHeight="1" x14ac:dyDescent="0.2"/>
    <row r="7713" ht="14.1" customHeight="1" x14ac:dyDescent="0.2"/>
    <row r="7714" ht="14.1" customHeight="1" x14ac:dyDescent="0.2"/>
    <row r="7715" ht="14.1" customHeight="1" x14ac:dyDescent="0.2"/>
    <row r="7716" ht="14.1" customHeight="1" x14ac:dyDescent="0.2"/>
    <row r="7717" ht="14.1" customHeight="1" x14ac:dyDescent="0.2"/>
    <row r="7718" ht="14.1" customHeight="1" x14ac:dyDescent="0.2"/>
    <row r="7719" ht="14.1" customHeight="1" x14ac:dyDescent="0.2"/>
    <row r="7720" ht="14.1" customHeight="1" x14ac:dyDescent="0.2"/>
    <row r="7721" ht="14.1" customHeight="1" x14ac:dyDescent="0.2"/>
    <row r="7722" ht="14.1" customHeight="1" x14ac:dyDescent="0.2"/>
    <row r="7723" ht="14.1" customHeight="1" x14ac:dyDescent="0.2"/>
    <row r="7724" ht="14.1" customHeight="1" x14ac:dyDescent="0.2"/>
    <row r="7725" ht="14.1" customHeight="1" x14ac:dyDescent="0.2"/>
    <row r="7726" ht="14.1" customHeight="1" x14ac:dyDescent="0.2"/>
    <row r="7727" ht="14.1" customHeight="1" x14ac:dyDescent="0.2"/>
    <row r="7728" ht="14.1" customHeight="1" x14ac:dyDescent="0.2"/>
    <row r="7729" ht="14.1" customHeight="1" x14ac:dyDescent="0.2"/>
    <row r="7730" ht="14.1" customHeight="1" x14ac:dyDescent="0.2"/>
    <row r="7731" ht="14.1" customHeight="1" x14ac:dyDescent="0.2"/>
    <row r="7732" ht="14.1" customHeight="1" x14ac:dyDescent="0.2"/>
    <row r="7733" ht="14.1" customHeight="1" x14ac:dyDescent="0.2"/>
    <row r="7734" ht="14.1" customHeight="1" x14ac:dyDescent="0.2"/>
    <row r="7735" ht="14.1" customHeight="1" x14ac:dyDescent="0.2"/>
    <row r="7736" ht="14.1" customHeight="1" x14ac:dyDescent="0.2"/>
    <row r="7737" ht="14.1" customHeight="1" x14ac:dyDescent="0.2"/>
    <row r="7738" ht="14.1" customHeight="1" x14ac:dyDescent="0.2"/>
    <row r="7739" ht="14.1" customHeight="1" x14ac:dyDescent="0.2"/>
    <row r="7740" ht="14.1" customHeight="1" x14ac:dyDescent="0.2"/>
    <row r="7741" ht="14.1" customHeight="1" x14ac:dyDescent="0.2"/>
    <row r="7742" ht="14.1" customHeight="1" x14ac:dyDescent="0.2"/>
    <row r="7743" ht="14.1" customHeight="1" x14ac:dyDescent="0.2"/>
    <row r="7744" ht="14.1" customHeight="1" x14ac:dyDescent="0.2"/>
    <row r="7745" ht="14.1" customHeight="1" x14ac:dyDescent="0.2"/>
    <row r="7746" ht="14.1" customHeight="1" x14ac:dyDescent="0.2"/>
    <row r="7747" ht="14.1" customHeight="1" x14ac:dyDescent="0.2"/>
    <row r="7748" ht="14.1" customHeight="1" x14ac:dyDescent="0.2"/>
    <row r="7749" ht="14.1" customHeight="1" x14ac:dyDescent="0.2"/>
    <row r="7750" ht="14.1" customHeight="1" x14ac:dyDescent="0.2"/>
    <row r="7751" ht="14.1" customHeight="1" x14ac:dyDescent="0.2"/>
    <row r="7752" ht="14.1" customHeight="1" x14ac:dyDescent="0.2"/>
    <row r="7753" ht="14.1" customHeight="1" x14ac:dyDescent="0.2"/>
    <row r="7754" ht="14.1" customHeight="1" x14ac:dyDescent="0.2"/>
    <row r="7755" ht="14.1" customHeight="1" x14ac:dyDescent="0.2"/>
    <row r="7756" ht="14.1" customHeight="1" x14ac:dyDescent="0.2"/>
    <row r="7757" ht="14.1" customHeight="1" x14ac:dyDescent="0.2"/>
    <row r="7758" ht="14.1" customHeight="1" x14ac:dyDescent="0.2"/>
    <row r="7759" ht="14.1" customHeight="1" x14ac:dyDescent="0.2"/>
    <row r="7760" ht="14.1" customHeight="1" x14ac:dyDescent="0.2"/>
    <row r="7761" ht="14.1" customHeight="1" x14ac:dyDescent="0.2"/>
    <row r="7762" ht="14.1" customHeight="1" x14ac:dyDescent="0.2"/>
    <row r="7763" ht="14.1" customHeight="1" x14ac:dyDescent="0.2"/>
    <row r="7764" ht="14.1" customHeight="1" x14ac:dyDescent="0.2"/>
    <row r="7765" ht="14.1" customHeight="1" x14ac:dyDescent="0.2"/>
    <row r="7766" ht="14.1" customHeight="1" x14ac:dyDescent="0.2"/>
    <row r="7767" ht="14.1" customHeight="1" x14ac:dyDescent="0.2"/>
    <row r="7768" ht="14.1" customHeight="1" x14ac:dyDescent="0.2"/>
    <row r="7769" ht="14.1" customHeight="1" x14ac:dyDescent="0.2"/>
    <row r="7770" ht="14.1" customHeight="1" x14ac:dyDescent="0.2"/>
    <row r="7771" ht="14.1" customHeight="1" x14ac:dyDescent="0.2"/>
    <row r="7772" ht="14.1" customHeight="1" x14ac:dyDescent="0.2"/>
    <row r="7773" ht="14.1" customHeight="1" x14ac:dyDescent="0.2"/>
    <row r="7774" ht="14.1" customHeight="1" x14ac:dyDescent="0.2"/>
    <row r="7775" ht="14.1" customHeight="1" x14ac:dyDescent="0.2"/>
    <row r="7776" ht="14.1" customHeight="1" x14ac:dyDescent="0.2"/>
    <row r="7777" ht="14.1" customHeight="1" x14ac:dyDescent="0.2"/>
    <row r="7778" ht="14.1" customHeight="1" x14ac:dyDescent="0.2"/>
    <row r="7779" ht="14.1" customHeight="1" x14ac:dyDescent="0.2"/>
    <row r="7780" ht="14.1" customHeight="1" x14ac:dyDescent="0.2"/>
    <row r="7781" ht="14.1" customHeight="1" x14ac:dyDescent="0.2"/>
    <row r="7782" ht="14.1" customHeight="1" x14ac:dyDescent="0.2"/>
    <row r="7783" ht="14.1" customHeight="1" x14ac:dyDescent="0.2"/>
    <row r="7784" ht="14.1" customHeight="1" x14ac:dyDescent="0.2"/>
    <row r="7785" ht="14.1" customHeight="1" x14ac:dyDescent="0.2"/>
    <row r="7786" ht="14.1" customHeight="1" x14ac:dyDescent="0.2"/>
    <row r="7787" ht="14.1" customHeight="1" x14ac:dyDescent="0.2"/>
    <row r="7788" ht="14.1" customHeight="1" x14ac:dyDescent="0.2"/>
    <row r="7789" ht="14.1" customHeight="1" x14ac:dyDescent="0.2"/>
    <row r="7790" ht="14.1" customHeight="1" x14ac:dyDescent="0.2"/>
    <row r="7791" ht="14.1" customHeight="1" x14ac:dyDescent="0.2"/>
    <row r="7792" ht="14.1" customHeight="1" x14ac:dyDescent="0.2"/>
    <row r="7793" ht="14.1" customHeight="1" x14ac:dyDescent="0.2"/>
    <row r="7794" ht="14.1" customHeight="1" x14ac:dyDescent="0.2"/>
    <row r="7795" ht="14.1" customHeight="1" x14ac:dyDescent="0.2"/>
    <row r="7796" ht="14.1" customHeight="1" x14ac:dyDescent="0.2"/>
    <row r="7797" ht="14.1" customHeight="1" x14ac:dyDescent="0.2"/>
    <row r="7798" ht="14.1" customHeight="1" x14ac:dyDescent="0.2"/>
    <row r="7799" ht="14.1" customHeight="1" x14ac:dyDescent="0.2"/>
    <row r="7800" ht="14.1" customHeight="1" x14ac:dyDescent="0.2"/>
    <row r="7801" ht="14.1" customHeight="1" x14ac:dyDescent="0.2"/>
    <row r="7802" ht="14.1" customHeight="1" x14ac:dyDescent="0.2"/>
    <row r="7803" ht="14.1" customHeight="1" x14ac:dyDescent="0.2"/>
    <row r="7804" ht="14.1" customHeight="1" x14ac:dyDescent="0.2"/>
    <row r="7805" ht="14.1" customHeight="1" x14ac:dyDescent="0.2"/>
    <row r="7806" ht="14.1" customHeight="1" x14ac:dyDescent="0.2"/>
    <row r="7807" ht="14.1" customHeight="1" x14ac:dyDescent="0.2"/>
    <row r="7808" ht="14.1" customHeight="1" x14ac:dyDescent="0.2"/>
    <row r="7809" ht="14.1" customHeight="1" x14ac:dyDescent="0.2"/>
    <row r="7810" ht="14.1" customHeight="1" x14ac:dyDescent="0.2"/>
    <row r="7811" ht="14.1" customHeight="1" x14ac:dyDescent="0.2"/>
    <row r="7812" ht="14.1" customHeight="1" x14ac:dyDescent="0.2"/>
    <row r="7813" ht="14.1" customHeight="1" x14ac:dyDescent="0.2"/>
    <row r="7814" ht="14.1" customHeight="1" x14ac:dyDescent="0.2"/>
    <row r="7815" ht="14.1" customHeight="1" x14ac:dyDescent="0.2"/>
    <row r="7816" ht="14.1" customHeight="1" x14ac:dyDescent="0.2"/>
    <row r="7817" ht="14.1" customHeight="1" x14ac:dyDescent="0.2"/>
    <row r="7818" ht="14.1" customHeight="1" x14ac:dyDescent="0.2"/>
    <row r="7819" ht="14.1" customHeight="1" x14ac:dyDescent="0.2"/>
    <row r="7820" ht="14.1" customHeight="1" x14ac:dyDescent="0.2"/>
    <row r="7821" ht="14.1" customHeight="1" x14ac:dyDescent="0.2"/>
    <row r="7822" ht="14.1" customHeight="1" x14ac:dyDescent="0.2"/>
    <row r="7823" ht="14.1" customHeight="1" x14ac:dyDescent="0.2"/>
    <row r="7824" ht="14.1" customHeight="1" x14ac:dyDescent="0.2"/>
    <row r="7825" ht="14.1" customHeight="1" x14ac:dyDescent="0.2"/>
    <row r="7826" ht="14.1" customHeight="1" x14ac:dyDescent="0.2"/>
    <row r="7827" ht="14.1" customHeight="1" x14ac:dyDescent="0.2"/>
    <row r="7828" ht="14.1" customHeight="1" x14ac:dyDescent="0.2"/>
    <row r="7829" ht="14.1" customHeight="1" x14ac:dyDescent="0.2"/>
    <row r="7830" ht="14.1" customHeight="1" x14ac:dyDescent="0.2"/>
    <row r="7831" ht="14.1" customHeight="1" x14ac:dyDescent="0.2"/>
    <row r="7832" ht="14.1" customHeight="1" x14ac:dyDescent="0.2"/>
    <row r="7833" ht="14.1" customHeight="1" x14ac:dyDescent="0.2"/>
    <row r="7834" ht="14.1" customHeight="1" x14ac:dyDescent="0.2"/>
    <row r="7835" ht="14.1" customHeight="1" x14ac:dyDescent="0.2"/>
    <row r="7836" ht="14.1" customHeight="1" x14ac:dyDescent="0.2"/>
    <row r="7837" ht="14.1" customHeight="1" x14ac:dyDescent="0.2"/>
    <row r="7838" ht="14.1" customHeight="1" x14ac:dyDescent="0.2"/>
    <row r="7839" ht="14.1" customHeight="1" x14ac:dyDescent="0.2"/>
    <row r="7840" ht="14.1" customHeight="1" x14ac:dyDescent="0.2"/>
    <row r="7841" ht="14.1" customHeight="1" x14ac:dyDescent="0.2"/>
    <row r="7842" ht="14.1" customHeight="1" x14ac:dyDescent="0.2"/>
    <row r="7843" ht="14.1" customHeight="1" x14ac:dyDescent="0.2"/>
    <row r="7844" ht="14.1" customHeight="1" x14ac:dyDescent="0.2"/>
    <row r="7845" ht="14.1" customHeight="1" x14ac:dyDescent="0.2"/>
    <row r="7846" ht="14.1" customHeight="1" x14ac:dyDescent="0.2"/>
    <row r="7847" ht="14.1" customHeight="1" x14ac:dyDescent="0.2"/>
    <row r="7848" ht="14.1" customHeight="1" x14ac:dyDescent="0.2"/>
    <row r="7849" ht="14.1" customHeight="1" x14ac:dyDescent="0.2"/>
    <row r="7850" ht="14.1" customHeight="1" x14ac:dyDescent="0.2"/>
    <row r="7851" ht="14.1" customHeight="1" x14ac:dyDescent="0.2"/>
    <row r="7852" ht="14.1" customHeight="1" x14ac:dyDescent="0.2"/>
    <row r="7853" ht="14.1" customHeight="1" x14ac:dyDescent="0.2"/>
    <row r="7854" ht="14.1" customHeight="1" x14ac:dyDescent="0.2"/>
    <row r="7855" ht="14.1" customHeight="1" x14ac:dyDescent="0.2"/>
    <row r="7856" ht="14.1" customHeight="1" x14ac:dyDescent="0.2"/>
    <row r="7857" ht="14.1" customHeight="1" x14ac:dyDescent="0.2"/>
    <row r="7858" ht="14.1" customHeight="1" x14ac:dyDescent="0.2"/>
    <row r="7859" ht="14.1" customHeight="1" x14ac:dyDescent="0.2"/>
    <row r="7860" ht="14.1" customHeight="1" x14ac:dyDescent="0.2"/>
    <row r="7861" ht="14.1" customHeight="1" x14ac:dyDescent="0.2"/>
    <row r="7862" ht="14.1" customHeight="1" x14ac:dyDescent="0.2"/>
    <row r="7863" ht="14.1" customHeight="1" x14ac:dyDescent="0.2"/>
    <row r="7864" ht="14.1" customHeight="1" x14ac:dyDescent="0.2"/>
    <row r="7865" ht="14.1" customHeight="1" x14ac:dyDescent="0.2"/>
    <row r="7866" ht="14.1" customHeight="1" x14ac:dyDescent="0.2"/>
    <row r="7867" ht="14.1" customHeight="1" x14ac:dyDescent="0.2"/>
    <row r="7868" ht="14.1" customHeight="1" x14ac:dyDescent="0.2"/>
    <row r="7869" ht="14.1" customHeight="1" x14ac:dyDescent="0.2"/>
    <row r="7870" ht="14.1" customHeight="1" x14ac:dyDescent="0.2"/>
    <row r="7871" ht="14.1" customHeight="1" x14ac:dyDescent="0.2"/>
    <row r="7872" ht="14.1" customHeight="1" x14ac:dyDescent="0.2"/>
    <row r="7873" ht="14.1" customHeight="1" x14ac:dyDescent="0.2"/>
    <row r="7874" ht="14.1" customHeight="1" x14ac:dyDescent="0.2"/>
    <row r="7875" ht="14.1" customHeight="1" x14ac:dyDescent="0.2"/>
    <row r="7876" ht="14.1" customHeight="1" x14ac:dyDescent="0.2"/>
    <row r="7877" ht="14.1" customHeight="1" x14ac:dyDescent="0.2"/>
    <row r="7878" ht="14.1" customHeight="1" x14ac:dyDescent="0.2"/>
    <row r="7879" ht="14.1" customHeight="1" x14ac:dyDescent="0.2"/>
    <row r="7880" ht="14.1" customHeight="1" x14ac:dyDescent="0.2"/>
    <row r="7881" ht="14.1" customHeight="1" x14ac:dyDescent="0.2"/>
    <row r="7882" ht="14.1" customHeight="1" x14ac:dyDescent="0.2"/>
    <row r="7883" ht="14.1" customHeight="1" x14ac:dyDescent="0.2"/>
    <row r="7884" ht="14.1" customHeight="1" x14ac:dyDescent="0.2"/>
    <row r="7885" ht="14.1" customHeight="1" x14ac:dyDescent="0.2"/>
    <row r="7886" ht="14.1" customHeight="1" x14ac:dyDescent="0.2"/>
    <row r="7887" ht="14.1" customHeight="1" x14ac:dyDescent="0.2"/>
    <row r="7888" ht="14.1" customHeight="1" x14ac:dyDescent="0.2"/>
    <row r="7889" ht="14.1" customHeight="1" x14ac:dyDescent="0.2"/>
    <row r="7890" ht="14.1" customHeight="1" x14ac:dyDescent="0.2"/>
    <row r="7891" ht="14.1" customHeight="1" x14ac:dyDescent="0.2"/>
    <row r="7892" ht="14.1" customHeight="1" x14ac:dyDescent="0.2"/>
    <row r="7893" ht="14.1" customHeight="1" x14ac:dyDescent="0.2"/>
    <row r="7894" ht="14.1" customHeight="1" x14ac:dyDescent="0.2"/>
    <row r="7895" ht="14.1" customHeight="1" x14ac:dyDescent="0.2"/>
    <row r="7896" ht="14.1" customHeight="1" x14ac:dyDescent="0.2"/>
    <row r="7897" ht="14.1" customHeight="1" x14ac:dyDescent="0.2"/>
    <row r="7898" ht="14.1" customHeight="1" x14ac:dyDescent="0.2"/>
    <row r="7899" ht="14.1" customHeight="1" x14ac:dyDescent="0.2"/>
    <row r="7900" ht="14.1" customHeight="1" x14ac:dyDescent="0.2"/>
    <row r="7901" ht="14.1" customHeight="1" x14ac:dyDescent="0.2"/>
    <row r="7902" ht="14.1" customHeight="1" x14ac:dyDescent="0.2"/>
    <row r="7903" ht="14.1" customHeight="1" x14ac:dyDescent="0.2"/>
    <row r="7904" ht="14.1" customHeight="1" x14ac:dyDescent="0.2"/>
    <row r="7905" ht="14.1" customHeight="1" x14ac:dyDescent="0.2"/>
    <row r="7906" ht="14.1" customHeight="1" x14ac:dyDescent="0.2"/>
    <row r="7907" ht="14.1" customHeight="1" x14ac:dyDescent="0.2"/>
    <row r="7908" ht="14.1" customHeight="1" x14ac:dyDescent="0.2"/>
    <row r="7909" ht="14.1" customHeight="1" x14ac:dyDescent="0.2"/>
    <row r="7910" ht="14.1" customHeight="1" x14ac:dyDescent="0.2"/>
    <row r="7911" ht="14.1" customHeight="1" x14ac:dyDescent="0.2"/>
    <row r="7912" ht="14.1" customHeight="1" x14ac:dyDescent="0.2"/>
    <row r="7913" ht="14.1" customHeight="1" x14ac:dyDescent="0.2"/>
    <row r="7914" ht="14.1" customHeight="1" x14ac:dyDescent="0.2"/>
    <row r="7915" ht="14.1" customHeight="1" x14ac:dyDescent="0.2"/>
    <row r="7916" ht="14.1" customHeight="1" x14ac:dyDescent="0.2"/>
    <row r="7917" ht="14.1" customHeight="1" x14ac:dyDescent="0.2"/>
    <row r="7918" ht="14.1" customHeight="1" x14ac:dyDescent="0.2"/>
    <row r="7919" ht="14.1" customHeight="1" x14ac:dyDescent="0.2"/>
    <row r="7920" ht="14.1" customHeight="1" x14ac:dyDescent="0.2"/>
    <row r="7921" ht="14.1" customHeight="1" x14ac:dyDescent="0.2"/>
    <row r="7922" ht="14.1" customHeight="1" x14ac:dyDescent="0.2"/>
    <row r="7923" ht="14.1" customHeight="1" x14ac:dyDescent="0.2"/>
    <row r="7924" ht="14.1" customHeight="1" x14ac:dyDescent="0.2"/>
    <row r="7925" ht="14.1" customHeight="1" x14ac:dyDescent="0.2"/>
    <row r="7926" ht="14.1" customHeight="1" x14ac:dyDescent="0.2"/>
    <row r="7927" ht="14.1" customHeight="1" x14ac:dyDescent="0.2"/>
    <row r="7928" ht="14.1" customHeight="1" x14ac:dyDescent="0.2"/>
    <row r="7929" ht="14.1" customHeight="1" x14ac:dyDescent="0.2"/>
    <row r="7930" ht="14.1" customHeight="1" x14ac:dyDescent="0.2"/>
    <row r="7931" ht="14.1" customHeight="1" x14ac:dyDescent="0.2"/>
    <row r="7932" ht="14.1" customHeight="1" x14ac:dyDescent="0.2"/>
    <row r="7933" ht="14.1" customHeight="1" x14ac:dyDescent="0.2"/>
    <row r="7934" ht="14.1" customHeight="1" x14ac:dyDescent="0.2"/>
    <row r="7935" ht="14.1" customHeight="1" x14ac:dyDescent="0.2"/>
    <row r="7936" ht="14.1" customHeight="1" x14ac:dyDescent="0.2"/>
    <row r="7937" ht="14.1" customHeight="1" x14ac:dyDescent="0.2"/>
    <row r="7938" ht="14.1" customHeight="1" x14ac:dyDescent="0.2"/>
    <row r="7939" ht="14.1" customHeight="1" x14ac:dyDescent="0.2"/>
    <row r="7940" ht="14.1" customHeight="1" x14ac:dyDescent="0.2"/>
    <row r="7941" ht="14.1" customHeight="1" x14ac:dyDescent="0.2"/>
    <row r="7942" ht="14.1" customHeight="1" x14ac:dyDescent="0.2"/>
    <row r="7943" ht="14.1" customHeight="1" x14ac:dyDescent="0.2"/>
    <row r="7944" ht="14.1" customHeight="1" x14ac:dyDescent="0.2"/>
    <row r="7945" ht="14.1" customHeight="1" x14ac:dyDescent="0.2"/>
    <row r="7946" ht="14.1" customHeight="1" x14ac:dyDescent="0.2"/>
    <row r="7947" ht="14.1" customHeight="1" x14ac:dyDescent="0.2"/>
    <row r="7948" ht="14.1" customHeight="1" x14ac:dyDescent="0.2"/>
    <row r="7949" ht="14.1" customHeight="1" x14ac:dyDescent="0.2"/>
    <row r="7950" ht="14.1" customHeight="1" x14ac:dyDescent="0.2"/>
    <row r="7951" ht="14.1" customHeight="1" x14ac:dyDescent="0.2"/>
    <row r="7952" ht="14.1" customHeight="1" x14ac:dyDescent="0.2"/>
    <row r="7953" ht="14.1" customHeight="1" x14ac:dyDescent="0.2"/>
    <row r="7954" ht="14.1" customHeight="1" x14ac:dyDescent="0.2"/>
    <row r="7955" ht="14.1" customHeight="1" x14ac:dyDescent="0.2"/>
    <row r="7956" ht="14.1" customHeight="1" x14ac:dyDescent="0.2"/>
    <row r="7957" ht="14.1" customHeight="1" x14ac:dyDescent="0.2"/>
    <row r="7958" ht="14.1" customHeight="1" x14ac:dyDescent="0.2"/>
    <row r="7959" ht="14.1" customHeight="1" x14ac:dyDescent="0.2"/>
    <row r="7960" ht="14.1" customHeight="1" x14ac:dyDescent="0.2"/>
    <row r="7961" ht="14.1" customHeight="1" x14ac:dyDescent="0.2"/>
    <row r="7962" ht="14.1" customHeight="1" x14ac:dyDescent="0.2"/>
    <row r="7963" ht="14.1" customHeight="1" x14ac:dyDescent="0.2"/>
    <row r="7964" ht="14.1" customHeight="1" x14ac:dyDescent="0.2"/>
    <row r="7965" ht="14.1" customHeight="1" x14ac:dyDescent="0.2"/>
    <row r="7966" ht="14.1" customHeight="1" x14ac:dyDescent="0.2"/>
    <row r="7967" ht="14.1" customHeight="1" x14ac:dyDescent="0.2"/>
    <row r="7968" ht="14.1" customHeight="1" x14ac:dyDescent="0.2"/>
    <row r="7969" ht="14.1" customHeight="1" x14ac:dyDescent="0.2"/>
    <row r="7970" ht="14.1" customHeight="1" x14ac:dyDescent="0.2"/>
    <row r="7971" ht="14.1" customHeight="1" x14ac:dyDescent="0.2"/>
    <row r="7972" ht="14.1" customHeight="1" x14ac:dyDescent="0.2"/>
    <row r="7973" ht="14.1" customHeight="1" x14ac:dyDescent="0.2"/>
    <row r="7974" ht="14.1" customHeight="1" x14ac:dyDescent="0.2"/>
    <row r="7975" ht="14.1" customHeight="1" x14ac:dyDescent="0.2"/>
    <row r="7976" ht="14.1" customHeight="1" x14ac:dyDescent="0.2"/>
    <row r="7977" ht="14.1" customHeight="1" x14ac:dyDescent="0.2"/>
    <row r="7978" ht="14.1" customHeight="1" x14ac:dyDescent="0.2"/>
    <row r="7979" ht="14.1" customHeight="1" x14ac:dyDescent="0.2"/>
    <row r="7980" ht="14.1" customHeight="1" x14ac:dyDescent="0.2"/>
    <row r="7981" ht="14.1" customHeight="1" x14ac:dyDescent="0.2"/>
    <row r="7982" ht="14.1" customHeight="1" x14ac:dyDescent="0.2"/>
    <row r="7983" ht="14.1" customHeight="1" x14ac:dyDescent="0.2"/>
    <row r="7984" ht="14.1" customHeight="1" x14ac:dyDescent="0.2"/>
    <row r="7985" ht="14.1" customHeight="1" x14ac:dyDescent="0.2"/>
    <row r="7986" ht="14.1" customHeight="1" x14ac:dyDescent="0.2"/>
    <row r="7987" ht="14.1" customHeight="1" x14ac:dyDescent="0.2"/>
    <row r="7988" ht="14.1" customHeight="1" x14ac:dyDescent="0.2"/>
    <row r="7989" ht="14.1" customHeight="1" x14ac:dyDescent="0.2"/>
    <row r="7990" ht="14.1" customHeight="1" x14ac:dyDescent="0.2"/>
    <row r="7991" ht="14.1" customHeight="1" x14ac:dyDescent="0.2"/>
    <row r="7992" ht="14.1" customHeight="1" x14ac:dyDescent="0.2"/>
    <row r="7993" ht="14.1" customHeight="1" x14ac:dyDescent="0.2"/>
    <row r="7994" ht="14.1" customHeight="1" x14ac:dyDescent="0.2"/>
    <row r="7995" ht="14.1" customHeight="1" x14ac:dyDescent="0.2"/>
    <row r="7996" ht="14.1" customHeight="1" x14ac:dyDescent="0.2"/>
    <row r="7997" ht="14.1" customHeight="1" x14ac:dyDescent="0.2"/>
    <row r="7998" ht="14.1" customHeight="1" x14ac:dyDescent="0.2"/>
    <row r="7999" ht="14.1" customHeight="1" x14ac:dyDescent="0.2"/>
    <row r="8000" ht="14.1" customHeight="1" x14ac:dyDescent="0.2"/>
    <row r="8001" ht="14.1" customHeight="1" x14ac:dyDescent="0.2"/>
    <row r="8002" ht="14.1" customHeight="1" x14ac:dyDescent="0.2"/>
    <row r="8003" ht="14.1" customHeight="1" x14ac:dyDescent="0.2"/>
    <row r="8004" ht="14.1" customHeight="1" x14ac:dyDescent="0.2"/>
    <row r="8005" ht="14.1" customHeight="1" x14ac:dyDescent="0.2"/>
    <row r="8006" ht="14.1" customHeight="1" x14ac:dyDescent="0.2"/>
    <row r="8007" ht="14.1" customHeight="1" x14ac:dyDescent="0.2"/>
    <row r="8008" ht="14.1" customHeight="1" x14ac:dyDescent="0.2"/>
    <row r="8009" ht="14.1" customHeight="1" x14ac:dyDescent="0.2"/>
    <row r="8010" ht="14.1" customHeight="1" x14ac:dyDescent="0.2"/>
    <row r="8011" ht="14.1" customHeight="1" x14ac:dyDescent="0.2"/>
    <row r="8012" ht="14.1" customHeight="1" x14ac:dyDescent="0.2"/>
    <row r="8013" ht="14.1" customHeight="1" x14ac:dyDescent="0.2"/>
    <row r="8014" ht="14.1" customHeight="1" x14ac:dyDescent="0.2"/>
    <row r="8015" ht="14.1" customHeight="1" x14ac:dyDescent="0.2"/>
    <row r="8016" ht="14.1" customHeight="1" x14ac:dyDescent="0.2"/>
    <row r="8017" ht="14.1" customHeight="1" x14ac:dyDescent="0.2"/>
    <row r="8018" ht="14.1" customHeight="1" x14ac:dyDescent="0.2"/>
    <row r="8019" ht="14.1" customHeight="1" x14ac:dyDescent="0.2"/>
    <row r="8020" ht="14.1" customHeight="1" x14ac:dyDescent="0.2"/>
    <row r="8021" ht="14.1" customHeight="1" x14ac:dyDescent="0.2"/>
    <row r="8022" ht="14.1" customHeight="1" x14ac:dyDescent="0.2"/>
    <row r="8023" ht="14.1" customHeight="1" x14ac:dyDescent="0.2"/>
    <row r="8024" ht="14.1" customHeight="1" x14ac:dyDescent="0.2"/>
    <row r="8025" ht="14.1" customHeight="1" x14ac:dyDescent="0.2"/>
    <row r="8026" ht="14.1" customHeight="1" x14ac:dyDescent="0.2"/>
    <row r="8027" ht="14.1" customHeight="1" x14ac:dyDescent="0.2"/>
    <row r="8028" ht="14.1" customHeight="1" x14ac:dyDescent="0.2"/>
    <row r="8029" ht="14.1" customHeight="1" x14ac:dyDescent="0.2"/>
    <row r="8030" ht="14.1" customHeight="1" x14ac:dyDescent="0.2"/>
    <row r="8031" ht="14.1" customHeight="1" x14ac:dyDescent="0.2"/>
    <row r="8032" ht="14.1" customHeight="1" x14ac:dyDescent="0.2"/>
    <row r="8033" ht="14.1" customHeight="1" x14ac:dyDescent="0.2"/>
    <row r="8034" ht="14.1" customHeight="1" x14ac:dyDescent="0.2"/>
    <row r="8035" ht="14.1" customHeight="1" x14ac:dyDescent="0.2"/>
    <row r="8036" ht="14.1" customHeight="1" x14ac:dyDescent="0.2"/>
    <row r="8037" ht="14.1" customHeight="1" x14ac:dyDescent="0.2"/>
    <row r="8038" ht="14.1" customHeight="1" x14ac:dyDescent="0.2"/>
    <row r="8039" ht="14.1" customHeight="1" x14ac:dyDescent="0.2"/>
    <row r="8040" ht="14.1" customHeight="1" x14ac:dyDescent="0.2"/>
    <row r="8041" ht="14.1" customHeight="1" x14ac:dyDescent="0.2"/>
    <row r="8042" ht="14.1" customHeight="1" x14ac:dyDescent="0.2"/>
    <row r="8043" ht="14.1" customHeight="1" x14ac:dyDescent="0.2"/>
    <row r="8044" ht="14.1" customHeight="1" x14ac:dyDescent="0.2"/>
    <row r="8045" ht="14.1" customHeight="1" x14ac:dyDescent="0.2"/>
    <row r="8046" ht="14.1" customHeight="1" x14ac:dyDescent="0.2"/>
    <row r="8047" ht="14.1" customHeight="1" x14ac:dyDescent="0.2"/>
    <row r="8048" ht="14.1" customHeight="1" x14ac:dyDescent="0.2"/>
    <row r="8049" ht="14.1" customHeight="1" x14ac:dyDescent="0.2"/>
    <row r="8050" ht="14.1" customHeight="1" x14ac:dyDescent="0.2"/>
    <row r="8051" ht="14.1" customHeight="1" x14ac:dyDescent="0.2"/>
    <row r="8052" ht="14.1" customHeight="1" x14ac:dyDescent="0.2"/>
    <row r="8053" ht="14.1" customHeight="1" x14ac:dyDescent="0.2"/>
    <row r="8054" ht="14.1" customHeight="1" x14ac:dyDescent="0.2"/>
    <row r="8055" ht="14.1" customHeight="1" x14ac:dyDescent="0.2"/>
    <row r="8056" ht="14.1" customHeight="1" x14ac:dyDescent="0.2"/>
    <row r="8057" ht="14.1" customHeight="1" x14ac:dyDescent="0.2"/>
    <row r="8058" ht="14.1" customHeight="1" x14ac:dyDescent="0.2"/>
    <row r="8059" ht="14.1" customHeight="1" x14ac:dyDescent="0.2"/>
    <row r="8060" ht="14.1" customHeight="1" x14ac:dyDescent="0.2"/>
    <row r="8061" ht="14.1" customHeight="1" x14ac:dyDescent="0.2"/>
    <row r="8062" ht="14.1" customHeight="1" x14ac:dyDescent="0.2"/>
    <row r="8063" ht="14.1" customHeight="1" x14ac:dyDescent="0.2"/>
    <row r="8064" ht="14.1" customHeight="1" x14ac:dyDescent="0.2"/>
    <row r="8065" ht="14.1" customHeight="1" x14ac:dyDescent="0.2"/>
    <row r="8066" ht="14.1" customHeight="1" x14ac:dyDescent="0.2"/>
    <row r="8067" ht="14.1" customHeight="1" x14ac:dyDescent="0.2"/>
    <row r="8068" ht="14.1" customHeight="1" x14ac:dyDescent="0.2"/>
    <row r="8069" ht="14.1" customHeight="1" x14ac:dyDescent="0.2"/>
    <row r="8070" ht="14.1" customHeight="1" x14ac:dyDescent="0.2"/>
    <row r="8071" ht="14.1" customHeight="1" x14ac:dyDescent="0.2"/>
    <row r="8072" ht="14.1" customHeight="1" x14ac:dyDescent="0.2"/>
    <row r="8073" ht="14.1" customHeight="1" x14ac:dyDescent="0.2"/>
    <row r="8074" ht="14.1" customHeight="1" x14ac:dyDescent="0.2"/>
    <row r="8075" ht="14.1" customHeight="1" x14ac:dyDescent="0.2"/>
    <row r="8076" ht="14.1" customHeight="1" x14ac:dyDescent="0.2"/>
    <row r="8077" ht="14.1" customHeight="1" x14ac:dyDescent="0.2"/>
    <row r="8078" ht="14.1" customHeight="1" x14ac:dyDescent="0.2"/>
    <row r="8079" ht="14.1" customHeight="1" x14ac:dyDescent="0.2"/>
    <row r="8080" ht="14.1" customHeight="1" x14ac:dyDescent="0.2"/>
    <row r="8081" ht="14.1" customHeight="1" x14ac:dyDescent="0.2"/>
    <row r="8082" ht="14.1" customHeight="1" x14ac:dyDescent="0.2"/>
    <row r="8083" ht="14.1" customHeight="1" x14ac:dyDescent="0.2"/>
    <row r="8084" ht="14.1" customHeight="1" x14ac:dyDescent="0.2"/>
    <row r="8085" ht="14.1" customHeight="1" x14ac:dyDescent="0.2"/>
    <row r="8086" ht="14.1" customHeight="1" x14ac:dyDescent="0.2"/>
    <row r="8087" ht="14.1" customHeight="1" x14ac:dyDescent="0.2"/>
    <row r="8088" ht="14.1" customHeight="1" x14ac:dyDescent="0.2"/>
    <row r="8089" ht="14.1" customHeight="1" x14ac:dyDescent="0.2"/>
    <row r="8090" ht="14.1" customHeight="1" x14ac:dyDescent="0.2"/>
    <row r="8091" ht="14.1" customHeight="1" x14ac:dyDescent="0.2"/>
    <row r="8092" ht="14.1" customHeight="1" x14ac:dyDescent="0.2"/>
    <row r="8093" ht="14.1" customHeight="1" x14ac:dyDescent="0.2"/>
    <row r="8094" ht="14.1" customHeight="1" x14ac:dyDescent="0.2"/>
    <row r="8095" ht="14.1" customHeight="1" x14ac:dyDescent="0.2"/>
    <row r="8096" ht="14.1" customHeight="1" x14ac:dyDescent="0.2"/>
    <row r="8097" ht="14.1" customHeight="1" x14ac:dyDescent="0.2"/>
    <row r="8098" ht="14.1" customHeight="1" x14ac:dyDescent="0.2"/>
    <row r="8099" ht="14.1" customHeight="1" x14ac:dyDescent="0.2"/>
    <row r="8100" ht="14.1" customHeight="1" x14ac:dyDescent="0.2"/>
    <row r="8101" ht="14.1" customHeight="1" x14ac:dyDescent="0.2"/>
    <row r="8102" ht="14.1" customHeight="1" x14ac:dyDescent="0.2"/>
    <row r="8103" ht="14.1" customHeight="1" x14ac:dyDescent="0.2"/>
    <row r="8104" ht="14.1" customHeight="1" x14ac:dyDescent="0.2"/>
    <row r="8105" ht="14.1" customHeight="1" x14ac:dyDescent="0.2"/>
    <row r="8106" ht="14.1" customHeight="1" x14ac:dyDescent="0.2"/>
    <row r="8107" ht="14.1" customHeight="1" x14ac:dyDescent="0.2"/>
    <row r="8108" ht="14.1" customHeight="1" x14ac:dyDescent="0.2"/>
    <row r="8109" ht="14.1" customHeight="1" x14ac:dyDescent="0.2"/>
    <row r="8110" ht="14.1" customHeight="1" x14ac:dyDescent="0.2"/>
    <row r="8111" ht="14.1" customHeight="1" x14ac:dyDescent="0.2"/>
    <row r="8112" ht="14.1" customHeight="1" x14ac:dyDescent="0.2"/>
    <row r="8113" ht="14.1" customHeight="1" x14ac:dyDescent="0.2"/>
    <row r="8114" ht="14.1" customHeight="1" x14ac:dyDescent="0.2"/>
    <row r="8115" ht="14.1" customHeight="1" x14ac:dyDescent="0.2"/>
    <row r="8116" ht="14.1" customHeight="1" x14ac:dyDescent="0.2"/>
    <row r="8117" ht="14.1" customHeight="1" x14ac:dyDescent="0.2"/>
    <row r="8118" ht="14.1" customHeight="1" x14ac:dyDescent="0.2"/>
    <row r="8119" ht="14.1" customHeight="1" x14ac:dyDescent="0.2"/>
    <row r="8120" ht="14.1" customHeight="1" x14ac:dyDescent="0.2"/>
    <row r="8121" ht="14.1" customHeight="1" x14ac:dyDescent="0.2"/>
    <row r="8122" ht="14.1" customHeight="1" x14ac:dyDescent="0.2"/>
    <row r="8123" ht="14.1" customHeight="1" x14ac:dyDescent="0.2"/>
    <row r="8124" ht="14.1" customHeight="1" x14ac:dyDescent="0.2"/>
    <row r="8125" ht="14.1" customHeight="1" x14ac:dyDescent="0.2"/>
    <row r="8126" ht="14.1" customHeight="1" x14ac:dyDescent="0.2"/>
    <row r="8127" ht="14.1" customHeight="1" x14ac:dyDescent="0.2"/>
    <row r="8128" ht="14.1" customHeight="1" x14ac:dyDescent="0.2"/>
    <row r="8129" ht="14.1" customHeight="1" x14ac:dyDescent="0.2"/>
    <row r="8130" ht="14.1" customHeight="1" x14ac:dyDescent="0.2"/>
    <row r="8131" ht="14.1" customHeight="1" x14ac:dyDescent="0.2"/>
    <row r="8132" ht="14.1" customHeight="1" x14ac:dyDescent="0.2"/>
    <row r="8133" ht="14.1" customHeight="1" x14ac:dyDescent="0.2"/>
    <row r="8134" ht="14.1" customHeight="1" x14ac:dyDescent="0.2"/>
    <row r="8135" ht="14.1" customHeight="1" x14ac:dyDescent="0.2"/>
    <row r="8136" ht="14.1" customHeight="1" x14ac:dyDescent="0.2"/>
    <row r="8137" ht="14.1" customHeight="1" x14ac:dyDescent="0.2"/>
    <row r="8138" ht="14.1" customHeight="1" x14ac:dyDescent="0.2"/>
    <row r="8139" ht="14.1" customHeight="1" x14ac:dyDescent="0.2"/>
    <row r="8140" ht="14.1" customHeight="1" x14ac:dyDescent="0.2"/>
    <row r="8141" ht="14.1" customHeight="1" x14ac:dyDescent="0.2"/>
    <row r="8142" ht="14.1" customHeight="1" x14ac:dyDescent="0.2"/>
    <row r="8143" ht="14.1" customHeight="1" x14ac:dyDescent="0.2"/>
    <row r="8144" ht="14.1" customHeight="1" x14ac:dyDescent="0.2"/>
    <row r="8145" ht="14.1" customHeight="1" x14ac:dyDescent="0.2"/>
    <row r="8146" ht="14.1" customHeight="1" x14ac:dyDescent="0.2"/>
    <row r="8147" ht="14.1" customHeight="1" x14ac:dyDescent="0.2"/>
    <row r="8148" ht="14.1" customHeight="1" x14ac:dyDescent="0.2"/>
    <row r="8149" ht="14.1" customHeight="1" x14ac:dyDescent="0.2"/>
    <row r="8150" ht="14.1" customHeight="1" x14ac:dyDescent="0.2"/>
    <row r="8151" ht="14.1" customHeight="1" x14ac:dyDescent="0.2"/>
    <row r="8152" ht="14.1" customHeight="1" x14ac:dyDescent="0.2"/>
    <row r="8153" ht="14.1" customHeight="1" x14ac:dyDescent="0.2"/>
    <row r="8154" ht="14.1" customHeight="1" x14ac:dyDescent="0.2"/>
    <row r="8155" ht="14.1" customHeight="1" x14ac:dyDescent="0.2"/>
    <row r="8156" ht="14.1" customHeight="1" x14ac:dyDescent="0.2"/>
    <row r="8157" ht="14.1" customHeight="1" x14ac:dyDescent="0.2"/>
    <row r="8158" ht="14.1" customHeight="1" x14ac:dyDescent="0.2"/>
    <row r="8159" ht="14.1" customHeight="1" x14ac:dyDescent="0.2"/>
    <row r="8160" ht="14.1" customHeight="1" x14ac:dyDescent="0.2"/>
    <row r="8161" ht="14.1" customHeight="1" x14ac:dyDescent="0.2"/>
    <row r="8162" ht="14.1" customHeight="1" x14ac:dyDescent="0.2"/>
    <row r="8163" ht="14.1" customHeight="1" x14ac:dyDescent="0.2"/>
    <row r="8164" ht="14.1" customHeight="1" x14ac:dyDescent="0.2"/>
    <row r="8165" ht="14.1" customHeight="1" x14ac:dyDescent="0.2"/>
    <row r="8166" ht="14.1" customHeight="1" x14ac:dyDescent="0.2"/>
    <row r="8167" ht="14.1" customHeight="1" x14ac:dyDescent="0.2"/>
    <row r="8168" ht="14.1" customHeight="1" x14ac:dyDescent="0.2"/>
    <row r="8169" ht="14.1" customHeight="1" x14ac:dyDescent="0.2"/>
    <row r="8170" ht="14.1" customHeight="1" x14ac:dyDescent="0.2"/>
    <row r="8171" ht="14.1" customHeight="1" x14ac:dyDescent="0.2"/>
    <row r="8172" ht="14.1" customHeight="1" x14ac:dyDescent="0.2"/>
    <row r="8173" ht="14.1" customHeight="1" x14ac:dyDescent="0.2"/>
    <row r="8174" ht="14.1" customHeight="1" x14ac:dyDescent="0.2"/>
    <row r="8175" ht="14.1" customHeight="1" x14ac:dyDescent="0.2"/>
    <row r="8176" ht="14.1" customHeight="1" x14ac:dyDescent="0.2"/>
    <row r="8177" ht="14.1" customHeight="1" x14ac:dyDescent="0.2"/>
    <row r="8178" ht="14.1" customHeight="1" x14ac:dyDescent="0.2"/>
    <row r="8179" ht="14.1" customHeight="1" x14ac:dyDescent="0.2"/>
    <row r="8180" ht="14.1" customHeight="1" x14ac:dyDescent="0.2"/>
    <row r="8181" ht="14.1" customHeight="1" x14ac:dyDescent="0.2"/>
    <row r="8182" ht="14.1" customHeight="1" x14ac:dyDescent="0.2"/>
    <row r="8183" ht="14.1" customHeight="1" x14ac:dyDescent="0.2"/>
    <row r="8184" ht="14.1" customHeight="1" x14ac:dyDescent="0.2"/>
    <row r="8185" ht="14.1" customHeight="1" x14ac:dyDescent="0.2"/>
    <row r="8186" ht="14.1" customHeight="1" x14ac:dyDescent="0.2"/>
    <row r="8187" ht="14.1" customHeight="1" x14ac:dyDescent="0.2"/>
    <row r="8188" ht="14.1" customHeight="1" x14ac:dyDescent="0.2"/>
    <row r="8189" ht="14.1" customHeight="1" x14ac:dyDescent="0.2"/>
    <row r="8190" ht="14.1" customHeight="1" x14ac:dyDescent="0.2"/>
    <row r="8191" ht="14.1" customHeight="1" x14ac:dyDescent="0.2"/>
    <row r="8192" ht="14.1" customHeight="1" x14ac:dyDescent="0.2"/>
    <row r="8193" ht="14.1" customHeight="1" x14ac:dyDescent="0.2"/>
    <row r="8194" ht="14.1" customHeight="1" x14ac:dyDescent="0.2"/>
    <row r="8195" ht="14.1" customHeight="1" x14ac:dyDescent="0.2"/>
    <row r="8196" ht="14.1" customHeight="1" x14ac:dyDescent="0.2"/>
    <row r="8197" ht="14.1" customHeight="1" x14ac:dyDescent="0.2"/>
    <row r="8198" ht="14.1" customHeight="1" x14ac:dyDescent="0.2"/>
    <row r="8199" ht="14.1" customHeight="1" x14ac:dyDescent="0.2"/>
    <row r="8200" ht="14.1" customHeight="1" x14ac:dyDescent="0.2"/>
    <row r="8201" ht="14.1" customHeight="1" x14ac:dyDescent="0.2"/>
    <row r="8202" ht="14.1" customHeight="1" x14ac:dyDescent="0.2"/>
    <row r="8203" ht="14.1" customHeight="1" x14ac:dyDescent="0.2"/>
    <row r="8204" ht="14.1" customHeight="1" x14ac:dyDescent="0.2"/>
    <row r="8205" ht="14.1" customHeight="1" x14ac:dyDescent="0.2"/>
    <row r="8206" ht="14.1" customHeight="1" x14ac:dyDescent="0.2"/>
    <row r="8207" ht="14.1" customHeight="1" x14ac:dyDescent="0.2"/>
    <row r="8208" ht="14.1" customHeight="1" x14ac:dyDescent="0.2"/>
    <row r="8209" ht="14.1" customHeight="1" x14ac:dyDescent="0.2"/>
    <row r="8210" ht="14.1" customHeight="1" x14ac:dyDescent="0.2"/>
    <row r="8211" ht="14.1" customHeight="1" x14ac:dyDescent="0.2"/>
    <row r="8212" ht="14.1" customHeight="1" x14ac:dyDescent="0.2"/>
    <row r="8213" ht="14.1" customHeight="1" x14ac:dyDescent="0.2"/>
    <row r="8214" ht="14.1" customHeight="1" x14ac:dyDescent="0.2"/>
    <row r="8215" ht="14.1" customHeight="1" x14ac:dyDescent="0.2"/>
    <row r="8216" ht="14.1" customHeight="1" x14ac:dyDescent="0.2"/>
    <row r="8217" ht="14.1" customHeight="1" x14ac:dyDescent="0.2"/>
    <row r="8218" ht="14.1" customHeight="1" x14ac:dyDescent="0.2"/>
    <row r="8219" ht="14.1" customHeight="1" x14ac:dyDescent="0.2"/>
    <row r="8220" ht="14.1" customHeight="1" x14ac:dyDescent="0.2"/>
    <row r="8221" ht="14.1" customHeight="1" x14ac:dyDescent="0.2"/>
    <row r="8222" ht="14.1" customHeight="1" x14ac:dyDescent="0.2"/>
    <row r="8223" ht="14.1" customHeight="1" x14ac:dyDescent="0.2"/>
    <row r="8224" ht="14.1" customHeight="1" x14ac:dyDescent="0.2"/>
    <row r="8225" ht="14.1" customHeight="1" x14ac:dyDescent="0.2"/>
    <row r="8226" ht="14.1" customHeight="1" x14ac:dyDescent="0.2"/>
    <row r="8227" ht="14.1" customHeight="1" x14ac:dyDescent="0.2"/>
    <row r="8228" ht="14.1" customHeight="1" x14ac:dyDescent="0.2"/>
    <row r="8229" ht="14.1" customHeight="1" x14ac:dyDescent="0.2"/>
    <row r="8230" ht="14.1" customHeight="1" x14ac:dyDescent="0.2"/>
    <row r="8231" ht="14.1" customHeight="1" x14ac:dyDescent="0.2"/>
    <row r="8232" ht="14.1" customHeight="1" x14ac:dyDescent="0.2"/>
    <row r="8233" ht="14.1" customHeight="1" x14ac:dyDescent="0.2"/>
    <row r="8234" ht="14.1" customHeight="1" x14ac:dyDescent="0.2"/>
    <row r="8235" ht="14.1" customHeight="1" x14ac:dyDescent="0.2"/>
    <row r="8236" ht="14.1" customHeight="1" x14ac:dyDescent="0.2"/>
    <row r="8237" ht="14.1" customHeight="1" x14ac:dyDescent="0.2"/>
    <row r="8238" ht="14.1" customHeight="1" x14ac:dyDescent="0.2"/>
    <row r="8239" ht="14.1" customHeight="1" x14ac:dyDescent="0.2"/>
    <row r="8240" ht="14.1" customHeight="1" x14ac:dyDescent="0.2"/>
    <row r="8241" ht="14.1" customHeight="1" x14ac:dyDescent="0.2"/>
    <row r="8242" ht="14.1" customHeight="1" x14ac:dyDescent="0.2"/>
    <row r="8243" ht="14.1" customHeight="1" x14ac:dyDescent="0.2"/>
    <row r="8244" ht="14.1" customHeight="1" x14ac:dyDescent="0.2"/>
    <row r="8245" ht="14.1" customHeight="1" x14ac:dyDescent="0.2"/>
    <row r="8246" ht="14.1" customHeight="1" x14ac:dyDescent="0.2"/>
    <row r="8247" ht="14.1" customHeight="1" x14ac:dyDescent="0.2"/>
    <row r="8248" ht="14.1" customHeight="1" x14ac:dyDescent="0.2"/>
    <row r="8249" ht="14.1" customHeight="1" x14ac:dyDescent="0.2"/>
    <row r="8250" ht="14.1" customHeight="1" x14ac:dyDescent="0.2"/>
    <row r="8251" ht="14.1" customHeight="1" x14ac:dyDescent="0.2"/>
    <row r="8252" ht="14.1" customHeight="1" x14ac:dyDescent="0.2"/>
    <row r="8253" ht="14.1" customHeight="1" x14ac:dyDescent="0.2"/>
    <row r="8254" ht="14.1" customHeight="1" x14ac:dyDescent="0.2"/>
    <row r="8255" ht="14.1" customHeight="1" x14ac:dyDescent="0.2"/>
    <row r="8256" ht="14.1" customHeight="1" x14ac:dyDescent="0.2"/>
    <row r="8257" ht="14.1" customHeight="1" x14ac:dyDescent="0.2"/>
    <row r="8258" ht="14.1" customHeight="1" x14ac:dyDescent="0.2"/>
    <row r="8259" ht="14.1" customHeight="1" x14ac:dyDescent="0.2"/>
    <row r="8260" ht="14.1" customHeight="1" x14ac:dyDescent="0.2"/>
    <row r="8261" ht="14.1" customHeight="1" x14ac:dyDescent="0.2"/>
    <row r="8262" ht="14.1" customHeight="1" x14ac:dyDescent="0.2"/>
    <row r="8263" ht="14.1" customHeight="1" x14ac:dyDescent="0.2"/>
    <row r="8264" ht="14.1" customHeight="1" x14ac:dyDescent="0.2"/>
    <row r="8265" ht="14.1" customHeight="1" x14ac:dyDescent="0.2"/>
    <row r="8266" ht="14.1" customHeight="1" x14ac:dyDescent="0.2"/>
    <row r="8267" ht="14.1" customHeight="1" x14ac:dyDescent="0.2"/>
    <row r="8268" ht="14.1" customHeight="1" x14ac:dyDescent="0.2"/>
    <row r="8269" ht="14.1" customHeight="1" x14ac:dyDescent="0.2"/>
    <row r="8270" ht="14.1" customHeight="1" x14ac:dyDescent="0.2"/>
    <row r="8271" ht="14.1" customHeight="1" x14ac:dyDescent="0.2"/>
    <row r="8272" ht="14.1" customHeight="1" x14ac:dyDescent="0.2"/>
    <row r="8273" ht="14.1" customHeight="1" x14ac:dyDescent="0.2"/>
    <row r="8274" ht="14.1" customHeight="1" x14ac:dyDescent="0.2"/>
    <row r="8275" ht="14.1" customHeight="1" x14ac:dyDescent="0.2"/>
    <row r="8276" ht="14.1" customHeight="1" x14ac:dyDescent="0.2"/>
    <row r="8277" ht="14.1" customHeight="1" x14ac:dyDescent="0.2"/>
    <row r="8278" ht="14.1" customHeight="1" x14ac:dyDescent="0.2"/>
    <row r="8279" ht="14.1" customHeight="1" x14ac:dyDescent="0.2"/>
    <row r="8280" ht="14.1" customHeight="1" x14ac:dyDescent="0.2"/>
    <row r="8281" ht="14.1" customHeight="1" x14ac:dyDescent="0.2"/>
    <row r="8282" ht="14.1" customHeight="1" x14ac:dyDescent="0.2"/>
    <row r="8283" ht="14.1" customHeight="1" x14ac:dyDescent="0.2"/>
    <row r="8284" ht="14.1" customHeight="1" x14ac:dyDescent="0.2"/>
    <row r="8285" ht="14.1" customHeight="1" x14ac:dyDescent="0.2"/>
    <row r="8286" ht="14.1" customHeight="1" x14ac:dyDescent="0.2"/>
    <row r="8287" ht="14.1" customHeight="1" x14ac:dyDescent="0.2"/>
    <row r="8288" ht="14.1" customHeight="1" x14ac:dyDescent="0.2"/>
    <row r="8289" ht="14.1" customHeight="1" x14ac:dyDescent="0.2"/>
    <row r="8290" ht="14.1" customHeight="1" x14ac:dyDescent="0.2"/>
    <row r="8291" ht="14.1" customHeight="1" x14ac:dyDescent="0.2"/>
    <row r="8292" ht="14.1" customHeight="1" x14ac:dyDescent="0.2"/>
    <row r="8293" ht="14.1" customHeight="1" x14ac:dyDescent="0.2"/>
    <row r="8294" ht="14.1" customHeight="1" x14ac:dyDescent="0.2"/>
    <row r="8295" ht="14.1" customHeight="1" x14ac:dyDescent="0.2"/>
    <row r="8296" ht="14.1" customHeight="1" x14ac:dyDescent="0.2"/>
    <row r="8297" ht="14.1" customHeight="1" x14ac:dyDescent="0.2"/>
    <row r="8298" ht="14.1" customHeight="1" x14ac:dyDescent="0.2"/>
    <row r="8299" ht="14.1" customHeight="1" x14ac:dyDescent="0.2"/>
    <row r="8300" ht="14.1" customHeight="1" x14ac:dyDescent="0.2"/>
    <row r="8301" ht="14.1" customHeight="1" x14ac:dyDescent="0.2"/>
    <row r="8302" ht="14.1" customHeight="1" x14ac:dyDescent="0.2"/>
    <row r="8303" ht="14.1" customHeight="1" x14ac:dyDescent="0.2"/>
    <row r="8304" ht="14.1" customHeight="1" x14ac:dyDescent="0.2"/>
    <row r="8305" ht="14.1" customHeight="1" x14ac:dyDescent="0.2"/>
    <row r="8306" ht="14.1" customHeight="1" x14ac:dyDescent="0.2"/>
    <row r="8307" ht="14.1" customHeight="1" x14ac:dyDescent="0.2"/>
    <row r="8308" ht="14.1" customHeight="1" x14ac:dyDescent="0.2"/>
    <row r="8309" ht="14.1" customHeight="1" x14ac:dyDescent="0.2"/>
    <row r="8310" ht="14.1" customHeight="1" x14ac:dyDescent="0.2"/>
    <row r="8311" ht="14.1" customHeight="1" x14ac:dyDescent="0.2"/>
    <row r="8312" ht="14.1" customHeight="1" x14ac:dyDescent="0.2"/>
    <row r="8313" ht="14.1" customHeight="1" x14ac:dyDescent="0.2"/>
    <row r="8314" ht="14.1" customHeight="1" x14ac:dyDescent="0.2"/>
    <row r="8315" ht="14.1" customHeight="1" x14ac:dyDescent="0.2"/>
    <row r="8316" ht="14.1" customHeight="1" x14ac:dyDescent="0.2"/>
    <row r="8317" ht="14.1" customHeight="1" x14ac:dyDescent="0.2"/>
    <row r="8318" ht="14.1" customHeight="1" x14ac:dyDescent="0.2"/>
    <row r="8319" ht="14.1" customHeight="1" x14ac:dyDescent="0.2"/>
    <row r="8320" ht="14.1" customHeight="1" x14ac:dyDescent="0.2"/>
    <row r="8321" ht="14.1" customHeight="1" x14ac:dyDescent="0.2"/>
    <row r="8322" ht="14.1" customHeight="1" x14ac:dyDescent="0.2"/>
    <row r="8323" ht="14.1" customHeight="1" x14ac:dyDescent="0.2"/>
    <row r="8324" ht="14.1" customHeight="1" x14ac:dyDescent="0.2"/>
    <row r="8325" ht="14.1" customHeight="1" x14ac:dyDescent="0.2"/>
    <row r="8326" ht="14.1" customHeight="1" x14ac:dyDescent="0.2"/>
    <row r="8327" ht="14.1" customHeight="1" x14ac:dyDescent="0.2"/>
    <row r="8328" ht="14.1" customHeight="1" x14ac:dyDescent="0.2"/>
    <row r="8329" ht="14.1" customHeight="1" x14ac:dyDescent="0.2"/>
    <row r="8330" ht="14.1" customHeight="1" x14ac:dyDescent="0.2"/>
    <row r="8331" ht="14.1" customHeight="1" x14ac:dyDescent="0.2"/>
    <row r="8332" ht="14.1" customHeight="1" x14ac:dyDescent="0.2"/>
    <row r="8333" ht="14.1" customHeight="1" x14ac:dyDescent="0.2"/>
    <row r="8334" ht="14.1" customHeight="1" x14ac:dyDescent="0.2"/>
    <row r="8335" ht="14.1" customHeight="1" x14ac:dyDescent="0.2"/>
    <row r="8336" ht="14.1" customHeight="1" x14ac:dyDescent="0.2"/>
    <row r="8337" ht="14.1" customHeight="1" x14ac:dyDescent="0.2"/>
    <row r="8338" ht="14.1" customHeight="1" x14ac:dyDescent="0.2"/>
    <row r="8339" ht="14.1" customHeight="1" x14ac:dyDescent="0.2"/>
    <row r="8340" ht="14.1" customHeight="1" x14ac:dyDescent="0.2"/>
    <row r="8341" ht="14.1" customHeight="1" x14ac:dyDescent="0.2"/>
    <row r="8342" ht="14.1" customHeight="1" x14ac:dyDescent="0.2"/>
    <row r="8343" ht="14.1" customHeight="1" x14ac:dyDescent="0.2"/>
    <row r="8344" ht="14.1" customHeight="1" x14ac:dyDescent="0.2"/>
    <row r="8345" ht="14.1" customHeight="1" x14ac:dyDescent="0.2"/>
    <row r="8346" ht="14.1" customHeight="1" x14ac:dyDescent="0.2"/>
    <row r="8347" ht="14.1" customHeight="1" x14ac:dyDescent="0.2"/>
    <row r="8348" ht="14.1" customHeight="1" x14ac:dyDescent="0.2"/>
    <row r="8349" ht="14.1" customHeight="1" x14ac:dyDescent="0.2"/>
    <row r="8350" ht="14.1" customHeight="1" x14ac:dyDescent="0.2"/>
    <row r="8351" ht="14.1" customHeight="1" x14ac:dyDescent="0.2"/>
    <row r="8352" ht="14.1" customHeight="1" x14ac:dyDescent="0.2"/>
    <row r="8353" ht="14.1" customHeight="1" x14ac:dyDescent="0.2"/>
    <row r="8354" ht="14.1" customHeight="1" x14ac:dyDescent="0.2"/>
    <row r="8355" ht="14.1" customHeight="1" x14ac:dyDescent="0.2"/>
    <row r="8356" ht="14.1" customHeight="1" x14ac:dyDescent="0.2"/>
    <row r="8357" ht="14.1" customHeight="1" x14ac:dyDescent="0.2"/>
    <row r="8358" ht="14.1" customHeight="1" x14ac:dyDescent="0.2"/>
    <row r="8359" ht="14.1" customHeight="1" x14ac:dyDescent="0.2"/>
    <row r="8360" ht="14.1" customHeight="1" x14ac:dyDescent="0.2"/>
    <row r="8361" ht="14.1" customHeight="1" x14ac:dyDescent="0.2"/>
    <row r="8362" ht="14.1" customHeight="1" x14ac:dyDescent="0.2"/>
    <row r="8363" ht="14.1" customHeight="1" x14ac:dyDescent="0.2"/>
    <row r="8364" ht="14.1" customHeight="1" x14ac:dyDescent="0.2"/>
    <row r="8365" ht="14.1" customHeight="1" x14ac:dyDescent="0.2"/>
    <row r="8366" ht="14.1" customHeight="1" x14ac:dyDescent="0.2"/>
    <row r="8367" ht="14.1" customHeight="1" x14ac:dyDescent="0.2"/>
    <row r="8368" ht="14.1" customHeight="1" x14ac:dyDescent="0.2"/>
    <row r="8369" ht="14.1" customHeight="1" x14ac:dyDescent="0.2"/>
    <row r="8370" ht="14.1" customHeight="1" x14ac:dyDescent="0.2"/>
    <row r="8371" ht="14.1" customHeight="1" x14ac:dyDescent="0.2"/>
    <row r="8372" ht="14.1" customHeight="1" x14ac:dyDescent="0.2"/>
    <row r="8373" ht="14.1" customHeight="1" x14ac:dyDescent="0.2"/>
    <row r="8374" ht="14.1" customHeight="1" x14ac:dyDescent="0.2"/>
    <row r="8375" ht="14.1" customHeight="1" x14ac:dyDescent="0.2"/>
    <row r="8376" ht="14.1" customHeight="1" x14ac:dyDescent="0.2"/>
    <row r="8377" ht="14.1" customHeight="1" x14ac:dyDescent="0.2"/>
    <row r="8378" ht="14.1" customHeight="1" x14ac:dyDescent="0.2"/>
    <row r="8379" ht="14.1" customHeight="1" x14ac:dyDescent="0.2"/>
    <row r="8380" ht="14.1" customHeight="1" x14ac:dyDescent="0.2"/>
    <row r="8381" ht="14.1" customHeight="1" x14ac:dyDescent="0.2"/>
    <row r="8382" ht="14.1" customHeight="1" x14ac:dyDescent="0.2"/>
    <row r="8383" ht="14.1" customHeight="1" x14ac:dyDescent="0.2"/>
    <row r="8384" ht="14.1" customHeight="1" x14ac:dyDescent="0.2"/>
    <row r="8385" ht="14.1" customHeight="1" x14ac:dyDescent="0.2"/>
    <row r="8386" ht="14.1" customHeight="1" x14ac:dyDescent="0.2"/>
    <row r="8387" ht="14.1" customHeight="1" x14ac:dyDescent="0.2"/>
    <row r="8388" ht="14.1" customHeight="1" x14ac:dyDescent="0.2"/>
    <row r="8389" ht="14.1" customHeight="1" x14ac:dyDescent="0.2"/>
    <row r="8390" ht="14.1" customHeight="1" x14ac:dyDescent="0.2"/>
    <row r="8391" ht="14.1" customHeight="1" x14ac:dyDescent="0.2"/>
    <row r="8392" ht="14.1" customHeight="1" x14ac:dyDescent="0.2"/>
    <row r="8393" ht="14.1" customHeight="1" x14ac:dyDescent="0.2"/>
    <row r="8394" ht="14.1" customHeight="1" x14ac:dyDescent="0.2"/>
    <row r="8395" ht="14.1" customHeight="1" x14ac:dyDescent="0.2"/>
    <row r="8396" ht="14.1" customHeight="1" x14ac:dyDescent="0.2"/>
    <row r="8397" ht="14.1" customHeight="1" x14ac:dyDescent="0.2"/>
    <row r="8398" ht="14.1" customHeight="1" x14ac:dyDescent="0.2"/>
    <row r="8399" ht="14.1" customHeight="1" x14ac:dyDescent="0.2"/>
    <row r="8400" ht="14.1" customHeight="1" x14ac:dyDescent="0.2"/>
    <row r="8401" ht="14.1" customHeight="1" x14ac:dyDescent="0.2"/>
    <row r="8402" ht="14.1" customHeight="1" x14ac:dyDescent="0.2"/>
    <row r="8403" ht="14.1" customHeight="1" x14ac:dyDescent="0.2"/>
    <row r="8404" ht="14.1" customHeight="1" x14ac:dyDescent="0.2"/>
    <row r="8405" ht="14.1" customHeight="1" x14ac:dyDescent="0.2"/>
    <row r="8406" ht="14.1" customHeight="1" x14ac:dyDescent="0.2"/>
    <row r="8407" ht="14.1" customHeight="1" x14ac:dyDescent="0.2"/>
    <row r="8408" ht="14.1" customHeight="1" x14ac:dyDescent="0.2"/>
    <row r="8409" ht="14.1" customHeight="1" x14ac:dyDescent="0.2"/>
    <row r="8410" ht="14.1" customHeight="1" x14ac:dyDescent="0.2"/>
    <row r="8411" ht="14.1" customHeight="1" x14ac:dyDescent="0.2"/>
    <row r="8412" ht="14.1" customHeight="1" x14ac:dyDescent="0.2"/>
    <row r="8413" ht="14.1" customHeight="1" x14ac:dyDescent="0.2"/>
    <row r="8414" ht="14.1" customHeight="1" x14ac:dyDescent="0.2"/>
    <row r="8415" ht="14.1" customHeight="1" x14ac:dyDescent="0.2"/>
    <row r="8416" ht="14.1" customHeight="1" x14ac:dyDescent="0.2"/>
    <row r="8417" ht="14.1" customHeight="1" x14ac:dyDescent="0.2"/>
    <row r="8418" ht="14.1" customHeight="1" x14ac:dyDescent="0.2"/>
    <row r="8419" ht="14.1" customHeight="1" x14ac:dyDescent="0.2"/>
    <row r="8420" ht="14.1" customHeight="1" x14ac:dyDescent="0.2"/>
    <row r="8421" ht="14.1" customHeight="1" x14ac:dyDescent="0.2"/>
    <row r="8422" ht="14.1" customHeight="1" x14ac:dyDescent="0.2"/>
    <row r="8423" ht="14.1" customHeight="1" x14ac:dyDescent="0.2"/>
    <row r="8424" ht="14.1" customHeight="1" x14ac:dyDescent="0.2"/>
    <row r="8425" ht="14.1" customHeight="1" x14ac:dyDescent="0.2"/>
    <row r="8426" ht="14.1" customHeight="1" x14ac:dyDescent="0.2"/>
    <row r="8427" ht="14.1" customHeight="1" x14ac:dyDescent="0.2"/>
    <row r="8428" ht="14.1" customHeight="1" x14ac:dyDescent="0.2"/>
    <row r="8429" ht="14.1" customHeight="1" x14ac:dyDescent="0.2"/>
    <row r="8430" ht="14.1" customHeight="1" x14ac:dyDescent="0.2"/>
    <row r="8431" ht="14.1" customHeight="1" x14ac:dyDescent="0.2"/>
    <row r="8432" ht="14.1" customHeight="1" x14ac:dyDescent="0.2"/>
    <row r="8433" ht="14.1" customHeight="1" x14ac:dyDescent="0.2"/>
    <row r="8434" ht="14.1" customHeight="1" x14ac:dyDescent="0.2"/>
    <row r="8435" ht="14.1" customHeight="1" x14ac:dyDescent="0.2"/>
    <row r="8436" ht="14.1" customHeight="1" x14ac:dyDescent="0.2"/>
    <row r="8437" ht="14.1" customHeight="1" x14ac:dyDescent="0.2"/>
    <row r="8438" ht="14.1" customHeight="1" x14ac:dyDescent="0.2"/>
    <row r="8439" ht="14.1" customHeight="1" x14ac:dyDescent="0.2"/>
    <row r="8440" ht="14.1" customHeight="1" x14ac:dyDescent="0.2"/>
    <row r="8441" ht="14.1" customHeight="1" x14ac:dyDescent="0.2"/>
    <row r="8442" ht="14.1" customHeight="1" x14ac:dyDescent="0.2"/>
    <row r="8443" ht="14.1" customHeight="1" x14ac:dyDescent="0.2"/>
    <row r="8444" ht="14.1" customHeight="1" x14ac:dyDescent="0.2"/>
    <row r="8445" ht="14.1" customHeight="1" x14ac:dyDescent="0.2"/>
    <row r="8446" ht="14.1" customHeight="1" x14ac:dyDescent="0.2"/>
    <row r="8447" ht="14.1" customHeight="1" x14ac:dyDescent="0.2"/>
    <row r="8448" ht="14.1" customHeight="1" x14ac:dyDescent="0.2"/>
    <row r="8449" ht="14.1" customHeight="1" x14ac:dyDescent="0.2"/>
    <row r="8450" ht="14.1" customHeight="1" x14ac:dyDescent="0.2"/>
    <row r="8451" ht="14.1" customHeight="1" x14ac:dyDescent="0.2"/>
    <row r="8452" ht="14.1" customHeight="1" x14ac:dyDescent="0.2"/>
    <row r="8453" ht="14.1" customHeight="1" x14ac:dyDescent="0.2"/>
    <row r="8454" ht="14.1" customHeight="1" x14ac:dyDescent="0.2"/>
    <row r="8455" ht="14.1" customHeight="1" x14ac:dyDescent="0.2"/>
    <row r="8456" ht="14.1" customHeight="1" x14ac:dyDescent="0.2"/>
    <row r="8457" ht="14.1" customHeight="1" x14ac:dyDescent="0.2"/>
    <row r="8458" ht="14.1" customHeight="1" x14ac:dyDescent="0.2"/>
    <row r="8459" ht="14.1" customHeight="1" x14ac:dyDescent="0.2"/>
    <row r="8460" ht="14.1" customHeight="1" x14ac:dyDescent="0.2"/>
    <row r="8461" ht="14.1" customHeight="1" x14ac:dyDescent="0.2"/>
    <row r="8462" ht="14.1" customHeight="1" x14ac:dyDescent="0.2"/>
    <row r="8463" ht="14.1" customHeight="1" x14ac:dyDescent="0.2"/>
    <row r="8464" ht="14.1" customHeight="1" x14ac:dyDescent="0.2"/>
    <row r="8465" ht="14.1" customHeight="1" x14ac:dyDescent="0.2"/>
    <row r="8466" ht="14.1" customHeight="1" x14ac:dyDescent="0.2"/>
    <row r="8467" ht="14.1" customHeight="1" x14ac:dyDescent="0.2"/>
    <row r="8468" ht="14.1" customHeight="1" x14ac:dyDescent="0.2"/>
    <row r="8469" ht="14.1" customHeight="1" x14ac:dyDescent="0.2"/>
    <row r="8470" ht="14.1" customHeight="1" x14ac:dyDescent="0.2"/>
    <row r="8471" ht="14.1" customHeight="1" x14ac:dyDescent="0.2"/>
    <row r="8472" ht="14.1" customHeight="1" x14ac:dyDescent="0.2"/>
    <row r="8473" ht="14.1" customHeight="1" x14ac:dyDescent="0.2"/>
    <row r="8474" ht="14.1" customHeight="1" x14ac:dyDescent="0.2"/>
    <row r="8475" ht="14.1" customHeight="1" x14ac:dyDescent="0.2"/>
    <row r="8476" ht="14.1" customHeight="1" x14ac:dyDescent="0.2"/>
    <row r="8477" ht="14.1" customHeight="1" x14ac:dyDescent="0.2"/>
    <row r="8478" ht="14.1" customHeight="1" x14ac:dyDescent="0.2"/>
    <row r="8479" ht="14.1" customHeight="1" x14ac:dyDescent="0.2"/>
    <row r="8480" ht="14.1" customHeight="1" x14ac:dyDescent="0.2"/>
    <row r="8481" ht="14.1" customHeight="1" x14ac:dyDescent="0.2"/>
    <row r="8482" ht="14.1" customHeight="1" x14ac:dyDescent="0.2"/>
    <row r="8483" ht="14.1" customHeight="1" x14ac:dyDescent="0.2"/>
    <row r="8484" ht="14.1" customHeight="1" x14ac:dyDescent="0.2"/>
    <row r="8485" ht="14.1" customHeight="1" x14ac:dyDescent="0.2"/>
    <row r="8486" ht="14.1" customHeight="1" x14ac:dyDescent="0.2"/>
    <row r="8487" ht="14.1" customHeight="1" x14ac:dyDescent="0.2"/>
    <row r="8488" ht="14.1" customHeight="1" x14ac:dyDescent="0.2"/>
    <row r="8489" ht="14.1" customHeight="1" x14ac:dyDescent="0.2"/>
    <row r="8490" ht="14.1" customHeight="1" x14ac:dyDescent="0.2"/>
    <row r="8491" ht="14.1" customHeight="1" x14ac:dyDescent="0.2"/>
    <row r="8492" ht="14.1" customHeight="1" x14ac:dyDescent="0.2"/>
    <row r="8493" ht="14.1" customHeight="1" x14ac:dyDescent="0.2"/>
    <row r="8494" ht="14.1" customHeight="1" x14ac:dyDescent="0.2"/>
    <row r="8495" ht="14.1" customHeight="1" x14ac:dyDescent="0.2"/>
    <row r="8496" ht="14.1" customHeight="1" x14ac:dyDescent="0.2"/>
    <row r="8497" ht="14.1" customHeight="1" x14ac:dyDescent="0.2"/>
    <row r="8498" ht="14.1" customHeight="1" x14ac:dyDescent="0.2"/>
    <row r="8499" ht="14.1" customHeight="1" x14ac:dyDescent="0.2"/>
    <row r="8500" ht="14.1" customHeight="1" x14ac:dyDescent="0.2"/>
    <row r="8501" ht="14.1" customHeight="1" x14ac:dyDescent="0.2"/>
    <row r="8502" ht="14.1" customHeight="1" x14ac:dyDescent="0.2"/>
    <row r="8503" ht="14.1" customHeight="1" x14ac:dyDescent="0.2"/>
    <row r="8504" ht="14.1" customHeight="1" x14ac:dyDescent="0.2"/>
    <row r="8505" ht="14.1" customHeight="1" x14ac:dyDescent="0.2"/>
    <row r="8506" ht="14.1" customHeight="1" x14ac:dyDescent="0.2"/>
    <row r="8507" ht="14.1" customHeight="1" x14ac:dyDescent="0.2"/>
    <row r="8508" ht="14.1" customHeight="1" x14ac:dyDescent="0.2"/>
    <row r="8509" ht="14.1" customHeight="1" x14ac:dyDescent="0.2"/>
    <row r="8510" ht="14.1" customHeight="1" x14ac:dyDescent="0.2"/>
    <row r="8511" ht="14.1" customHeight="1" x14ac:dyDescent="0.2"/>
    <row r="8512" ht="14.1" customHeight="1" x14ac:dyDescent="0.2"/>
    <row r="8513" ht="14.1" customHeight="1" x14ac:dyDescent="0.2"/>
    <row r="8514" ht="14.1" customHeight="1" x14ac:dyDescent="0.2"/>
    <row r="8515" ht="14.1" customHeight="1" x14ac:dyDescent="0.2"/>
    <row r="8516" ht="14.1" customHeight="1" x14ac:dyDescent="0.2"/>
    <row r="8517" ht="14.1" customHeight="1" x14ac:dyDescent="0.2"/>
    <row r="8518" ht="14.1" customHeight="1" x14ac:dyDescent="0.2"/>
    <row r="8519" ht="14.1" customHeight="1" x14ac:dyDescent="0.2"/>
    <row r="8520" ht="14.1" customHeight="1" x14ac:dyDescent="0.2"/>
    <row r="8521" ht="14.1" customHeight="1" x14ac:dyDescent="0.2"/>
    <row r="8522" ht="14.1" customHeight="1" x14ac:dyDescent="0.2"/>
    <row r="8523" ht="14.1" customHeight="1" x14ac:dyDescent="0.2"/>
    <row r="8524" ht="14.1" customHeight="1" x14ac:dyDescent="0.2"/>
    <row r="8525" ht="14.1" customHeight="1" x14ac:dyDescent="0.2"/>
    <row r="8526" ht="14.1" customHeight="1" x14ac:dyDescent="0.2"/>
    <row r="8527" ht="14.1" customHeight="1" x14ac:dyDescent="0.2"/>
    <row r="8528" ht="14.1" customHeight="1" x14ac:dyDescent="0.2"/>
    <row r="8529" ht="14.1" customHeight="1" x14ac:dyDescent="0.2"/>
    <row r="8530" ht="14.1" customHeight="1" x14ac:dyDescent="0.2"/>
    <row r="8531" ht="14.1" customHeight="1" x14ac:dyDescent="0.2"/>
    <row r="8532" ht="14.1" customHeight="1" x14ac:dyDescent="0.2"/>
    <row r="8533" ht="14.1" customHeight="1" x14ac:dyDescent="0.2"/>
    <row r="8534" ht="14.1" customHeight="1" x14ac:dyDescent="0.2"/>
    <row r="8535" ht="14.1" customHeight="1" x14ac:dyDescent="0.2"/>
    <row r="8536" ht="14.1" customHeight="1" x14ac:dyDescent="0.2"/>
    <row r="8537" ht="14.1" customHeight="1" x14ac:dyDescent="0.2"/>
    <row r="8538" ht="14.1" customHeight="1" x14ac:dyDescent="0.2"/>
    <row r="8539" ht="14.1" customHeight="1" x14ac:dyDescent="0.2"/>
    <row r="8540" ht="14.1" customHeight="1" x14ac:dyDescent="0.2"/>
    <row r="8541" ht="14.1" customHeight="1" x14ac:dyDescent="0.2"/>
    <row r="8542" ht="14.1" customHeight="1" x14ac:dyDescent="0.2"/>
    <row r="8543" ht="14.1" customHeight="1" x14ac:dyDescent="0.2"/>
    <row r="8544" ht="14.1" customHeight="1" x14ac:dyDescent="0.2"/>
    <row r="8545" ht="14.1" customHeight="1" x14ac:dyDescent="0.2"/>
    <row r="8546" ht="14.1" customHeight="1" x14ac:dyDescent="0.2"/>
    <row r="8547" ht="14.1" customHeight="1" x14ac:dyDescent="0.2"/>
    <row r="8548" ht="14.1" customHeight="1" x14ac:dyDescent="0.2"/>
    <row r="8549" ht="14.1" customHeight="1" x14ac:dyDescent="0.2"/>
    <row r="8550" ht="14.1" customHeight="1" x14ac:dyDescent="0.2"/>
    <row r="8551" ht="14.1" customHeight="1" x14ac:dyDescent="0.2"/>
    <row r="8552" ht="14.1" customHeight="1" x14ac:dyDescent="0.2"/>
    <row r="8553" ht="14.1" customHeight="1" x14ac:dyDescent="0.2"/>
    <row r="8554" ht="14.1" customHeight="1" x14ac:dyDescent="0.2"/>
    <row r="8555" ht="14.1" customHeight="1" x14ac:dyDescent="0.2"/>
    <row r="8556" ht="14.1" customHeight="1" x14ac:dyDescent="0.2"/>
    <row r="8557" ht="14.1" customHeight="1" x14ac:dyDescent="0.2"/>
    <row r="8558" ht="14.1" customHeight="1" x14ac:dyDescent="0.2"/>
    <row r="8559" ht="14.1" customHeight="1" x14ac:dyDescent="0.2"/>
    <row r="8560" ht="14.1" customHeight="1" x14ac:dyDescent="0.2"/>
    <row r="8561" ht="14.1" customHeight="1" x14ac:dyDescent="0.2"/>
    <row r="8562" ht="14.1" customHeight="1" x14ac:dyDescent="0.2"/>
    <row r="8563" ht="14.1" customHeight="1" x14ac:dyDescent="0.2"/>
    <row r="8564" ht="14.1" customHeight="1" x14ac:dyDescent="0.2"/>
    <row r="8565" ht="14.1" customHeight="1" x14ac:dyDescent="0.2"/>
    <row r="8566" ht="14.1" customHeight="1" x14ac:dyDescent="0.2"/>
    <row r="8567" ht="14.1" customHeight="1" x14ac:dyDescent="0.2"/>
    <row r="8568" ht="14.1" customHeight="1" x14ac:dyDescent="0.2"/>
    <row r="8569" ht="14.1" customHeight="1" x14ac:dyDescent="0.2"/>
    <row r="8570" ht="14.1" customHeight="1" x14ac:dyDescent="0.2"/>
    <row r="8571" ht="14.1" customHeight="1" x14ac:dyDescent="0.2"/>
    <row r="8572" ht="14.1" customHeight="1" x14ac:dyDescent="0.2"/>
    <row r="8573" ht="14.1" customHeight="1" x14ac:dyDescent="0.2"/>
    <row r="8574" ht="14.1" customHeight="1" x14ac:dyDescent="0.2"/>
    <row r="8575" ht="14.1" customHeight="1" x14ac:dyDescent="0.2"/>
    <row r="8576" ht="14.1" customHeight="1" x14ac:dyDescent="0.2"/>
    <row r="8577" ht="14.1" customHeight="1" x14ac:dyDescent="0.2"/>
    <row r="8578" ht="14.1" customHeight="1" x14ac:dyDescent="0.2"/>
    <row r="8579" ht="14.1" customHeight="1" x14ac:dyDescent="0.2"/>
    <row r="8580" ht="14.1" customHeight="1" x14ac:dyDescent="0.2"/>
    <row r="8581" ht="14.1" customHeight="1" x14ac:dyDescent="0.2"/>
    <row r="8582" ht="14.1" customHeight="1" x14ac:dyDescent="0.2"/>
    <row r="8583" ht="14.1" customHeight="1" x14ac:dyDescent="0.2"/>
    <row r="8584" ht="14.1" customHeight="1" x14ac:dyDescent="0.2"/>
    <row r="8585" ht="14.1" customHeight="1" x14ac:dyDescent="0.2"/>
    <row r="8586" ht="14.1" customHeight="1" x14ac:dyDescent="0.2"/>
    <row r="8587" ht="14.1" customHeight="1" x14ac:dyDescent="0.2"/>
    <row r="8588" ht="14.1" customHeight="1" x14ac:dyDescent="0.2"/>
    <row r="8589" ht="14.1" customHeight="1" x14ac:dyDescent="0.2"/>
    <row r="8590" ht="14.1" customHeight="1" x14ac:dyDescent="0.2"/>
    <row r="8591" ht="14.1" customHeight="1" x14ac:dyDescent="0.2"/>
    <row r="8592" ht="14.1" customHeight="1" x14ac:dyDescent="0.2"/>
    <row r="8593" ht="14.1" customHeight="1" x14ac:dyDescent="0.2"/>
    <row r="8594" ht="14.1" customHeight="1" x14ac:dyDescent="0.2"/>
    <row r="8595" ht="14.1" customHeight="1" x14ac:dyDescent="0.2"/>
    <row r="8596" ht="14.1" customHeight="1" x14ac:dyDescent="0.2"/>
    <row r="8597" ht="14.1" customHeight="1" x14ac:dyDescent="0.2"/>
    <row r="8598" ht="14.1" customHeight="1" x14ac:dyDescent="0.2"/>
    <row r="8599" ht="14.1" customHeight="1" x14ac:dyDescent="0.2"/>
    <row r="8600" ht="14.1" customHeight="1" x14ac:dyDescent="0.2"/>
    <row r="8601" ht="14.1" customHeight="1" x14ac:dyDescent="0.2"/>
    <row r="8602" ht="14.1" customHeight="1" x14ac:dyDescent="0.2"/>
    <row r="8603" ht="14.1" customHeight="1" x14ac:dyDescent="0.2"/>
    <row r="8604" ht="14.1" customHeight="1" x14ac:dyDescent="0.2"/>
    <row r="8605" ht="14.1" customHeight="1" x14ac:dyDescent="0.2"/>
    <row r="8606" ht="14.1" customHeight="1" x14ac:dyDescent="0.2"/>
    <row r="8607" ht="14.1" customHeight="1" x14ac:dyDescent="0.2"/>
    <row r="8608" ht="14.1" customHeight="1" x14ac:dyDescent="0.2"/>
    <row r="8609" ht="14.1" customHeight="1" x14ac:dyDescent="0.2"/>
    <row r="8610" ht="14.1" customHeight="1" x14ac:dyDescent="0.2"/>
    <row r="8611" ht="14.1" customHeight="1" x14ac:dyDescent="0.2"/>
    <row r="8612" ht="14.1" customHeight="1" x14ac:dyDescent="0.2"/>
    <row r="8613" ht="14.1" customHeight="1" x14ac:dyDescent="0.2"/>
    <row r="8614" ht="14.1" customHeight="1" x14ac:dyDescent="0.2"/>
    <row r="8615" ht="14.1" customHeight="1" x14ac:dyDescent="0.2"/>
    <row r="8616" ht="14.1" customHeight="1" x14ac:dyDescent="0.2"/>
    <row r="8617" ht="14.1" customHeight="1" x14ac:dyDescent="0.2"/>
    <row r="8618" ht="14.1" customHeight="1" x14ac:dyDescent="0.2"/>
    <row r="8619" ht="14.1" customHeight="1" x14ac:dyDescent="0.2"/>
    <row r="8620" ht="14.1" customHeight="1" x14ac:dyDescent="0.2"/>
    <row r="8621" ht="14.1" customHeight="1" x14ac:dyDescent="0.2"/>
    <row r="8622" ht="14.1" customHeight="1" x14ac:dyDescent="0.2"/>
    <row r="8623" ht="14.1" customHeight="1" x14ac:dyDescent="0.2"/>
    <row r="8624" ht="14.1" customHeight="1" x14ac:dyDescent="0.2"/>
    <row r="8625" ht="14.1" customHeight="1" x14ac:dyDescent="0.2"/>
    <row r="8626" ht="14.1" customHeight="1" x14ac:dyDescent="0.2"/>
    <row r="8627" ht="14.1" customHeight="1" x14ac:dyDescent="0.2"/>
    <row r="8628" ht="14.1" customHeight="1" x14ac:dyDescent="0.2"/>
    <row r="8629" ht="14.1" customHeight="1" x14ac:dyDescent="0.2"/>
    <row r="8630" ht="14.1" customHeight="1" x14ac:dyDescent="0.2"/>
    <row r="8631" ht="14.1" customHeight="1" x14ac:dyDescent="0.2"/>
    <row r="8632" ht="14.1" customHeight="1" x14ac:dyDescent="0.2"/>
    <row r="8633" ht="14.1" customHeight="1" x14ac:dyDescent="0.2"/>
    <row r="8634" ht="14.1" customHeight="1" x14ac:dyDescent="0.2"/>
    <row r="8635" ht="14.1" customHeight="1" x14ac:dyDescent="0.2"/>
    <row r="8636" ht="14.1" customHeight="1" x14ac:dyDescent="0.2"/>
    <row r="8637" ht="14.1" customHeight="1" x14ac:dyDescent="0.2"/>
    <row r="8638" ht="14.1" customHeight="1" x14ac:dyDescent="0.2"/>
    <row r="8639" ht="14.1" customHeight="1" x14ac:dyDescent="0.2"/>
    <row r="8640" ht="14.1" customHeight="1" x14ac:dyDescent="0.2"/>
    <row r="8641" ht="14.1" customHeight="1" x14ac:dyDescent="0.2"/>
    <row r="8642" ht="14.1" customHeight="1" x14ac:dyDescent="0.2"/>
    <row r="8643" ht="14.1" customHeight="1" x14ac:dyDescent="0.2"/>
    <row r="8644" ht="14.1" customHeight="1" x14ac:dyDescent="0.2"/>
    <row r="8645" ht="14.1" customHeight="1" x14ac:dyDescent="0.2"/>
    <row r="8646" ht="14.1" customHeight="1" x14ac:dyDescent="0.2"/>
    <row r="8647" ht="14.1" customHeight="1" x14ac:dyDescent="0.2"/>
    <row r="8648" ht="14.1" customHeight="1" x14ac:dyDescent="0.2"/>
    <row r="8649" ht="14.1" customHeight="1" x14ac:dyDescent="0.2"/>
    <row r="8650" ht="14.1" customHeight="1" x14ac:dyDescent="0.2"/>
    <row r="8651" ht="14.1" customHeight="1" x14ac:dyDescent="0.2"/>
    <row r="8652" ht="14.1" customHeight="1" x14ac:dyDescent="0.2"/>
    <row r="8653" ht="14.1" customHeight="1" x14ac:dyDescent="0.2"/>
    <row r="8654" ht="14.1" customHeight="1" x14ac:dyDescent="0.2"/>
    <row r="8655" ht="14.1" customHeight="1" x14ac:dyDescent="0.2"/>
    <row r="8656" ht="14.1" customHeight="1" x14ac:dyDescent="0.2"/>
    <row r="8657" ht="14.1" customHeight="1" x14ac:dyDescent="0.2"/>
    <row r="8658" ht="14.1" customHeight="1" x14ac:dyDescent="0.2"/>
    <row r="8659" ht="14.1" customHeight="1" x14ac:dyDescent="0.2"/>
    <row r="8660" ht="14.1" customHeight="1" x14ac:dyDescent="0.2"/>
    <row r="8661" ht="14.1" customHeight="1" x14ac:dyDescent="0.2"/>
    <row r="8662" ht="14.1" customHeight="1" x14ac:dyDescent="0.2"/>
    <row r="8663" ht="14.1" customHeight="1" x14ac:dyDescent="0.2"/>
    <row r="8664" ht="14.1" customHeight="1" x14ac:dyDescent="0.2"/>
    <row r="8665" ht="14.1" customHeight="1" x14ac:dyDescent="0.2"/>
    <row r="8666" ht="14.1" customHeight="1" x14ac:dyDescent="0.2"/>
    <row r="8667" ht="14.1" customHeight="1" x14ac:dyDescent="0.2"/>
    <row r="8668" ht="14.1" customHeight="1" x14ac:dyDescent="0.2"/>
    <row r="8669" ht="14.1" customHeight="1" x14ac:dyDescent="0.2"/>
    <row r="8670" ht="14.1" customHeight="1" x14ac:dyDescent="0.2"/>
    <row r="8671" ht="14.1" customHeight="1" x14ac:dyDescent="0.2"/>
    <row r="8672" ht="14.1" customHeight="1" x14ac:dyDescent="0.2"/>
    <row r="8673" ht="14.1" customHeight="1" x14ac:dyDescent="0.2"/>
    <row r="8674" ht="14.1" customHeight="1" x14ac:dyDescent="0.2"/>
    <row r="8675" ht="14.1" customHeight="1" x14ac:dyDescent="0.2"/>
    <row r="8676" ht="14.1" customHeight="1" x14ac:dyDescent="0.2"/>
    <row r="8677" ht="14.1" customHeight="1" x14ac:dyDescent="0.2"/>
    <row r="8678" ht="14.1" customHeight="1" x14ac:dyDescent="0.2"/>
    <row r="8679" ht="14.1" customHeight="1" x14ac:dyDescent="0.2"/>
    <row r="8680" ht="14.1" customHeight="1" x14ac:dyDescent="0.2"/>
    <row r="8681" ht="14.1" customHeight="1" x14ac:dyDescent="0.2"/>
    <row r="8682" ht="14.1" customHeight="1" x14ac:dyDescent="0.2"/>
    <row r="8683" ht="14.1" customHeight="1" x14ac:dyDescent="0.2"/>
    <row r="8684" ht="14.1" customHeight="1" x14ac:dyDescent="0.2"/>
    <row r="8685" ht="14.1" customHeight="1" x14ac:dyDescent="0.2"/>
    <row r="8686" ht="14.1" customHeight="1" x14ac:dyDescent="0.2"/>
    <row r="8687" ht="14.1" customHeight="1" x14ac:dyDescent="0.2"/>
    <row r="8688" ht="14.1" customHeight="1" x14ac:dyDescent="0.2"/>
    <row r="8689" ht="14.1" customHeight="1" x14ac:dyDescent="0.2"/>
    <row r="8690" ht="14.1" customHeight="1" x14ac:dyDescent="0.2"/>
    <row r="8691" ht="14.1" customHeight="1" x14ac:dyDescent="0.2"/>
    <row r="8692" ht="14.1" customHeight="1" x14ac:dyDescent="0.2"/>
    <row r="8693" ht="14.1" customHeight="1" x14ac:dyDescent="0.2"/>
    <row r="8694" ht="14.1" customHeight="1" x14ac:dyDescent="0.2"/>
    <row r="8695" ht="14.1" customHeight="1" x14ac:dyDescent="0.2"/>
    <row r="8696" ht="14.1" customHeight="1" x14ac:dyDescent="0.2"/>
    <row r="8697" ht="14.1" customHeight="1" x14ac:dyDescent="0.2"/>
    <row r="8698" ht="14.1" customHeight="1" x14ac:dyDescent="0.2"/>
    <row r="8699" ht="14.1" customHeight="1" x14ac:dyDescent="0.2"/>
    <row r="8700" ht="14.1" customHeight="1" x14ac:dyDescent="0.2"/>
    <row r="8701" ht="14.1" customHeight="1" x14ac:dyDescent="0.2"/>
    <row r="8702" ht="14.1" customHeight="1" x14ac:dyDescent="0.2"/>
    <row r="8703" ht="14.1" customHeight="1" x14ac:dyDescent="0.2"/>
    <row r="8704" ht="14.1" customHeight="1" x14ac:dyDescent="0.2"/>
    <row r="8705" ht="14.1" customHeight="1" x14ac:dyDescent="0.2"/>
    <row r="8706" ht="14.1" customHeight="1" x14ac:dyDescent="0.2"/>
    <row r="8707" ht="14.1" customHeight="1" x14ac:dyDescent="0.2"/>
    <row r="8708" ht="14.1" customHeight="1" x14ac:dyDescent="0.2"/>
    <row r="8709" ht="14.1" customHeight="1" x14ac:dyDescent="0.2"/>
    <row r="8710" ht="14.1" customHeight="1" x14ac:dyDescent="0.2"/>
    <row r="8711" ht="14.1" customHeight="1" x14ac:dyDescent="0.2"/>
    <row r="8712" ht="14.1" customHeight="1" x14ac:dyDescent="0.2"/>
    <row r="8713" ht="14.1" customHeight="1" x14ac:dyDescent="0.2"/>
    <row r="8714" ht="14.1" customHeight="1" x14ac:dyDescent="0.2"/>
    <row r="8715" ht="14.1" customHeight="1" x14ac:dyDescent="0.2"/>
    <row r="8716" ht="14.1" customHeight="1" x14ac:dyDescent="0.2"/>
    <row r="8717" ht="14.1" customHeight="1" x14ac:dyDescent="0.2"/>
    <row r="8718" ht="14.1" customHeight="1" x14ac:dyDescent="0.2"/>
    <row r="8719" ht="14.1" customHeight="1" x14ac:dyDescent="0.2"/>
    <row r="8720" ht="14.1" customHeight="1" x14ac:dyDescent="0.2"/>
    <row r="8721" ht="14.1" customHeight="1" x14ac:dyDescent="0.2"/>
    <row r="8722" ht="14.1" customHeight="1" x14ac:dyDescent="0.2"/>
    <row r="8723" ht="14.1" customHeight="1" x14ac:dyDescent="0.2"/>
    <row r="8724" ht="14.1" customHeight="1" x14ac:dyDescent="0.2"/>
    <row r="8725" ht="14.1" customHeight="1" x14ac:dyDescent="0.2"/>
    <row r="8726" ht="14.1" customHeight="1" x14ac:dyDescent="0.2"/>
    <row r="8727" ht="14.1" customHeight="1" x14ac:dyDescent="0.2"/>
    <row r="8728" ht="14.1" customHeight="1" x14ac:dyDescent="0.2"/>
    <row r="8729" ht="14.1" customHeight="1" x14ac:dyDescent="0.2"/>
    <row r="8730" ht="14.1" customHeight="1" x14ac:dyDescent="0.2"/>
    <row r="8731" ht="14.1" customHeight="1" x14ac:dyDescent="0.2"/>
    <row r="8732" ht="14.1" customHeight="1" x14ac:dyDescent="0.2"/>
    <row r="8733" ht="14.1" customHeight="1" x14ac:dyDescent="0.2"/>
    <row r="8734" ht="14.1" customHeight="1" x14ac:dyDescent="0.2"/>
    <row r="8735" ht="14.1" customHeight="1" x14ac:dyDescent="0.2"/>
    <row r="8736" ht="14.1" customHeight="1" x14ac:dyDescent="0.2"/>
    <row r="8737" ht="14.1" customHeight="1" x14ac:dyDescent="0.2"/>
    <row r="8738" ht="14.1" customHeight="1" x14ac:dyDescent="0.2"/>
    <row r="8739" ht="14.1" customHeight="1" x14ac:dyDescent="0.2"/>
    <row r="8740" ht="14.1" customHeight="1" x14ac:dyDescent="0.2"/>
    <row r="8741" ht="14.1" customHeight="1" x14ac:dyDescent="0.2"/>
    <row r="8742" ht="14.1" customHeight="1" x14ac:dyDescent="0.2"/>
    <row r="8743" ht="14.1" customHeight="1" x14ac:dyDescent="0.2"/>
    <row r="8744" ht="14.1" customHeight="1" x14ac:dyDescent="0.2"/>
    <row r="8745" ht="14.1" customHeight="1" x14ac:dyDescent="0.2"/>
    <row r="8746" ht="14.1" customHeight="1" x14ac:dyDescent="0.2"/>
    <row r="8747" ht="14.1" customHeight="1" x14ac:dyDescent="0.2"/>
    <row r="8748" ht="14.1" customHeight="1" x14ac:dyDescent="0.2"/>
    <row r="8749" ht="14.1" customHeight="1" x14ac:dyDescent="0.2"/>
    <row r="8750" ht="14.1" customHeight="1" x14ac:dyDescent="0.2"/>
    <row r="8751" ht="14.1" customHeight="1" x14ac:dyDescent="0.2"/>
    <row r="8752" ht="14.1" customHeight="1" x14ac:dyDescent="0.2"/>
    <row r="8753" ht="14.1" customHeight="1" x14ac:dyDescent="0.2"/>
    <row r="8754" ht="14.1" customHeight="1" x14ac:dyDescent="0.2"/>
    <row r="8755" ht="14.1" customHeight="1" x14ac:dyDescent="0.2"/>
    <row r="8756" ht="14.1" customHeight="1" x14ac:dyDescent="0.2"/>
    <row r="8757" ht="14.1" customHeight="1" x14ac:dyDescent="0.2"/>
    <row r="8758" ht="14.1" customHeight="1" x14ac:dyDescent="0.2"/>
    <row r="8759" ht="14.1" customHeight="1" x14ac:dyDescent="0.2"/>
    <row r="8760" ht="14.1" customHeight="1" x14ac:dyDescent="0.2"/>
    <row r="8761" ht="14.1" customHeight="1" x14ac:dyDescent="0.2"/>
    <row r="8762" ht="14.1" customHeight="1" x14ac:dyDescent="0.2"/>
    <row r="8763" ht="14.1" customHeight="1" x14ac:dyDescent="0.2"/>
    <row r="8764" ht="14.1" customHeight="1" x14ac:dyDescent="0.2"/>
    <row r="8765" ht="14.1" customHeight="1" x14ac:dyDescent="0.2"/>
    <row r="8766" ht="14.1" customHeight="1" x14ac:dyDescent="0.2"/>
    <row r="8767" ht="14.1" customHeight="1" x14ac:dyDescent="0.2"/>
    <row r="8768" ht="14.1" customHeight="1" x14ac:dyDescent="0.2"/>
    <row r="8769" ht="14.1" customHeight="1" x14ac:dyDescent="0.2"/>
    <row r="8770" ht="14.1" customHeight="1" x14ac:dyDescent="0.2"/>
    <row r="8771" ht="14.1" customHeight="1" x14ac:dyDescent="0.2"/>
    <row r="8772" ht="14.1" customHeight="1" x14ac:dyDescent="0.2"/>
    <row r="8773" ht="14.1" customHeight="1" x14ac:dyDescent="0.2"/>
    <row r="8774" ht="14.1" customHeight="1" x14ac:dyDescent="0.2"/>
    <row r="8775" ht="14.1" customHeight="1" x14ac:dyDescent="0.2"/>
    <row r="8776" ht="14.1" customHeight="1" x14ac:dyDescent="0.2"/>
    <row r="8777" ht="14.1" customHeight="1" x14ac:dyDescent="0.2"/>
    <row r="8778" ht="14.1" customHeight="1" x14ac:dyDescent="0.2"/>
    <row r="8779" ht="14.1" customHeight="1" x14ac:dyDescent="0.2"/>
    <row r="8780" ht="14.1" customHeight="1" x14ac:dyDescent="0.2"/>
    <row r="8781" ht="14.1" customHeight="1" x14ac:dyDescent="0.2"/>
    <row r="8782" ht="14.1" customHeight="1" x14ac:dyDescent="0.2"/>
    <row r="8783" ht="14.1" customHeight="1" x14ac:dyDescent="0.2"/>
    <row r="8784" ht="14.1" customHeight="1" x14ac:dyDescent="0.2"/>
    <row r="8785" ht="14.1" customHeight="1" x14ac:dyDescent="0.2"/>
    <row r="8786" ht="14.1" customHeight="1" x14ac:dyDescent="0.2"/>
    <row r="8787" ht="14.1" customHeight="1" x14ac:dyDescent="0.2"/>
    <row r="8788" ht="14.1" customHeight="1" x14ac:dyDescent="0.2"/>
    <row r="8789" ht="14.1" customHeight="1" x14ac:dyDescent="0.2"/>
    <row r="8790" ht="14.1" customHeight="1" x14ac:dyDescent="0.2"/>
    <row r="8791" ht="14.1" customHeight="1" x14ac:dyDescent="0.2"/>
    <row r="8792" ht="14.1" customHeight="1" x14ac:dyDescent="0.2"/>
    <row r="8793" ht="14.1" customHeight="1" x14ac:dyDescent="0.2"/>
    <row r="8794" ht="14.1" customHeight="1" x14ac:dyDescent="0.2"/>
    <row r="8795" ht="14.1" customHeight="1" x14ac:dyDescent="0.2"/>
    <row r="8796" ht="14.1" customHeight="1" x14ac:dyDescent="0.2"/>
    <row r="8797" ht="14.1" customHeight="1" x14ac:dyDescent="0.2"/>
    <row r="8798" ht="14.1" customHeight="1" x14ac:dyDescent="0.2"/>
    <row r="8799" ht="14.1" customHeight="1" x14ac:dyDescent="0.2"/>
    <row r="8800" ht="14.1" customHeight="1" x14ac:dyDescent="0.2"/>
    <row r="8801" ht="14.1" customHeight="1" x14ac:dyDescent="0.2"/>
    <row r="8802" ht="14.1" customHeight="1" x14ac:dyDescent="0.2"/>
    <row r="8803" ht="14.1" customHeight="1" x14ac:dyDescent="0.2"/>
    <row r="8804" ht="14.1" customHeight="1" x14ac:dyDescent="0.2"/>
    <row r="8805" ht="14.1" customHeight="1" x14ac:dyDescent="0.2"/>
    <row r="8806" ht="14.1" customHeight="1" x14ac:dyDescent="0.2"/>
    <row r="8807" ht="14.1" customHeight="1" x14ac:dyDescent="0.2"/>
    <row r="8808" ht="14.1" customHeight="1" x14ac:dyDescent="0.2"/>
    <row r="8809" ht="14.1" customHeight="1" x14ac:dyDescent="0.2"/>
    <row r="8810" ht="14.1" customHeight="1" x14ac:dyDescent="0.2"/>
    <row r="8811" ht="14.1" customHeight="1" x14ac:dyDescent="0.2"/>
    <row r="8812" ht="14.1" customHeight="1" x14ac:dyDescent="0.2"/>
    <row r="8813" ht="14.1" customHeight="1" x14ac:dyDescent="0.2"/>
    <row r="8814" ht="14.1" customHeight="1" x14ac:dyDescent="0.2"/>
    <row r="8815" ht="14.1" customHeight="1" x14ac:dyDescent="0.2"/>
    <row r="8816" ht="14.1" customHeight="1" x14ac:dyDescent="0.2"/>
    <row r="8817" ht="14.1" customHeight="1" x14ac:dyDescent="0.2"/>
    <row r="8818" ht="14.1" customHeight="1" x14ac:dyDescent="0.2"/>
    <row r="8819" ht="14.1" customHeight="1" x14ac:dyDescent="0.2"/>
    <row r="8820" ht="14.1" customHeight="1" x14ac:dyDescent="0.2"/>
    <row r="8821" ht="14.1" customHeight="1" x14ac:dyDescent="0.2"/>
    <row r="8822" ht="14.1" customHeight="1" x14ac:dyDescent="0.2"/>
    <row r="8823" ht="14.1" customHeight="1" x14ac:dyDescent="0.2"/>
    <row r="8824" ht="14.1" customHeight="1" x14ac:dyDescent="0.2"/>
    <row r="8825" ht="14.1" customHeight="1" x14ac:dyDescent="0.2"/>
    <row r="8826" ht="14.1" customHeight="1" x14ac:dyDescent="0.2"/>
    <row r="8827" ht="14.1" customHeight="1" x14ac:dyDescent="0.2"/>
    <row r="8828" ht="14.1" customHeight="1" x14ac:dyDescent="0.2"/>
    <row r="8829" ht="14.1" customHeight="1" x14ac:dyDescent="0.2"/>
    <row r="8830" ht="14.1" customHeight="1" x14ac:dyDescent="0.2"/>
    <row r="8831" ht="14.1" customHeight="1" x14ac:dyDescent="0.2"/>
    <row r="8832" ht="14.1" customHeight="1" x14ac:dyDescent="0.2"/>
    <row r="8833" ht="14.1" customHeight="1" x14ac:dyDescent="0.2"/>
    <row r="8834" ht="14.1" customHeight="1" x14ac:dyDescent="0.2"/>
    <row r="8835" ht="14.1" customHeight="1" x14ac:dyDescent="0.2"/>
    <row r="8836" ht="14.1" customHeight="1" x14ac:dyDescent="0.2"/>
    <row r="8837" ht="14.1" customHeight="1" x14ac:dyDescent="0.2"/>
    <row r="8838" ht="14.1" customHeight="1" x14ac:dyDescent="0.2"/>
    <row r="8839" ht="14.1" customHeight="1" x14ac:dyDescent="0.2"/>
    <row r="8840" ht="14.1" customHeight="1" x14ac:dyDescent="0.2"/>
    <row r="8841" ht="14.1" customHeight="1" x14ac:dyDescent="0.2"/>
    <row r="8842" ht="14.1" customHeight="1" x14ac:dyDescent="0.2"/>
    <row r="8843" ht="14.1" customHeight="1" x14ac:dyDescent="0.2"/>
    <row r="8844" ht="14.1" customHeight="1" x14ac:dyDescent="0.2"/>
    <row r="8845" ht="14.1" customHeight="1" x14ac:dyDescent="0.2"/>
    <row r="8846" ht="14.1" customHeight="1" x14ac:dyDescent="0.2"/>
    <row r="8847" ht="14.1" customHeight="1" x14ac:dyDescent="0.2"/>
    <row r="8848" ht="14.1" customHeight="1" x14ac:dyDescent="0.2"/>
    <row r="8849" ht="14.1" customHeight="1" x14ac:dyDescent="0.2"/>
    <row r="8850" ht="14.1" customHeight="1" x14ac:dyDescent="0.2"/>
    <row r="8851" ht="14.1" customHeight="1" x14ac:dyDescent="0.2"/>
    <row r="8852" ht="14.1" customHeight="1" x14ac:dyDescent="0.2"/>
    <row r="8853" ht="14.1" customHeight="1" x14ac:dyDescent="0.2"/>
    <row r="8854" ht="14.1" customHeight="1" x14ac:dyDescent="0.2"/>
    <row r="8855" ht="14.1" customHeight="1" x14ac:dyDescent="0.2"/>
    <row r="8856" ht="14.1" customHeight="1" x14ac:dyDescent="0.2"/>
    <row r="8857" ht="14.1" customHeight="1" x14ac:dyDescent="0.2"/>
    <row r="8858" ht="14.1" customHeight="1" x14ac:dyDescent="0.2"/>
    <row r="8859" ht="14.1" customHeight="1" x14ac:dyDescent="0.2"/>
    <row r="8860" ht="14.1" customHeight="1" x14ac:dyDescent="0.2"/>
    <row r="8861" ht="14.1" customHeight="1" x14ac:dyDescent="0.2"/>
    <row r="8862" ht="14.1" customHeight="1" x14ac:dyDescent="0.2"/>
    <row r="8863" ht="14.1" customHeight="1" x14ac:dyDescent="0.2"/>
    <row r="8864" ht="14.1" customHeight="1" x14ac:dyDescent="0.2"/>
    <row r="8865" ht="14.1" customHeight="1" x14ac:dyDescent="0.2"/>
    <row r="8866" ht="14.1" customHeight="1" x14ac:dyDescent="0.2"/>
    <row r="8867" ht="14.1" customHeight="1" x14ac:dyDescent="0.2"/>
    <row r="8868" ht="14.1" customHeight="1" x14ac:dyDescent="0.2"/>
    <row r="8869" ht="14.1" customHeight="1" x14ac:dyDescent="0.2"/>
    <row r="8870" ht="14.1" customHeight="1" x14ac:dyDescent="0.2"/>
    <row r="8871" ht="14.1" customHeight="1" x14ac:dyDescent="0.2"/>
    <row r="8872" ht="14.1" customHeight="1" x14ac:dyDescent="0.2"/>
    <row r="8873" ht="14.1" customHeight="1" x14ac:dyDescent="0.2"/>
    <row r="8874" ht="14.1" customHeight="1" x14ac:dyDescent="0.2"/>
    <row r="8875" ht="14.1" customHeight="1" x14ac:dyDescent="0.2"/>
    <row r="8876" ht="14.1" customHeight="1" x14ac:dyDescent="0.2"/>
    <row r="8877" ht="14.1" customHeight="1" x14ac:dyDescent="0.2"/>
    <row r="8878" ht="14.1" customHeight="1" x14ac:dyDescent="0.2"/>
    <row r="8879" ht="14.1" customHeight="1" x14ac:dyDescent="0.2"/>
    <row r="8880" ht="14.1" customHeight="1" x14ac:dyDescent="0.2"/>
    <row r="8881" ht="14.1" customHeight="1" x14ac:dyDescent="0.2"/>
    <row r="8882" ht="14.1" customHeight="1" x14ac:dyDescent="0.2"/>
    <row r="8883" ht="14.1" customHeight="1" x14ac:dyDescent="0.2"/>
    <row r="8884" ht="14.1" customHeight="1" x14ac:dyDescent="0.2"/>
    <row r="8885" ht="14.1" customHeight="1" x14ac:dyDescent="0.2"/>
    <row r="8886" ht="14.1" customHeight="1" x14ac:dyDescent="0.2"/>
    <row r="8887" ht="14.1" customHeight="1" x14ac:dyDescent="0.2"/>
    <row r="8888" ht="14.1" customHeight="1" x14ac:dyDescent="0.2"/>
    <row r="8889" ht="14.1" customHeight="1" x14ac:dyDescent="0.2"/>
    <row r="8890" ht="14.1" customHeight="1" x14ac:dyDescent="0.2"/>
    <row r="8891" ht="14.1" customHeight="1" x14ac:dyDescent="0.2"/>
    <row r="8892" ht="14.1" customHeight="1" x14ac:dyDescent="0.2"/>
    <row r="8893" ht="14.1" customHeight="1" x14ac:dyDescent="0.2"/>
    <row r="8894" ht="14.1" customHeight="1" x14ac:dyDescent="0.2"/>
    <row r="8895" ht="14.1" customHeight="1" x14ac:dyDescent="0.2"/>
    <row r="8896" ht="14.1" customHeight="1" x14ac:dyDescent="0.2"/>
    <row r="8897" ht="14.1" customHeight="1" x14ac:dyDescent="0.2"/>
    <row r="8898" ht="14.1" customHeight="1" x14ac:dyDescent="0.2"/>
    <row r="8899" ht="14.1" customHeight="1" x14ac:dyDescent="0.2"/>
    <row r="8900" ht="14.1" customHeight="1" x14ac:dyDescent="0.2"/>
    <row r="8901" ht="14.1" customHeight="1" x14ac:dyDescent="0.2"/>
    <row r="8902" ht="14.1" customHeight="1" x14ac:dyDescent="0.2"/>
    <row r="8903" ht="14.1" customHeight="1" x14ac:dyDescent="0.2"/>
    <row r="8904" ht="14.1" customHeight="1" x14ac:dyDescent="0.2"/>
    <row r="8905" ht="14.1" customHeight="1" x14ac:dyDescent="0.2"/>
    <row r="8906" ht="14.1" customHeight="1" x14ac:dyDescent="0.2"/>
    <row r="8907" ht="14.1" customHeight="1" x14ac:dyDescent="0.2"/>
    <row r="8908" ht="14.1" customHeight="1" x14ac:dyDescent="0.2"/>
    <row r="8909" ht="14.1" customHeight="1" x14ac:dyDescent="0.2"/>
    <row r="8910" ht="14.1" customHeight="1" x14ac:dyDescent="0.2"/>
    <row r="8911" ht="14.1" customHeight="1" x14ac:dyDescent="0.2"/>
    <row r="8912" ht="14.1" customHeight="1" x14ac:dyDescent="0.2"/>
    <row r="8913" ht="14.1" customHeight="1" x14ac:dyDescent="0.2"/>
    <row r="8914" ht="14.1" customHeight="1" x14ac:dyDescent="0.2"/>
    <row r="8915" ht="14.1" customHeight="1" x14ac:dyDescent="0.2"/>
    <row r="8916" ht="14.1" customHeight="1" x14ac:dyDescent="0.2"/>
    <row r="8917" ht="14.1" customHeight="1" x14ac:dyDescent="0.2"/>
    <row r="8918" ht="14.1" customHeight="1" x14ac:dyDescent="0.2"/>
    <row r="8919" ht="14.1" customHeight="1" x14ac:dyDescent="0.2"/>
    <row r="8920" ht="14.1" customHeight="1" x14ac:dyDescent="0.2"/>
    <row r="8921" ht="14.1" customHeight="1" x14ac:dyDescent="0.2"/>
    <row r="8922" ht="14.1" customHeight="1" x14ac:dyDescent="0.2"/>
    <row r="8923" ht="14.1" customHeight="1" x14ac:dyDescent="0.2"/>
    <row r="8924" ht="14.1" customHeight="1" x14ac:dyDescent="0.2"/>
    <row r="8925" ht="14.1" customHeight="1" x14ac:dyDescent="0.2"/>
    <row r="8926" ht="14.1" customHeight="1" x14ac:dyDescent="0.2"/>
    <row r="8927" ht="14.1" customHeight="1" x14ac:dyDescent="0.2"/>
    <row r="8928" ht="14.1" customHeight="1" x14ac:dyDescent="0.2"/>
    <row r="8929" ht="14.1" customHeight="1" x14ac:dyDescent="0.2"/>
    <row r="8930" ht="14.1" customHeight="1" x14ac:dyDescent="0.2"/>
    <row r="8931" ht="14.1" customHeight="1" x14ac:dyDescent="0.2"/>
    <row r="8932" ht="14.1" customHeight="1" x14ac:dyDescent="0.2"/>
    <row r="8933" ht="14.1" customHeight="1" x14ac:dyDescent="0.2"/>
    <row r="8934" ht="14.1" customHeight="1" x14ac:dyDescent="0.2"/>
    <row r="8935" ht="14.1" customHeight="1" x14ac:dyDescent="0.2"/>
    <row r="8936" ht="14.1" customHeight="1" x14ac:dyDescent="0.2"/>
    <row r="8937" ht="14.1" customHeight="1" x14ac:dyDescent="0.2"/>
    <row r="8938" ht="14.1" customHeight="1" x14ac:dyDescent="0.2"/>
    <row r="8939" ht="14.1" customHeight="1" x14ac:dyDescent="0.2"/>
    <row r="8940" ht="14.1" customHeight="1" x14ac:dyDescent="0.2"/>
    <row r="8941" ht="14.1" customHeight="1" x14ac:dyDescent="0.2"/>
    <row r="8942" ht="14.1" customHeight="1" x14ac:dyDescent="0.2"/>
    <row r="8943" ht="14.1" customHeight="1" x14ac:dyDescent="0.2"/>
    <row r="8944" ht="14.1" customHeight="1" x14ac:dyDescent="0.2"/>
    <row r="8945" ht="14.1" customHeight="1" x14ac:dyDescent="0.2"/>
    <row r="8946" ht="14.1" customHeight="1" x14ac:dyDescent="0.2"/>
    <row r="8947" ht="14.1" customHeight="1" x14ac:dyDescent="0.2"/>
    <row r="8948" ht="14.1" customHeight="1" x14ac:dyDescent="0.2"/>
    <row r="8949" ht="14.1" customHeight="1" x14ac:dyDescent="0.2"/>
    <row r="8950" ht="14.1" customHeight="1" x14ac:dyDescent="0.2"/>
    <row r="8951" ht="14.1" customHeight="1" x14ac:dyDescent="0.2"/>
    <row r="8952" ht="14.1" customHeight="1" x14ac:dyDescent="0.2"/>
    <row r="8953" ht="14.1" customHeight="1" x14ac:dyDescent="0.2"/>
    <row r="8954" ht="14.1" customHeight="1" x14ac:dyDescent="0.2"/>
    <row r="8955" ht="14.1" customHeight="1" x14ac:dyDescent="0.2"/>
    <row r="8956" ht="14.1" customHeight="1" x14ac:dyDescent="0.2"/>
    <row r="8957" ht="14.1" customHeight="1" x14ac:dyDescent="0.2"/>
    <row r="8958" ht="14.1" customHeight="1" x14ac:dyDescent="0.2"/>
    <row r="8959" ht="14.1" customHeight="1" x14ac:dyDescent="0.2"/>
    <row r="8960" ht="14.1" customHeight="1" x14ac:dyDescent="0.2"/>
    <row r="8961" ht="14.1" customHeight="1" x14ac:dyDescent="0.2"/>
    <row r="8962" ht="14.1" customHeight="1" x14ac:dyDescent="0.2"/>
    <row r="8963" ht="14.1" customHeight="1" x14ac:dyDescent="0.2"/>
    <row r="8964" ht="14.1" customHeight="1" x14ac:dyDescent="0.2"/>
    <row r="8965" ht="14.1" customHeight="1" x14ac:dyDescent="0.2"/>
    <row r="8966" ht="14.1" customHeight="1" x14ac:dyDescent="0.2"/>
    <row r="8967" ht="14.1" customHeight="1" x14ac:dyDescent="0.2"/>
    <row r="8968" ht="14.1" customHeight="1" x14ac:dyDescent="0.2"/>
    <row r="8969" ht="14.1" customHeight="1" x14ac:dyDescent="0.2"/>
    <row r="8970" ht="14.1" customHeight="1" x14ac:dyDescent="0.2"/>
    <row r="8971" ht="14.1" customHeight="1" x14ac:dyDescent="0.2"/>
    <row r="8972" ht="14.1" customHeight="1" x14ac:dyDescent="0.2"/>
    <row r="8973" ht="14.1" customHeight="1" x14ac:dyDescent="0.2"/>
    <row r="8974" ht="14.1" customHeight="1" x14ac:dyDescent="0.2"/>
    <row r="8975" ht="14.1" customHeight="1" x14ac:dyDescent="0.2"/>
    <row r="8976" ht="14.1" customHeight="1" x14ac:dyDescent="0.2"/>
    <row r="8977" ht="14.1" customHeight="1" x14ac:dyDescent="0.2"/>
    <row r="8978" ht="14.1" customHeight="1" x14ac:dyDescent="0.2"/>
    <row r="8979" ht="14.1" customHeight="1" x14ac:dyDescent="0.2"/>
    <row r="8980" ht="14.1" customHeight="1" x14ac:dyDescent="0.2"/>
    <row r="8981" ht="14.1" customHeight="1" x14ac:dyDescent="0.2"/>
    <row r="8982" ht="14.1" customHeight="1" x14ac:dyDescent="0.2"/>
    <row r="8983" ht="14.1" customHeight="1" x14ac:dyDescent="0.2"/>
    <row r="8984" ht="14.1" customHeight="1" x14ac:dyDescent="0.2"/>
    <row r="8985" ht="14.1" customHeight="1" x14ac:dyDescent="0.2"/>
    <row r="8986" ht="14.1" customHeight="1" x14ac:dyDescent="0.2"/>
    <row r="8987" ht="14.1" customHeight="1" x14ac:dyDescent="0.2"/>
    <row r="8988" ht="14.1" customHeight="1" x14ac:dyDescent="0.2"/>
    <row r="8989" ht="14.1" customHeight="1" x14ac:dyDescent="0.2"/>
    <row r="8990" ht="14.1" customHeight="1" x14ac:dyDescent="0.2"/>
    <row r="8991" ht="14.1" customHeight="1" x14ac:dyDescent="0.2"/>
    <row r="8992" ht="14.1" customHeight="1" x14ac:dyDescent="0.2"/>
    <row r="8993" ht="14.1" customHeight="1" x14ac:dyDescent="0.2"/>
    <row r="8994" ht="14.1" customHeight="1" x14ac:dyDescent="0.2"/>
    <row r="8995" ht="14.1" customHeight="1" x14ac:dyDescent="0.2"/>
    <row r="8996" ht="14.1" customHeight="1" x14ac:dyDescent="0.2"/>
    <row r="8997" ht="14.1" customHeight="1" x14ac:dyDescent="0.2"/>
    <row r="8998" ht="14.1" customHeight="1" x14ac:dyDescent="0.2"/>
    <row r="8999" ht="14.1" customHeight="1" x14ac:dyDescent="0.2"/>
    <row r="9000" ht="14.1" customHeight="1" x14ac:dyDescent="0.2"/>
    <row r="9001" ht="14.1" customHeight="1" x14ac:dyDescent="0.2"/>
    <row r="9002" ht="14.1" customHeight="1" x14ac:dyDescent="0.2"/>
    <row r="9003" ht="14.1" customHeight="1" x14ac:dyDescent="0.2"/>
    <row r="9004" ht="14.1" customHeight="1" x14ac:dyDescent="0.2"/>
    <row r="9005" ht="14.1" customHeight="1" x14ac:dyDescent="0.2"/>
    <row r="9006" ht="14.1" customHeight="1" x14ac:dyDescent="0.2"/>
    <row r="9007" ht="14.1" customHeight="1" x14ac:dyDescent="0.2"/>
    <row r="9008" ht="14.1" customHeight="1" x14ac:dyDescent="0.2"/>
    <row r="9009" ht="14.1" customHeight="1" x14ac:dyDescent="0.2"/>
    <row r="9010" ht="14.1" customHeight="1" x14ac:dyDescent="0.2"/>
    <row r="9011" ht="14.1" customHeight="1" x14ac:dyDescent="0.2"/>
    <row r="9012" ht="14.1" customHeight="1" x14ac:dyDescent="0.2"/>
    <row r="9013" ht="14.1" customHeight="1" x14ac:dyDescent="0.2"/>
    <row r="9014" ht="14.1" customHeight="1" x14ac:dyDescent="0.2"/>
    <row r="9015" ht="14.1" customHeight="1" x14ac:dyDescent="0.2"/>
    <row r="9016" ht="14.1" customHeight="1" x14ac:dyDescent="0.2"/>
    <row r="9017" ht="14.1" customHeight="1" x14ac:dyDescent="0.2"/>
    <row r="9018" ht="14.1" customHeight="1" x14ac:dyDescent="0.2"/>
    <row r="9019" ht="14.1" customHeight="1" x14ac:dyDescent="0.2"/>
    <row r="9020" ht="14.1" customHeight="1" x14ac:dyDescent="0.2"/>
    <row r="9021" ht="14.1" customHeight="1" x14ac:dyDescent="0.2"/>
    <row r="9022" ht="14.1" customHeight="1" x14ac:dyDescent="0.2"/>
    <row r="9023" ht="14.1" customHeight="1" x14ac:dyDescent="0.2"/>
    <row r="9024" ht="14.1" customHeight="1" x14ac:dyDescent="0.2"/>
    <row r="9025" ht="14.1" customHeight="1" x14ac:dyDescent="0.2"/>
    <row r="9026" ht="14.1" customHeight="1" x14ac:dyDescent="0.2"/>
    <row r="9027" ht="14.1" customHeight="1" x14ac:dyDescent="0.2"/>
    <row r="9028" ht="14.1" customHeight="1" x14ac:dyDescent="0.2"/>
    <row r="9029" ht="14.1" customHeight="1" x14ac:dyDescent="0.2"/>
    <row r="9030" ht="14.1" customHeight="1" x14ac:dyDescent="0.2"/>
    <row r="9031" ht="14.1" customHeight="1" x14ac:dyDescent="0.2"/>
    <row r="9032" ht="14.1" customHeight="1" x14ac:dyDescent="0.2"/>
    <row r="9033" ht="14.1" customHeight="1" x14ac:dyDescent="0.2"/>
    <row r="9034" ht="14.1" customHeight="1" x14ac:dyDescent="0.2"/>
    <row r="9035" ht="14.1" customHeight="1" x14ac:dyDescent="0.2"/>
    <row r="9036" ht="14.1" customHeight="1" x14ac:dyDescent="0.2"/>
    <row r="9037" ht="14.1" customHeight="1" x14ac:dyDescent="0.2"/>
    <row r="9038" ht="14.1" customHeight="1" x14ac:dyDescent="0.2"/>
    <row r="9039" ht="14.1" customHeight="1" x14ac:dyDescent="0.2"/>
    <row r="9040" ht="14.1" customHeight="1" x14ac:dyDescent="0.2"/>
    <row r="9041" ht="14.1" customHeight="1" x14ac:dyDescent="0.2"/>
    <row r="9042" ht="14.1" customHeight="1" x14ac:dyDescent="0.2"/>
    <row r="9043" ht="14.1" customHeight="1" x14ac:dyDescent="0.2"/>
    <row r="9044" ht="14.1" customHeight="1" x14ac:dyDescent="0.2"/>
    <row r="9045" ht="14.1" customHeight="1" x14ac:dyDescent="0.2"/>
    <row r="9046" ht="14.1" customHeight="1" x14ac:dyDescent="0.2"/>
    <row r="9047" ht="14.1" customHeight="1" x14ac:dyDescent="0.2"/>
    <row r="9048" ht="14.1" customHeight="1" x14ac:dyDescent="0.2"/>
    <row r="9049" ht="14.1" customHeight="1" x14ac:dyDescent="0.2"/>
    <row r="9050" ht="14.1" customHeight="1" x14ac:dyDescent="0.2"/>
    <row r="9051" ht="14.1" customHeight="1" x14ac:dyDescent="0.2"/>
    <row r="9052" ht="14.1" customHeight="1" x14ac:dyDescent="0.2"/>
    <row r="9053" ht="14.1" customHeight="1" x14ac:dyDescent="0.2"/>
    <row r="9054" ht="14.1" customHeight="1" x14ac:dyDescent="0.2"/>
    <row r="9055" ht="14.1" customHeight="1" x14ac:dyDescent="0.2"/>
    <row r="9056" ht="14.1" customHeight="1" x14ac:dyDescent="0.2"/>
    <row r="9057" ht="14.1" customHeight="1" x14ac:dyDescent="0.2"/>
    <row r="9058" ht="14.1" customHeight="1" x14ac:dyDescent="0.2"/>
    <row r="9059" ht="14.1" customHeight="1" x14ac:dyDescent="0.2"/>
    <row r="9060" ht="14.1" customHeight="1" x14ac:dyDescent="0.2"/>
    <row r="9061" ht="14.1" customHeight="1" x14ac:dyDescent="0.2"/>
    <row r="9062" ht="14.1" customHeight="1" x14ac:dyDescent="0.2"/>
    <row r="9063" ht="14.1" customHeight="1" x14ac:dyDescent="0.2"/>
    <row r="9064" ht="14.1" customHeight="1" x14ac:dyDescent="0.2"/>
    <row r="9065" ht="14.1" customHeight="1" x14ac:dyDescent="0.2"/>
    <row r="9066" ht="14.1" customHeight="1" x14ac:dyDescent="0.2"/>
    <row r="9067" ht="14.1" customHeight="1" x14ac:dyDescent="0.2"/>
    <row r="9068" ht="14.1" customHeight="1" x14ac:dyDescent="0.2"/>
    <row r="9069" ht="14.1" customHeight="1" x14ac:dyDescent="0.2"/>
    <row r="9070" ht="14.1" customHeight="1" x14ac:dyDescent="0.2"/>
    <row r="9071" ht="14.1" customHeight="1" x14ac:dyDescent="0.2"/>
    <row r="9072" ht="14.1" customHeight="1" x14ac:dyDescent="0.2"/>
    <row r="9073" ht="14.1" customHeight="1" x14ac:dyDescent="0.2"/>
    <row r="9074" ht="14.1" customHeight="1" x14ac:dyDescent="0.2"/>
    <row r="9075" ht="14.1" customHeight="1" x14ac:dyDescent="0.2"/>
    <row r="9076" ht="14.1" customHeight="1" x14ac:dyDescent="0.2"/>
    <row r="9077" ht="14.1" customHeight="1" x14ac:dyDescent="0.2"/>
    <row r="9078" ht="14.1" customHeight="1" x14ac:dyDescent="0.2"/>
    <row r="9079" ht="14.1" customHeight="1" x14ac:dyDescent="0.2"/>
    <row r="9080" ht="14.1" customHeight="1" x14ac:dyDescent="0.2"/>
    <row r="9081" ht="14.1" customHeight="1" x14ac:dyDescent="0.2"/>
    <row r="9082" ht="14.1" customHeight="1" x14ac:dyDescent="0.2"/>
    <row r="9083" ht="14.1" customHeight="1" x14ac:dyDescent="0.2"/>
    <row r="9084" ht="14.1" customHeight="1" x14ac:dyDescent="0.2"/>
    <row r="9085" ht="14.1" customHeight="1" x14ac:dyDescent="0.2"/>
    <row r="9086" ht="14.1" customHeight="1" x14ac:dyDescent="0.2"/>
    <row r="9087" ht="14.1" customHeight="1" x14ac:dyDescent="0.2"/>
    <row r="9088" ht="14.1" customHeight="1" x14ac:dyDescent="0.2"/>
    <row r="9089" ht="14.1" customHeight="1" x14ac:dyDescent="0.2"/>
    <row r="9090" ht="14.1" customHeight="1" x14ac:dyDescent="0.2"/>
    <row r="9091" ht="14.1" customHeight="1" x14ac:dyDescent="0.2"/>
    <row r="9092" ht="14.1" customHeight="1" x14ac:dyDescent="0.2"/>
    <row r="9093" ht="14.1" customHeight="1" x14ac:dyDescent="0.2"/>
    <row r="9094" ht="14.1" customHeight="1" x14ac:dyDescent="0.2"/>
    <row r="9095" ht="14.1" customHeight="1" x14ac:dyDescent="0.2"/>
    <row r="9096" ht="14.1" customHeight="1" x14ac:dyDescent="0.2"/>
    <row r="9097" ht="14.1" customHeight="1" x14ac:dyDescent="0.2"/>
    <row r="9098" ht="14.1" customHeight="1" x14ac:dyDescent="0.2"/>
    <row r="9099" ht="14.1" customHeight="1" x14ac:dyDescent="0.2"/>
    <row r="9100" ht="14.1" customHeight="1" x14ac:dyDescent="0.2"/>
    <row r="9101" ht="14.1" customHeight="1" x14ac:dyDescent="0.2"/>
    <row r="9102" ht="14.1" customHeight="1" x14ac:dyDescent="0.2"/>
    <row r="9103" ht="14.1" customHeight="1" x14ac:dyDescent="0.2"/>
    <row r="9104" ht="14.1" customHeight="1" x14ac:dyDescent="0.2"/>
    <row r="9105" ht="14.1" customHeight="1" x14ac:dyDescent="0.2"/>
    <row r="9106" ht="14.1" customHeight="1" x14ac:dyDescent="0.2"/>
    <row r="9107" ht="14.1" customHeight="1" x14ac:dyDescent="0.2"/>
    <row r="9108" ht="14.1" customHeight="1" x14ac:dyDescent="0.2"/>
    <row r="9109" ht="14.1" customHeight="1" x14ac:dyDescent="0.2"/>
    <row r="9110" ht="14.1" customHeight="1" x14ac:dyDescent="0.2"/>
    <row r="9111" ht="14.1" customHeight="1" x14ac:dyDescent="0.2"/>
    <row r="9112" ht="14.1" customHeight="1" x14ac:dyDescent="0.2"/>
    <row r="9113" ht="14.1" customHeight="1" x14ac:dyDescent="0.2"/>
    <row r="9114" ht="14.1" customHeight="1" x14ac:dyDescent="0.2"/>
    <row r="9115" ht="14.1" customHeight="1" x14ac:dyDescent="0.2"/>
    <row r="9116" ht="14.1" customHeight="1" x14ac:dyDescent="0.2"/>
    <row r="9117" ht="14.1" customHeight="1" x14ac:dyDescent="0.2"/>
    <row r="9118" ht="14.1" customHeight="1" x14ac:dyDescent="0.2"/>
    <row r="9119" ht="14.1" customHeight="1" x14ac:dyDescent="0.2"/>
    <row r="9120" ht="14.1" customHeight="1" x14ac:dyDescent="0.2"/>
    <row r="9121" ht="14.1" customHeight="1" x14ac:dyDescent="0.2"/>
    <row r="9122" ht="14.1" customHeight="1" x14ac:dyDescent="0.2"/>
    <row r="9123" ht="14.1" customHeight="1" x14ac:dyDescent="0.2"/>
    <row r="9124" ht="14.1" customHeight="1" x14ac:dyDescent="0.2"/>
    <row r="9125" ht="14.1" customHeight="1" x14ac:dyDescent="0.2"/>
    <row r="9126" ht="14.1" customHeight="1" x14ac:dyDescent="0.2"/>
    <row r="9127" ht="14.1" customHeight="1" x14ac:dyDescent="0.2"/>
    <row r="9128" ht="14.1" customHeight="1" x14ac:dyDescent="0.2"/>
    <row r="9129" ht="14.1" customHeight="1" x14ac:dyDescent="0.2"/>
    <row r="9130" ht="14.1" customHeight="1" x14ac:dyDescent="0.2"/>
    <row r="9131" ht="14.1" customHeight="1" x14ac:dyDescent="0.2"/>
    <row r="9132" ht="14.1" customHeight="1" x14ac:dyDescent="0.2"/>
    <row r="9133" ht="14.1" customHeight="1" x14ac:dyDescent="0.2"/>
    <row r="9134" ht="14.1" customHeight="1" x14ac:dyDescent="0.2"/>
    <row r="9135" ht="14.1" customHeight="1" x14ac:dyDescent="0.2"/>
    <row r="9136" ht="14.1" customHeight="1" x14ac:dyDescent="0.2"/>
    <row r="9137" ht="14.1" customHeight="1" x14ac:dyDescent="0.2"/>
    <row r="9138" ht="14.1" customHeight="1" x14ac:dyDescent="0.2"/>
    <row r="9139" ht="14.1" customHeight="1" x14ac:dyDescent="0.2"/>
    <row r="9140" ht="14.1" customHeight="1" x14ac:dyDescent="0.2"/>
    <row r="9141" ht="14.1" customHeight="1" x14ac:dyDescent="0.2"/>
    <row r="9142" ht="14.1" customHeight="1" x14ac:dyDescent="0.2"/>
    <row r="9143" ht="14.1" customHeight="1" x14ac:dyDescent="0.2"/>
    <row r="9144" ht="14.1" customHeight="1" x14ac:dyDescent="0.2"/>
    <row r="9145" ht="14.1" customHeight="1" x14ac:dyDescent="0.2"/>
    <row r="9146" ht="14.1" customHeight="1" x14ac:dyDescent="0.2"/>
    <row r="9147" ht="14.1" customHeight="1" x14ac:dyDescent="0.2"/>
    <row r="9148" ht="14.1" customHeight="1" x14ac:dyDescent="0.2"/>
    <row r="9149" ht="14.1" customHeight="1" x14ac:dyDescent="0.2"/>
    <row r="9150" ht="14.1" customHeight="1" x14ac:dyDescent="0.2"/>
    <row r="9151" ht="14.1" customHeight="1" x14ac:dyDescent="0.2"/>
    <row r="9152" ht="14.1" customHeight="1" x14ac:dyDescent="0.2"/>
    <row r="9153" ht="14.1" customHeight="1" x14ac:dyDescent="0.2"/>
    <row r="9154" ht="14.1" customHeight="1" x14ac:dyDescent="0.2"/>
    <row r="9155" ht="14.1" customHeight="1" x14ac:dyDescent="0.2"/>
    <row r="9156" ht="14.1" customHeight="1" x14ac:dyDescent="0.2"/>
    <row r="9157" ht="14.1" customHeight="1" x14ac:dyDescent="0.2"/>
    <row r="9158" ht="14.1" customHeight="1" x14ac:dyDescent="0.2"/>
    <row r="9159" ht="14.1" customHeight="1" x14ac:dyDescent="0.2"/>
    <row r="9160" ht="14.1" customHeight="1" x14ac:dyDescent="0.2"/>
    <row r="9161" ht="14.1" customHeight="1" x14ac:dyDescent="0.2"/>
    <row r="9162" ht="14.1" customHeight="1" x14ac:dyDescent="0.2"/>
    <row r="9163" ht="14.1" customHeight="1" x14ac:dyDescent="0.2"/>
    <row r="9164" ht="14.1" customHeight="1" x14ac:dyDescent="0.2"/>
    <row r="9165" ht="14.1" customHeight="1" x14ac:dyDescent="0.2"/>
    <row r="9166" ht="14.1" customHeight="1" x14ac:dyDescent="0.2"/>
    <row r="9167" ht="14.1" customHeight="1" x14ac:dyDescent="0.2"/>
    <row r="9168" ht="14.1" customHeight="1" x14ac:dyDescent="0.2"/>
    <row r="9169" ht="14.1" customHeight="1" x14ac:dyDescent="0.2"/>
    <row r="9170" ht="14.1" customHeight="1" x14ac:dyDescent="0.2"/>
    <row r="9171" ht="14.1" customHeight="1" x14ac:dyDescent="0.2"/>
    <row r="9172" ht="14.1" customHeight="1" x14ac:dyDescent="0.2"/>
    <row r="9173" ht="14.1" customHeight="1" x14ac:dyDescent="0.2"/>
    <row r="9174" ht="14.1" customHeight="1" x14ac:dyDescent="0.2"/>
    <row r="9175" ht="14.1" customHeight="1" x14ac:dyDescent="0.2"/>
    <row r="9176" ht="14.1" customHeight="1" x14ac:dyDescent="0.2"/>
    <row r="9177" ht="14.1" customHeight="1" x14ac:dyDescent="0.2"/>
    <row r="9178" ht="14.1" customHeight="1" x14ac:dyDescent="0.2"/>
    <row r="9179" ht="14.1" customHeight="1" x14ac:dyDescent="0.2"/>
    <row r="9180" ht="14.1" customHeight="1" x14ac:dyDescent="0.2"/>
    <row r="9181" ht="14.1" customHeight="1" x14ac:dyDescent="0.2"/>
    <row r="9182" ht="14.1" customHeight="1" x14ac:dyDescent="0.2"/>
    <row r="9183" ht="14.1" customHeight="1" x14ac:dyDescent="0.2"/>
    <row r="9184" ht="14.1" customHeight="1" x14ac:dyDescent="0.2"/>
    <row r="9185" ht="14.1" customHeight="1" x14ac:dyDescent="0.2"/>
    <row r="9186" ht="14.1" customHeight="1" x14ac:dyDescent="0.2"/>
    <row r="9187" ht="14.1" customHeight="1" x14ac:dyDescent="0.2"/>
    <row r="9188" ht="14.1" customHeight="1" x14ac:dyDescent="0.2"/>
    <row r="9189" ht="14.1" customHeight="1" x14ac:dyDescent="0.2"/>
    <row r="9190" ht="14.1" customHeight="1" x14ac:dyDescent="0.2"/>
    <row r="9191" ht="14.1" customHeight="1" x14ac:dyDescent="0.2"/>
    <row r="9192" ht="14.1" customHeight="1" x14ac:dyDescent="0.2"/>
    <row r="9193" ht="14.1" customHeight="1" x14ac:dyDescent="0.2"/>
    <row r="9194" ht="14.1" customHeight="1" x14ac:dyDescent="0.2"/>
    <row r="9195" ht="14.1" customHeight="1" x14ac:dyDescent="0.2"/>
    <row r="9196" ht="14.1" customHeight="1" x14ac:dyDescent="0.2"/>
    <row r="9197" ht="14.1" customHeight="1" x14ac:dyDescent="0.2"/>
    <row r="9198" ht="14.1" customHeight="1" x14ac:dyDescent="0.2"/>
    <row r="9199" ht="14.1" customHeight="1" x14ac:dyDescent="0.2"/>
    <row r="9200" ht="14.1" customHeight="1" x14ac:dyDescent="0.2"/>
    <row r="9201" ht="14.1" customHeight="1" x14ac:dyDescent="0.2"/>
    <row r="9202" ht="14.1" customHeight="1" x14ac:dyDescent="0.2"/>
    <row r="9203" ht="14.1" customHeight="1" x14ac:dyDescent="0.2"/>
    <row r="9204" ht="14.1" customHeight="1" x14ac:dyDescent="0.2"/>
    <row r="9205" ht="14.1" customHeight="1" x14ac:dyDescent="0.2"/>
    <row r="9206" ht="14.1" customHeight="1" x14ac:dyDescent="0.2"/>
    <row r="9207" ht="14.1" customHeight="1" x14ac:dyDescent="0.2"/>
    <row r="9208" ht="14.1" customHeight="1" x14ac:dyDescent="0.2"/>
    <row r="9209" ht="14.1" customHeight="1" x14ac:dyDescent="0.2"/>
    <row r="9210" ht="14.1" customHeight="1" x14ac:dyDescent="0.2"/>
    <row r="9211" ht="14.1" customHeight="1" x14ac:dyDescent="0.2"/>
    <row r="9212" ht="14.1" customHeight="1" x14ac:dyDescent="0.2"/>
    <row r="9213" ht="14.1" customHeight="1" x14ac:dyDescent="0.2"/>
    <row r="9214" ht="14.1" customHeight="1" x14ac:dyDescent="0.2"/>
    <row r="9215" ht="14.1" customHeight="1" x14ac:dyDescent="0.2"/>
    <row r="9216" ht="14.1" customHeight="1" x14ac:dyDescent="0.2"/>
    <row r="9217" ht="14.1" customHeight="1" x14ac:dyDescent="0.2"/>
    <row r="9218" ht="14.1" customHeight="1" x14ac:dyDescent="0.2"/>
    <row r="9219" ht="14.1" customHeight="1" x14ac:dyDescent="0.2"/>
    <row r="9220" ht="14.1" customHeight="1" x14ac:dyDescent="0.2"/>
    <row r="9221" ht="14.1" customHeight="1" x14ac:dyDescent="0.2"/>
    <row r="9222" ht="14.1" customHeight="1" x14ac:dyDescent="0.2"/>
    <row r="9223" ht="14.1" customHeight="1" x14ac:dyDescent="0.2"/>
    <row r="9224" ht="14.1" customHeight="1" x14ac:dyDescent="0.2"/>
    <row r="9225" ht="14.1" customHeight="1" x14ac:dyDescent="0.2"/>
    <row r="9226" ht="14.1" customHeight="1" x14ac:dyDescent="0.2"/>
    <row r="9227" ht="14.1" customHeight="1" x14ac:dyDescent="0.2"/>
    <row r="9228" ht="14.1" customHeight="1" x14ac:dyDescent="0.2"/>
    <row r="9229" ht="14.1" customHeight="1" x14ac:dyDescent="0.2"/>
    <row r="9230" ht="14.1" customHeight="1" x14ac:dyDescent="0.2"/>
    <row r="9231" ht="14.1" customHeight="1" x14ac:dyDescent="0.2"/>
    <row r="9232" ht="14.1" customHeight="1" x14ac:dyDescent="0.2"/>
    <row r="9233" ht="14.1" customHeight="1" x14ac:dyDescent="0.2"/>
    <row r="9234" ht="14.1" customHeight="1" x14ac:dyDescent="0.2"/>
    <row r="9235" ht="14.1" customHeight="1" x14ac:dyDescent="0.2"/>
    <row r="9236" ht="14.1" customHeight="1" x14ac:dyDescent="0.2"/>
    <row r="9237" ht="14.1" customHeight="1" x14ac:dyDescent="0.2"/>
    <row r="9238" ht="14.1" customHeight="1" x14ac:dyDescent="0.2"/>
    <row r="9239" ht="14.1" customHeight="1" x14ac:dyDescent="0.2"/>
    <row r="9240" ht="14.1" customHeight="1" x14ac:dyDescent="0.2"/>
    <row r="9241" ht="14.1" customHeight="1" x14ac:dyDescent="0.2"/>
    <row r="9242" ht="14.1" customHeight="1" x14ac:dyDescent="0.2"/>
    <row r="9243" ht="14.1" customHeight="1" x14ac:dyDescent="0.2"/>
    <row r="9244" ht="14.1" customHeight="1" x14ac:dyDescent="0.2"/>
    <row r="9245" ht="14.1" customHeight="1" x14ac:dyDescent="0.2"/>
    <row r="9246" ht="14.1" customHeight="1" x14ac:dyDescent="0.2"/>
    <row r="9247" ht="14.1" customHeight="1" x14ac:dyDescent="0.2"/>
    <row r="9248" ht="14.1" customHeight="1" x14ac:dyDescent="0.2"/>
    <row r="9249" ht="14.1" customHeight="1" x14ac:dyDescent="0.2"/>
    <row r="9250" ht="14.1" customHeight="1" x14ac:dyDescent="0.2"/>
    <row r="9251" ht="14.1" customHeight="1" x14ac:dyDescent="0.2"/>
    <row r="9252" ht="14.1" customHeight="1" x14ac:dyDescent="0.2"/>
    <row r="9253" ht="14.1" customHeight="1" x14ac:dyDescent="0.2"/>
    <row r="9254" ht="14.1" customHeight="1" x14ac:dyDescent="0.2"/>
    <row r="9255" ht="14.1" customHeight="1" x14ac:dyDescent="0.2"/>
    <row r="9256" ht="14.1" customHeight="1" x14ac:dyDescent="0.2"/>
    <row r="9257" ht="14.1" customHeight="1" x14ac:dyDescent="0.2"/>
    <row r="9258" ht="14.1" customHeight="1" x14ac:dyDescent="0.2"/>
    <row r="9259" ht="14.1" customHeight="1" x14ac:dyDescent="0.2"/>
    <row r="9260" ht="14.1" customHeight="1" x14ac:dyDescent="0.2"/>
    <row r="9261" ht="14.1" customHeight="1" x14ac:dyDescent="0.2"/>
    <row r="9262" ht="14.1" customHeight="1" x14ac:dyDescent="0.2"/>
    <row r="9263" ht="14.1" customHeight="1" x14ac:dyDescent="0.2"/>
    <row r="9264" ht="14.1" customHeight="1" x14ac:dyDescent="0.2"/>
    <row r="9265" ht="14.1" customHeight="1" x14ac:dyDescent="0.2"/>
    <row r="9266" ht="14.1" customHeight="1" x14ac:dyDescent="0.2"/>
    <row r="9267" ht="14.1" customHeight="1" x14ac:dyDescent="0.2"/>
    <row r="9268" ht="14.1" customHeight="1" x14ac:dyDescent="0.2"/>
    <row r="9269" ht="14.1" customHeight="1" x14ac:dyDescent="0.2"/>
    <row r="9270" ht="14.1" customHeight="1" x14ac:dyDescent="0.2"/>
    <row r="9271" ht="14.1" customHeight="1" x14ac:dyDescent="0.2"/>
    <row r="9272" ht="14.1" customHeight="1" x14ac:dyDescent="0.2"/>
    <row r="9273" ht="14.1" customHeight="1" x14ac:dyDescent="0.2"/>
    <row r="9274" ht="14.1" customHeight="1" x14ac:dyDescent="0.2"/>
    <row r="9275" ht="14.1" customHeight="1" x14ac:dyDescent="0.2"/>
    <row r="9276" ht="14.1" customHeight="1" x14ac:dyDescent="0.2"/>
    <row r="9277" ht="14.1" customHeight="1" x14ac:dyDescent="0.2"/>
    <row r="9278" ht="14.1" customHeight="1" x14ac:dyDescent="0.2"/>
    <row r="9279" ht="14.1" customHeight="1" x14ac:dyDescent="0.2"/>
    <row r="9280" ht="14.1" customHeight="1" x14ac:dyDescent="0.2"/>
    <row r="9281" ht="14.1" customHeight="1" x14ac:dyDescent="0.2"/>
    <row r="9282" ht="14.1" customHeight="1" x14ac:dyDescent="0.2"/>
    <row r="9283" ht="14.1" customHeight="1" x14ac:dyDescent="0.2"/>
    <row r="9284" ht="14.1" customHeight="1" x14ac:dyDescent="0.2"/>
    <row r="9285" ht="14.1" customHeight="1" x14ac:dyDescent="0.2"/>
    <row r="9286" ht="14.1" customHeight="1" x14ac:dyDescent="0.2"/>
    <row r="9287" ht="14.1" customHeight="1" x14ac:dyDescent="0.2"/>
    <row r="9288" ht="14.1" customHeight="1" x14ac:dyDescent="0.2"/>
    <row r="9289" ht="14.1" customHeight="1" x14ac:dyDescent="0.2"/>
    <row r="9290" ht="14.1" customHeight="1" x14ac:dyDescent="0.2"/>
    <row r="9291" ht="14.1" customHeight="1" x14ac:dyDescent="0.2"/>
    <row r="9292" ht="14.1" customHeight="1" x14ac:dyDescent="0.2"/>
    <row r="9293" ht="14.1" customHeight="1" x14ac:dyDescent="0.2"/>
    <row r="9294" ht="14.1" customHeight="1" x14ac:dyDescent="0.2"/>
    <row r="9295" ht="14.1" customHeight="1" x14ac:dyDescent="0.2"/>
    <row r="9296" ht="14.1" customHeight="1" x14ac:dyDescent="0.2"/>
    <row r="9297" ht="14.1" customHeight="1" x14ac:dyDescent="0.2"/>
    <row r="9298" ht="14.1" customHeight="1" x14ac:dyDescent="0.2"/>
    <row r="9299" ht="14.1" customHeight="1" x14ac:dyDescent="0.2"/>
    <row r="9300" ht="14.1" customHeight="1" x14ac:dyDescent="0.2"/>
    <row r="9301" ht="14.1" customHeight="1" x14ac:dyDescent="0.2"/>
    <row r="9302" ht="14.1" customHeight="1" x14ac:dyDescent="0.2"/>
    <row r="9303" ht="14.1" customHeight="1" x14ac:dyDescent="0.2"/>
    <row r="9304" ht="14.1" customHeight="1" x14ac:dyDescent="0.2"/>
    <row r="9305" ht="14.1" customHeight="1" x14ac:dyDescent="0.2"/>
    <row r="9306" ht="14.1" customHeight="1" x14ac:dyDescent="0.2"/>
    <row r="9307" ht="14.1" customHeight="1" x14ac:dyDescent="0.2"/>
    <row r="9308" ht="14.1" customHeight="1" x14ac:dyDescent="0.2"/>
    <row r="9309" ht="14.1" customHeight="1" x14ac:dyDescent="0.2"/>
    <row r="9310" ht="14.1" customHeight="1" x14ac:dyDescent="0.2"/>
    <row r="9311" ht="14.1" customHeight="1" x14ac:dyDescent="0.2"/>
    <row r="9312" ht="14.1" customHeight="1" x14ac:dyDescent="0.2"/>
    <row r="9313" ht="14.1" customHeight="1" x14ac:dyDescent="0.2"/>
    <row r="9314" ht="14.1" customHeight="1" x14ac:dyDescent="0.2"/>
    <row r="9315" ht="14.1" customHeight="1" x14ac:dyDescent="0.2"/>
    <row r="9316" ht="14.1" customHeight="1" x14ac:dyDescent="0.2"/>
    <row r="9317" ht="14.1" customHeight="1" x14ac:dyDescent="0.2"/>
    <row r="9318" ht="14.1" customHeight="1" x14ac:dyDescent="0.2"/>
    <row r="9319" ht="14.1" customHeight="1" x14ac:dyDescent="0.2"/>
    <row r="9320" ht="14.1" customHeight="1" x14ac:dyDescent="0.2"/>
    <row r="9321" ht="14.1" customHeight="1" x14ac:dyDescent="0.2"/>
    <row r="9322" ht="14.1" customHeight="1" x14ac:dyDescent="0.2"/>
    <row r="9323" ht="14.1" customHeight="1" x14ac:dyDescent="0.2"/>
    <row r="9324" ht="14.1" customHeight="1" x14ac:dyDescent="0.2"/>
    <row r="9325" ht="14.1" customHeight="1" x14ac:dyDescent="0.2"/>
    <row r="9326" ht="14.1" customHeight="1" x14ac:dyDescent="0.2"/>
    <row r="9327" ht="14.1" customHeight="1" x14ac:dyDescent="0.2"/>
    <row r="9328" ht="14.1" customHeight="1" x14ac:dyDescent="0.2"/>
    <row r="9329" ht="14.1" customHeight="1" x14ac:dyDescent="0.2"/>
    <row r="9330" ht="14.1" customHeight="1" x14ac:dyDescent="0.2"/>
    <row r="9331" ht="14.1" customHeight="1" x14ac:dyDescent="0.2"/>
    <row r="9332" ht="14.1" customHeight="1" x14ac:dyDescent="0.2"/>
    <row r="9333" ht="14.1" customHeight="1" x14ac:dyDescent="0.2"/>
    <row r="9334" ht="14.1" customHeight="1" x14ac:dyDescent="0.2"/>
    <row r="9335" ht="14.1" customHeight="1" x14ac:dyDescent="0.2"/>
    <row r="9336" ht="14.1" customHeight="1" x14ac:dyDescent="0.2"/>
    <row r="9337" ht="14.1" customHeight="1" x14ac:dyDescent="0.2"/>
    <row r="9338" ht="14.1" customHeight="1" x14ac:dyDescent="0.2"/>
    <row r="9339" ht="14.1" customHeight="1" x14ac:dyDescent="0.2"/>
    <row r="9340" ht="14.1" customHeight="1" x14ac:dyDescent="0.2"/>
    <row r="9341" ht="14.1" customHeight="1" x14ac:dyDescent="0.2"/>
    <row r="9342" ht="14.1" customHeight="1" x14ac:dyDescent="0.2"/>
    <row r="9343" ht="14.1" customHeight="1" x14ac:dyDescent="0.2"/>
    <row r="9344" ht="14.1" customHeight="1" x14ac:dyDescent="0.2"/>
    <row r="9345" ht="14.1" customHeight="1" x14ac:dyDescent="0.2"/>
    <row r="9346" ht="14.1" customHeight="1" x14ac:dyDescent="0.2"/>
    <row r="9347" ht="14.1" customHeight="1" x14ac:dyDescent="0.2"/>
    <row r="9348" ht="14.1" customHeight="1" x14ac:dyDescent="0.2"/>
    <row r="9349" ht="14.1" customHeight="1" x14ac:dyDescent="0.2"/>
    <row r="9350" ht="14.1" customHeight="1" x14ac:dyDescent="0.2"/>
    <row r="9351" ht="14.1" customHeight="1" x14ac:dyDescent="0.2"/>
    <row r="9352" ht="14.1" customHeight="1" x14ac:dyDescent="0.2"/>
    <row r="9353" ht="14.1" customHeight="1" x14ac:dyDescent="0.2"/>
    <row r="9354" ht="14.1" customHeight="1" x14ac:dyDescent="0.2"/>
    <row r="9355" ht="14.1" customHeight="1" x14ac:dyDescent="0.2"/>
    <row r="9356" ht="14.1" customHeight="1" x14ac:dyDescent="0.2"/>
    <row r="9357" ht="14.1" customHeight="1" x14ac:dyDescent="0.2"/>
    <row r="9358" ht="14.1" customHeight="1" x14ac:dyDescent="0.2"/>
    <row r="9359" ht="14.1" customHeight="1" x14ac:dyDescent="0.2"/>
    <row r="9360" ht="14.1" customHeight="1" x14ac:dyDescent="0.2"/>
    <row r="9361" ht="14.1" customHeight="1" x14ac:dyDescent="0.2"/>
    <row r="9362" ht="14.1" customHeight="1" x14ac:dyDescent="0.2"/>
    <row r="9363" ht="14.1" customHeight="1" x14ac:dyDescent="0.2"/>
    <row r="9364" ht="14.1" customHeight="1" x14ac:dyDescent="0.2"/>
    <row r="9365" ht="14.1" customHeight="1" x14ac:dyDescent="0.2"/>
    <row r="9366" ht="14.1" customHeight="1" x14ac:dyDescent="0.2"/>
    <row r="9367" ht="14.1" customHeight="1" x14ac:dyDescent="0.2"/>
    <row r="9368" ht="14.1" customHeight="1" x14ac:dyDescent="0.2"/>
    <row r="9369" ht="14.1" customHeight="1" x14ac:dyDescent="0.2"/>
    <row r="9370" ht="14.1" customHeight="1" x14ac:dyDescent="0.2"/>
    <row r="9371" ht="14.1" customHeight="1" x14ac:dyDescent="0.2"/>
    <row r="9372" ht="14.1" customHeight="1" x14ac:dyDescent="0.2"/>
    <row r="9373" ht="14.1" customHeight="1" x14ac:dyDescent="0.2"/>
    <row r="9374" ht="14.1" customHeight="1" x14ac:dyDescent="0.2"/>
    <row r="9375" ht="14.1" customHeight="1" x14ac:dyDescent="0.2"/>
    <row r="9376" ht="14.1" customHeight="1" x14ac:dyDescent="0.2"/>
    <row r="9377" ht="14.1" customHeight="1" x14ac:dyDescent="0.2"/>
    <row r="9378" ht="14.1" customHeight="1" x14ac:dyDescent="0.2"/>
    <row r="9379" ht="14.1" customHeight="1" x14ac:dyDescent="0.2"/>
    <row r="9380" ht="14.1" customHeight="1" x14ac:dyDescent="0.2"/>
    <row r="9381" ht="14.1" customHeight="1" x14ac:dyDescent="0.2"/>
    <row r="9382" ht="14.1" customHeight="1" x14ac:dyDescent="0.2"/>
    <row r="9383" ht="14.1" customHeight="1" x14ac:dyDescent="0.2"/>
    <row r="9384" ht="14.1" customHeight="1" x14ac:dyDescent="0.2"/>
    <row r="9385" ht="14.1" customHeight="1" x14ac:dyDescent="0.2"/>
    <row r="9386" ht="14.1" customHeight="1" x14ac:dyDescent="0.2"/>
    <row r="9387" ht="14.1" customHeight="1" x14ac:dyDescent="0.2"/>
    <row r="9388" ht="14.1" customHeight="1" x14ac:dyDescent="0.2"/>
    <row r="9389" ht="14.1" customHeight="1" x14ac:dyDescent="0.2"/>
    <row r="9390" ht="14.1" customHeight="1" x14ac:dyDescent="0.2"/>
    <row r="9391" ht="14.1" customHeight="1" x14ac:dyDescent="0.2"/>
    <row r="9392" ht="14.1" customHeight="1" x14ac:dyDescent="0.2"/>
    <row r="9393" ht="14.1" customHeight="1" x14ac:dyDescent="0.2"/>
    <row r="9394" ht="14.1" customHeight="1" x14ac:dyDescent="0.2"/>
    <row r="9395" ht="14.1" customHeight="1" x14ac:dyDescent="0.2"/>
    <row r="9396" ht="14.1" customHeight="1" x14ac:dyDescent="0.2"/>
    <row r="9397" ht="14.1" customHeight="1" x14ac:dyDescent="0.2"/>
    <row r="9398" ht="14.1" customHeight="1" x14ac:dyDescent="0.2"/>
    <row r="9399" ht="14.1" customHeight="1" x14ac:dyDescent="0.2"/>
    <row r="9400" ht="14.1" customHeight="1" x14ac:dyDescent="0.2"/>
    <row r="9401" ht="14.1" customHeight="1" x14ac:dyDescent="0.2"/>
    <row r="9402" ht="14.1" customHeight="1" x14ac:dyDescent="0.2"/>
    <row r="9403" ht="14.1" customHeight="1" x14ac:dyDescent="0.2"/>
    <row r="9404" ht="14.1" customHeight="1" x14ac:dyDescent="0.2"/>
    <row r="9405" ht="14.1" customHeight="1" x14ac:dyDescent="0.2"/>
    <row r="9406" ht="14.1" customHeight="1" x14ac:dyDescent="0.2"/>
    <row r="9407" ht="14.1" customHeight="1" x14ac:dyDescent="0.2"/>
    <row r="9408" ht="14.1" customHeight="1" x14ac:dyDescent="0.2"/>
    <row r="9409" ht="14.1" customHeight="1" x14ac:dyDescent="0.2"/>
    <row r="9410" ht="14.1" customHeight="1" x14ac:dyDescent="0.2"/>
    <row r="9411" ht="14.1" customHeight="1" x14ac:dyDescent="0.2"/>
    <row r="9412" ht="14.1" customHeight="1" x14ac:dyDescent="0.2"/>
    <row r="9413" ht="14.1" customHeight="1" x14ac:dyDescent="0.2"/>
    <row r="9414" ht="14.1" customHeight="1" x14ac:dyDescent="0.2"/>
    <row r="9415" ht="14.1" customHeight="1" x14ac:dyDescent="0.2"/>
    <row r="9416" ht="14.1" customHeight="1" x14ac:dyDescent="0.2"/>
    <row r="9417" ht="14.1" customHeight="1" x14ac:dyDescent="0.2"/>
    <row r="9418" ht="14.1" customHeight="1" x14ac:dyDescent="0.2"/>
    <row r="9419" ht="14.1" customHeight="1" x14ac:dyDescent="0.2"/>
    <row r="9420" ht="14.1" customHeight="1" x14ac:dyDescent="0.2"/>
    <row r="9421" ht="14.1" customHeight="1" x14ac:dyDescent="0.2"/>
    <row r="9422" ht="14.1" customHeight="1" x14ac:dyDescent="0.2"/>
    <row r="9423" ht="14.1" customHeight="1" x14ac:dyDescent="0.2"/>
    <row r="9424" ht="14.1" customHeight="1" x14ac:dyDescent="0.2"/>
    <row r="9425" ht="14.1" customHeight="1" x14ac:dyDescent="0.2"/>
    <row r="9426" ht="14.1" customHeight="1" x14ac:dyDescent="0.2"/>
    <row r="9427" ht="14.1" customHeight="1" x14ac:dyDescent="0.2"/>
    <row r="9428" ht="14.1" customHeight="1" x14ac:dyDescent="0.2"/>
    <row r="9429" ht="14.1" customHeight="1" x14ac:dyDescent="0.2"/>
    <row r="9430" ht="14.1" customHeight="1" x14ac:dyDescent="0.2"/>
    <row r="9431" ht="14.1" customHeight="1" x14ac:dyDescent="0.2"/>
    <row r="9432" ht="14.1" customHeight="1" x14ac:dyDescent="0.2"/>
    <row r="9433" ht="14.1" customHeight="1" x14ac:dyDescent="0.2"/>
    <row r="9434" ht="14.1" customHeight="1" x14ac:dyDescent="0.2"/>
    <row r="9435" ht="14.1" customHeight="1" x14ac:dyDescent="0.2"/>
    <row r="9436" ht="14.1" customHeight="1" x14ac:dyDescent="0.2"/>
    <row r="9437" ht="14.1" customHeight="1" x14ac:dyDescent="0.2"/>
    <row r="9438" ht="14.1" customHeight="1" x14ac:dyDescent="0.2"/>
    <row r="9439" ht="14.1" customHeight="1" x14ac:dyDescent="0.2"/>
    <row r="9440" ht="14.1" customHeight="1" x14ac:dyDescent="0.2"/>
    <row r="9441" ht="14.1" customHeight="1" x14ac:dyDescent="0.2"/>
    <row r="9442" ht="14.1" customHeight="1" x14ac:dyDescent="0.2"/>
    <row r="9443" ht="14.1" customHeight="1" x14ac:dyDescent="0.2"/>
    <row r="9444" ht="14.1" customHeight="1" x14ac:dyDescent="0.2"/>
    <row r="9445" ht="14.1" customHeight="1" x14ac:dyDescent="0.2"/>
    <row r="9446" ht="14.1" customHeight="1" x14ac:dyDescent="0.2"/>
    <row r="9447" ht="14.1" customHeight="1" x14ac:dyDescent="0.2"/>
    <row r="9448" ht="14.1" customHeight="1" x14ac:dyDescent="0.2"/>
    <row r="9449" ht="14.1" customHeight="1" x14ac:dyDescent="0.2"/>
    <row r="9450" ht="14.1" customHeight="1" x14ac:dyDescent="0.2"/>
    <row r="9451" ht="14.1" customHeight="1" x14ac:dyDescent="0.2"/>
    <row r="9452" ht="14.1" customHeight="1" x14ac:dyDescent="0.2"/>
    <row r="9453" ht="14.1" customHeight="1" x14ac:dyDescent="0.2"/>
    <row r="9454" ht="14.1" customHeight="1" x14ac:dyDescent="0.2"/>
    <row r="9455" ht="14.1" customHeight="1" x14ac:dyDescent="0.2"/>
    <row r="9456" ht="14.1" customHeight="1" x14ac:dyDescent="0.2"/>
    <row r="9457" ht="14.1" customHeight="1" x14ac:dyDescent="0.2"/>
    <row r="9458" ht="14.1" customHeight="1" x14ac:dyDescent="0.2"/>
    <row r="9459" ht="14.1" customHeight="1" x14ac:dyDescent="0.2"/>
    <row r="9460" ht="14.1" customHeight="1" x14ac:dyDescent="0.2"/>
    <row r="9461" ht="14.1" customHeight="1" x14ac:dyDescent="0.2"/>
    <row r="9462" ht="14.1" customHeight="1" x14ac:dyDescent="0.2"/>
    <row r="9463" ht="14.1" customHeight="1" x14ac:dyDescent="0.2"/>
    <row r="9464" ht="14.1" customHeight="1" x14ac:dyDescent="0.2"/>
    <row r="9465" ht="14.1" customHeight="1" x14ac:dyDescent="0.2"/>
    <row r="9466" ht="14.1" customHeight="1" x14ac:dyDescent="0.2"/>
    <row r="9467" ht="14.1" customHeight="1" x14ac:dyDescent="0.2"/>
    <row r="9468" ht="14.1" customHeight="1" x14ac:dyDescent="0.2"/>
    <row r="9469" ht="14.1" customHeight="1" x14ac:dyDescent="0.2"/>
    <row r="9470" ht="14.1" customHeight="1" x14ac:dyDescent="0.2"/>
    <row r="9471" ht="14.1" customHeight="1" x14ac:dyDescent="0.2"/>
    <row r="9472" ht="14.1" customHeight="1" x14ac:dyDescent="0.2"/>
    <row r="9473" ht="14.1" customHeight="1" x14ac:dyDescent="0.2"/>
    <row r="9474" ht="14.1" customHeight="1" x14ac:dyDescent="0.2"/>
    <row r="9475" ht="14.1" customHeight="1" x14ac:dyDescent="0.2"/>
    <row r="9476" ht="14.1" customHeight="1" x14ac:dyDescent="0.2"/>
    <row r="9477" ht="14.1" customHeight="1" x14ac:dyDescent="0.2"/>
    <row r="9478" ht="14.1" customHeight="1" x14ac:dyDescent="0.2"/>
    <row r="9479" ht="14.1" customHeight="1" x14ac:dyDescent="0.2"/>
    <row r="9480" ht="14.1" customHeight="1" x14ac:dyDescent="0.2"/>
    <row r="9481" ht="14.1" customHeight="1" x14ac:dyDescent="0.2"/>
    <row r="9482" ht="14.1" customHeight="1" x14ac:dyDescent="0.2"/>
    <row r="9483" ht="14.1" customHeight="1" x14ac:dyDescent="0.2"/>
    <row r="9484" ht="14.1" customHeight="1" x14ac:dyDescent="0.2"/>
    <row r="9485" ht="14.1" customHeight="1" x14ac:dyDescent="0.2"/>
    <row r="9486" ht="14.1" customHeight="1" x14ac:dyDescent="0.2"/>
    <row r="9487" ht="14.1" customHeight="1" x14ac:dyDescent="0.2"/>
    <row r="9488" ht="14.1" customHeight="1" x14ac:dyDescent="0.2"/>
    <row r="9489" ht="14.1" customHeight="1" x14ac:dyDescent="0.2"/>
    <row r="9490" ht="14.1" customHeight="1" x14ac:dyDescent="0.2"/>
    <row r="9491" ht="14.1" customHeight="1" x14ac:dyDescent="0.2"/>
    <row r="9492" ht="14.1" customHeight="1" x14ac:dyDescent="0.2"/>
    <row r="9493" ht="14.1" customHeight="1" x14ac:dyDescent="0.2"/>
    <row r="9494" ht="14.1" customHeight="1" x14ac:dyDescent="0.2"/>
    <row r="9495" ht="14.1" customHeight="1" x14ac:dyDescent="0.2"/>
    <row r="9496" ht="14.1" customHeight="1" x14ac:dyDescent="0.2"/>
    <row r="9497" ht="14.1" customHeight="1" x14ac:dyDescent="0.2"/>
    <row r="9498" ht="14.1" customHeight="1" x14ac:dyDescent="0.2"/>
    <row r="9499" ht="14.1" customHeight="1" x14ac:dyDescent="0.2"/>
    <row r="9500" ht="14.1" customHeight="1" x14ac:dyDescent="0.2"/>
    <row r="9501" ht="14.1" customHeight="1" x14ac:dyDescent="0.2"/>
    <row r="9502" ht="14.1" customHeight="1" x14ac:dyDescent="0.2"/>
    <row r="9503" ht="14.1" customHeight="1" x14ac:dyDescent="0.2"/>
    <row r="9504" ht="14.1" customHeight="1" x14ac:dyDescent="0.2"/>
    <row r="9505" ht="14.1" customHeight="1" x14ac:dyDescent="0.2"/>
    <row r="9506" ht="14.1" customHeight="1" x14ac:dyDescent="0.2"/>
    <row r="9507" ht="14.1" customHeight="1" x14ac:dyDescent="0.2"/>
    <row r="9508" ht="14.1" customHeight="1" x14ac:dyDescent="0.2"/>
    <row r="9509" ht="14.1" customHeight="1" x14ac:dyDescent="0.2"/>
    <row r="9510" ht="14.1" customHeight="1" x14ac:dyDescent="0.2"/>
    <row r="9511" ht="14.1" customHeight="1" x14ac:dyDescent="0.2"/>
    <row r="9512" ht="14.1" customHeight="1" x14ac:dyDescent="0.2"/>
    <row r="9513" ht="14.1" customHeight="1" x14ac:dyDescent="0.2"/>
    <row r="9514" ht="14.1" customHeight="1" x14ac:dyDescent="0.2"/>
    <row r="9515" ht="14.1" customHeight="1" x14ac:dyDescent="0.2"/>
    <row r="9516" ht="14.1" customHeight="1" x14ac:dyDescent="0.2"/>
    <row r="9517" ht="14.1" customHeight="1" x14ac:dyDescent="0.2"/>
    <row r="9518" ht="14.1" customHeight="1" x14ac:dyDescent="0.2"/>
    <row r="9519" ht="14.1" customHeight="1" x14ac:dyDescent="0.2"/>
    <row r="9520" ht="14.1" customHeight="1" x14ac:dyDescent="0.2"/>
    <row r="9521" ht="14.1" customHeight="1" x14ac:dyDescent="0.2"/>
    <row r="9522" ht="14.1" customHeight="1" x14ac:dyDescent="0.2"/>
    <row r="9523" ht="14.1" customHeight="1" x14ac:dyDescent="0.2"/>
    <row r="9524" ht="14.1" customHeight="1" x14ac:dyDescent="0.2"/>
    <row r="9525" ht="14.1" customHeight="1" x14ac:dyDescent="0.2"/>
    <row r="9526" ht="14.1" customHeight="1" x14ac:dyDescent="0.2"/>
    <row r="9527" ht="14.1" customHeight="1" x14ac:dyDescent="0.2"/>
    <row r="9528" ht="14.1" customHeight="1" x14ac:dyDescent="0.2"/>
    <row r="9529" ht="14.1" customHeight="1" x14ac:dyDescent="0.2"/>
    <row r="9530" ht="14.1" customHeight="1" x14ac:dyDescent="0.2"/>
    <row r="9531" ht="14.1" customHeight="1" x14ac:dyDescent="0.2"/>
    <row r="9532" ht="14.1" customHeight="1" x14ac:dyDescent="0.2"/>
    <row r="9533" ht="14.1" customHeight="1" x14ac:dyDescent="0.2"/>
    <row r="9534" ht="14.1" customHeight="1" x14ac:dyDescent="0.2"/>
    <row r="9535" ht="14.1" customHeight="1" x14ac:dyDescent="0.2"/>
    <row r="9536" ht="14.1" customHeight="1" x14ac:dyDescent="0.2"/>
    <row r="9537" ht="14.1" customHeight="1" x14ac:dyDescent="0.2"/>
    <row r="9538" ht="14.1" customHeight="1" x14ac:dyDescent="0.2"/>
    <row r="9539" ht="14.1" customHeight="1" x14ac:dyDescent="0.2"/>
    <row r="9540" ht="14.1" customHeight="1" x14ac:dyDescent="0.2"/>
    <row r="9541" ht="14.1" customHeight="1" x14ac:dyDescent="0.2"/>
    <row r="9542" ht="14.1" customHeight="1" x14ac:dyDescent="0.2"/>
    <row r="9543" ht="14.1" customHeight="1" x14ac:dyDescent="0.2"/>
    <row r="9544" ht="14.1" customHeight="1" x14ac:dyDescent="0.2"/>
    <row r="9545" ht="14.1" customHeight="1" x14ac:dyDescent="0.2"/>
    <row r="9546" ht="14.1" customHeight="1" x14ac:dyDescent="0.2"/>
    <row r="9547" ht="14.1" customHeight="1" x14ac:dyDescent="0.2"/>
    <row r="9548" ht="14.1" customHeight="1" x14ac:dyDescent="0.2"/>
    <row r="9549" ht="14.1" customHeight="1" x14ac:dyDescent="0.2"/>
    <row r="9550" ht="14.1" customHeight="1" x14ac:dyDescent="0.2"/>
    <row r="9551" ht="14.1" customHeight="1" x14ac:dyDescent="0.2"/>
    <row r="9552" ht="14.1" customHeight="1" x14ac:dyDescent="0.2"/>
    <row r="9553" ht="14.1" customHeight="1" x14ac:dyDescent="0.2"/>
    <row r="9554" ht="14.1" customHeight="1" x14ac:dyDescent="0.2"/>
    <row r="9555" ht="14.1" customHeight="1" x14ac:dyDescent="0.2"/>
    <row r="9556" ht="14.1" customHeight="1" x14ac:dyDescent="0.2"/>
    <row r="9557" ht="14.1" customHeight="1" x14ac:dyDescent="0.2"/>
    <row r="9558" ht="14.1" customHeight="1" x14ac:dyDescent="0.2"/>
    <row r="9559" ht="14.1" customHeight="1" x14ac:dyDescent="0.2"/>
    <row r="9560" ht="14.1" customHeight="1" x14ac:dyDescent="0.2"/>
    <row r="9561" ht="14.1" customHeight="1" x14ac:dyDescent="0.2"/>
    <row r="9562" ht="14.1" customHeight="1" x14ac:dyDescent="0.2"/>
    <row r="9563" ht="14.1" customHeight="1" x14ac:dyDescent="0.2"/>
    <row r="9564" ht="14.1" customHeight="1" x14ac:dyDescent="0.2"/>
    <row r="9565" ht="14.1" customHeight="1" x14ac:dyDescent="0.2"/>
    <row r="9566" ht="14.1" customHeight="1" x14ac:dyDescent="0.2"/>
    <row r="9567" ht="14.1" customHeight="1" x14ac:dyDescent="0.2"/>
    <row r="9568" ht="14.1" customHeight="1" x14ac:dyDescent="0.2"/>
    <row r="9569" ht="14.1" customHeight="1" x14ac:dyDescent="0.2"/>
    <row r="9570" ht="14.1" customHeight="1" x14ac:dyDescent="0.2"/>
    <row r="9571" ht="14.1" customHeight="1" x14ac:dyDescent="0.2"/>
    <row r="9572" ht="14.1" customHeight="1" x14ac:dyDescent="0.2"/>
    <row r="9573" ht="14.1" customHeight="1" x14ac:dyDescent="0.2"/>
    <row r="9574" ht="14.1" customHeight="1" x14ac:dyDescent="0.2"/>
    <row r="9575" ht="14.1" customHeight="1" x14ac:dyDescent="0.2"/>
    <row r="9576" ht="14.1" customHeight="1" x14ac:dyDescent="0.2"/>
    <row r="9577" ht="14.1" customHeight="1" x14ac:dyDescent="0.2"/>
    <row r="9578" ht="14.1" customHeight="1" x14ac:dyDescent="0.2"/>
    <row r="9579" ht="14.1" customHeight="1" x14ac:dyDescent="0.2"/>
    <row r="9580" ht="14.1" customHeight="1" x14ac:dyDescent="0.2"/>
    <row r="9581" ht="14.1" customHeight="1" x14ac:dyDescent="0.2"/>
    <row r="9582" ht="14.1" customHeight="1" x14ac:dyDescent="0.2"/>
    <row r="9583" ht="14.1" customHeight="1" x14ac:dyDescent="0.2"/>
    <row r="9584" ht="14.1" customHeight="1" x14ac:dyDescent="0.2"/>
    <row r="9585" ht="14.1" customHeight="1" x14ac:dyDescent="0.2"/>
    <row r="9586" ht="14.1" customHeight="1" x14ac:dyDescent="0.2"/>
    <row r="9587" ht="14.1" customHeight="1" x14ac:dyDescent="0.2"/>
    <row r="9588" ht="14.1" customHeight="1" x14ac:dyDescent="0.2"/>
    <row r="9589" ht="14.1" customHeight="1" x14ac:dyDescent="0.2"/>
    <row r="9590" ht="14.1" customHeight="1" x14ac:dyDescent="0.2"/>
    <row r="9591" ht="14.1" customHeight="1" x14ac:dyDescent="0.2"/>
    <row r="9592" ht="14.1" customHeight="1" x14ac:dyDescent="0.2"/>
    <row r="9593" ht="14.1" customHeight="1" x14ac:dyDescent="0.2"/>
    <row r="9594" ht="14.1" customHeight="1" x14ac:dyDescent="0.2"/>
    <row r="9595" ht="14.1" customHeight="1" x14ac:dyDescent="0.2"/>
    <row r="9596" ht="14.1" customHeight="1" x14ac:dyDescent="0.2"/>
    <row r="9597" ht="14.1" customHeight="1" x14ac:dyDescent="0.2"/>
    <row r="9598" ht="14.1" customHeight="1" x14ac:dyDescent="0.2"/>
    <row r="9599" ht="14.1" customHeight="1" x14ac:dyDescent="0.2"/>
    <row r="9600" ht="14.1" customHeight="1" x14ac:dyDescent="0.2"/>
    <row r="9601" ht="14.1" customHeight="1" x14ac:dyDescent="0.2"/>
    <row r="9602" ht="14.1" customHeight="1" x14ac:dyDescent="0.2"/>
    <row r="9603" ht="14.1" customHeight="1" x14ac:dyDescent="0.2"/>
    <row r="9604" ht="14.1" customHeight="1" x14ac:dyDescent="0.2"/>
    <row r="9605" ht="14.1" customHeight="1" x14ac:dyDescent="0.2"/>
    <row r="9606" ht="14.1" customHeight="1" x14ac:dyDescent="0.2"/>
    <row r="9607" ht="14.1" customHeight="1" x14ac:dyDescent="0.2"/>
    <row r="9608" ht="14.1" customHeight="1" x14ac:dyDescent="0.2"/>
    <row r="9609" ht="14.1" customHeight="1" x14ac:dyDescent="0.2"/>
    <row r="9610" ht="14.1" customHeight="1" x14ac:dyDescent="0.2"/>
    <row r="9611" ht="14.1" customHeight="1" x14ac:dyDescent="0.2"/>
    <row r="9612" ht="14.1" customHeight="1" x14ac:dyDescent="0.2"/>
    <row r="9613" ht="14.1" customHeight="1" x14ac:dyDescent="0.2"/>
    <row r="9614" ht="14.1" customHeight="1" x14ac:dyDescent="0.2"/>
    <row r="9615" ht="14.1" customHeight="1" x14ac:dyDescent="0.2"/>
    <row r="9616" ht="14.1" customHeight="1" x14ac:dyDescent="0.2"/>
    <row r="9617" ht="14.1" customHeight="1" x14ac:dyDescent="0.2"/>
    <row r="9618" ht="14.1" customHeight="1" x14ac:dyDescent="0.2"/>
    <row r="9619" ht="14.1" customHeight="1" x14ac:dyDescent="0.2"/>
    <row r="9620" ht="14.1" customHeight="1" x14ac:dyDescent="0.2"/>
    <row r="9621" ht="14.1" customHeight="1" x14ac:dyDescent="0.2"/>
    <row r="9622" ht="14.1" customHeight="1" x14ac:dyDescent="0.2"/>
    <row r="9623" ht="14.1" customHeight="1" x14ac:dyDescent="0.2"/>
    <row r="9624" ht="14.1" customHeight="1" x14ac:dyDescent="0.2"/>
    <row r="9625" ht="14.1" customHeight="1" x14ac:dyDescent="0.2"/>
    <row r="9626" ht="14.1" customHeight="1" x14ac:dyDescent="0.2"/>
    <row r="9627" ht="14.1" customHeight="1" x14ac:dyDescent="0.2"/>
    <row r="9628" ht="14.1" customHeight="1" x14ac:dyDescent="0.2"/>
    <row r="9629" ht="14.1" customHeight="1" x14ac:dyDescent="0.2"/>
    <row r="9630" ht="14.1" customHeight="1" x14ac:dyDescent="0.2"/>
    <row r="9631" ht="14.1" customHeight="1" x14ac:dyDescent="0.2"/>
    <row r="9632" ht="14.1" customHeight="1" x14ac:dyDescent="0.2"/>
    <row r="9633" ht="14.1" customHeight="1" x14ac:dyDescent="0.2"/>
    <row r="9634" ht="14.1" customHeight="1" x14ac:dyDescent="0.2"/>
    <row r="9635" ht="14.1" customHeight="1" x14ac:dyDescent="0.2"/>
    <row r="9636" ht="14.1" customHeight="1" x14ac:dyDescent="0.2"/>
    <row r="9637" ht="14.1" customHeight="1" x14ac:dyDescent="0.2"/>
    <row r="9638" ht="14.1" customHeight="1" x14ac:dyDescent="0.2"/>
    <row r="9639" ht="14.1" customHeight="1" x14ac:dyDescent="0.2"/>
    <row r="9640" ht="14.1" customHeight="1" x14ac:dyDescent="0.2"/>
    <row r="9641" ht="14.1" customHeight="1" x14ac:dyDescent="0.2"/>
    <row r="9642" ht="14.1" customHeight="1" x14ac:dyDescent="0.2"/>
    <row r="9643" ht="14.1" customHeight="1" x14ac:dyDescent="0.2"/>
    <row r="9644" ht="14.1" customHeight="1" x14ac:dyDescent="0.2"/>
    <row r="9645" ht="14.1" customHeight="1" x14ac:dyDescent="0.2"/>
    <row r="9646" ht="14.1" customHeight="1" x14ac:dyDescent="0.2"/>
    <row r="9647" ht="14.1" customHeight="1" x14ac:dyDescent="0.2"/>
    <row r="9648" ht="14.1" customHeight="1" x14ac:dyDescent="0.2"/>
    <row r="9649" ht="14.1" customHeight="1" x14ac:dyDescent="0.2"/>
    <row r="9650" ht="14.1" customHeight="1" x14ac:dyDescent="0.2"/>
    <row r="9651" ht="14.1" customHeight="1" x14ac:dyDescent="0.2"/>
    <row r="9652" ht="14.1" customHeight="1" x14ac:dyDescent="0.2"/>
    <row r="9653" ht="14.1" customHeight="1" x14ac:dyDescent="0.2"/>
    <row r="9654" ht="14.1" customHeight="1" x14ac:dyDescent="0.2"/>
    <row r="9655" ht="14.1" customHeight="1" x14ac:dyDescent="0.2"/>
    <row r="9656" ht="14.1" customHeight="1" x14ac:dyDescent="0.2"/>
    <row r="9657" ht="14.1" customHeight="1" x14ac:dyDescent="0.2"/>
    <row r="9658" ht="14.1" customHeight="1" x14ac:dyDescent="0.2"/>
    <row r="9659" ht="14.1" customHeight="1" x14ac:dyDescent="0.2"/>
    <row r="9660" ht="14.1" customHeight="1" x14ac:dyDescent="0.2"/>
    <row r="9661" ht="14.1" customHeight="1" x14ac:dyDescent="0.2"/>
    <row r="9662" ht="14.1" customHeight="1" x14ac:dyDescent="0.2"/>
    <row r="9663" ht="14.1" customHeight="1" x14ac:dyDescent="0.2"/>
    <row r="9664" ht="14.1" customHeight="1" x14ac:dyDescent="0.2"/>
    <row r="9665" ht="14.1" customHeight="1" x14ac:dyDescent="0.2"/>
    <row r="9666" ht="14.1" customHeight="1" x14ac:dyDescent="0.2"/>
    <row r="9667" ht="14.1" customHeight="1" x14ac:dyDescent="0.2"/>
    <row r="9668" ht="14.1" customHeight="1" x14ac:dyDescent="0.2"/>
    <row r="9669" ht="14.1" customHeight="1" x14ac:dyDescent="0.2"/>
    <row r="9670" ht="14.1" customHeight="1" x14ac:dyDescent="0.2"/>
    <row r="9671" ht="14.1" customHeight="1" x14ac:dyDescent="0.2"/>
    <row r="9672" ht="14.1" customHeight="1" x14ac:dyDescent="0.2"/>
    <row r="9673" ht="14.1" customHeight="1" x14ac:dyDescent="0.2"/>
    <row r="9674" ht="14.1" customHeight="1" x14ac:dyDescent="0.2"/>
    <row r="9675" ht="14.1" customHeight="1" x14ac:dyDescent="0.2"/>
    <row r="9676" ht="14.1" customHeight="1" x14ac:dyDescent="0.2"/>
    <row r="9677" ht="14.1" customHeight="1" x14ac:dyDescent="0.2"/>
    <row r="9678" ht="14.1" customHeight="1" x14ac:dyDescent="0.2"/>
    <row r="9679" ht="14.1" customHeight="1" x14ac:dyDescent="0.2"/>
    <row r="9680" ht="14.1" customHeight="1" x14ac:dyDescent="0.2"/>
    <row r="9681" ht="14.1" customHeight="1" x14ac:dyDescent="0.2"/>
    <row r="9682" ht="14.1" customHeight="1" x14ac:dyDescent="0.2"/>
    <row r="9683" ht="14.1" customHeight="1" x14ac:dyDescent="0.2"/>
    <row r="9684" ht="14.1" customHeight="1" x14ac:dyDescent="0.2"/>
    <row r="9685" ht="14.1" customHeight="1" x14ac:dyDescent="0.2"/>
    <row r="9686" ht="14.1" customHeight="1" x14ac:dyDescent="0.2"/>
    <row r="9687" ht="14.1" customHeight="1" x14ac:dyDescent="0.2"/>
    <row r="9688" ht="14.1" customHeight="1" x14ac:dyDescent="0.2"/>
    <row r="9689" ht="14.1" customHeight="1" x14ac:dyDescent="0.2"/>
    <row r="9690" ht="14.1" customHeight="1" x14ac:dyDescent="0.2"/>
    <row r="9691" ht="14.1" customHeight="1" x14ac:dyDescent="0.2"/>
    <row r="9692" ht="14.1" customHeight="1" x14ac:dyDescent="0.2"/>
    <row r="9693" ht="14.1" customHeight="1" x14ac:dyDescent="0.2"/>
    <row r="9694" ht="14.1" customHeight="1" x14ac:dyDescent="0.2"/>
    <row r="9695" ht="14.1" customHeight="1" x14ac:dyDescent="0.2"/>
    <row r="9696" ht="14.1" customHeight="1" x14ac:dyDescent="0.2"/>
    <row r="9697" ht="14.1" customHeight="1" x14ac:dyDescent="0.2"/>
    <row r="9698" ht="14.1" customHeight="1" x14ac:dyDescent="0.2"/>
    <row r="9699" ht="14.1" customHeight="1" x14ac:dyDescent="0.2"/>
    <row r="9700" ht="14.1" customHeight="1" x14ac:dyDescent="0.2"/>
    <row r="9701" ht="14.1" customHeight="1" x14ac:dyDescent="0.2"/>
    <row r="9702" ht="14.1" customHeight="1" x14ac:dyDescent="0.2"/>
    <row r="9703" ht="14.1" customHeight="1" x14ac:dyDescent="0.2"/>
    <row r="9704" ht="14.1" customHeight="1" x14ac:dyDescent="0.2"/>
    <row r="9705" ht="14.1" customHeight="1" x14ac:dyDescent="0.2"/>
    <row r="9706" ht="14.1" customHeight="1" x14ac:dyDescent="0.2"/>
    <row r="9707" ht="14.1" customHeight="1" x14ac:dyDescent="0.2"/>
    <row r="9708" ht="14.1" customHeight="1" x14ac:dyDescent="0.2"/>
    <row r="9709" ht="14.1" customHeight="1" x14ac:dyDescent="0.2"/>
    <row r="9710" ht="14.1" customHeight="1" x14ac:dyDescent="0.2"/>
    <row r="9711" ht="14.1" customHeight="1" x14ac:dyDescent="0.2"/>
    <row r="9712" ht="14.1" customHeight="1" x14ac:dyDescent="0.2"/>
    <row r="9713" ht="14.1" customHeight="1" x14ac:dyDescent="0.2"/>
    <row r="9714" ht="14.1" customHeight="1" x14ac:dyDescent="0.2"/>
    <row r="9715" ht="14.1" customHeight="1" x14ac:dyDescent="0.2"/>
    <row r="9716" ht="14.1" customHeight="1" x14ac:dyDescent="0.2"/>
    <row r="9717" ht="14.1" customHeight="1" x14ac:dyDescent="0.2"/>
    <row r="9718" ht="14.1" customHeight="1" x14ac:dyDescent="0.2"/>
    <row r="9719" ht="14.1" customHeight="1" x14ac:dyDescent="0.2"/>
    <row r="9720" ht="14.1" customHeight="1" x14ac:dyDescent="0.2"/>
    <row r="9721" ht="14.1" customHeight="1" x14ac:dyDescent="0.2"/>
    <row r="9722" ht="14.1" customHeight="1" x14ac:dyDescent="0.2"/>
    <row r="9723" ht="14.1" customHeight="1" x14ac:dyDescent="0.2"/>
    <row r="9724" ht="14.1" customHeight="1" x14ac:dyDescent="0.2"/>
    <row r="9725" ht="14.1" customHeight="1" x14ac:dyDescent="0.2"/>
    <row r="9726" ht="14.1" customHeight="1" x14ac:dyDescent="0.2"/>
    <row r="9727" ht="14.1" customHeight="1" x14ac:dyDescent="0.2"/>
    <row r="9728" ht="14.1" customHeight="1" x14ac:dyDescent="0.2"/>
    <row r="9729" ht="14.1" customHeight="1" x14ac:dyDescent="0.2"/>
    <row r="9730" ht="14.1" customHeight="1" x14ac:dyDescent="0.2"/>
    <row r="9731" ht="14.1" customHeight="1" x14ac:dyDescent="0.2"/>
    <row r="9732" ht="14.1" customHeight="1" x14ac:dyDescent="0.2"/>
    <row r="9733" ht="14.1" customHeight="1" x14ac:dyDescent="0.2"/>
    <row r="9734" ht="14.1" customHeight="1" x14ac:dyDescent="0.2"/>
    <row r="9735" ht="14.1" customHeight="1" x14ac:dyDescent="0.2"/>
    <row r="9736" ht="14.1" customHeight="1" x14ac:dyDescent="0.2"/>
    <row r="9737" ht="14.1" customHeight="1" x14ac:dyDescent="0.2"/>
    <row r="9738" ht="14.1" customHeight="1" x14ac:dyDescent="0.2"/>
    <row r="9739" ht="14.1" customHeight="1" x14ac:dyDescent="0.2"/>
    <row r="9740" ht="14.1" customHeight="1" x14ac:dyDescent="0.2"/>
    <row r="9741" ht="14.1" customHeight="1" x14ac:dyDescent="0.2"/>
    <row r="9742" ht="14.1" customHeight="1" x14ac:dyDescent="0.2"/>
    <row r="9743" ht="14.1" customHeight="1" x14ac:dyDescent="0.2"/>
    <row r="9744" ht="14.1" customHeight="1" x14ac:dyDescent="0.2"/>
    <row r="9745" ht="14.1" customHeight="1" x14ac:dyDescent="0.2"/>
    <row r="9746" ht="14.1" customHeight="1" x14ac:dyDescent="0.2"/>
    <row r="9747" ht="14.1" customHeight="1" x14ac:dyDescent="0.2"/>
    <row r="9748" ht="14.1" customHeight="1" x14ac:dyDescent="0.2"/>
    <row r="9749" ht="14.1" customHeight="1" x14ac:dyDescent="0.2"/>
    <row r="9750" ht="14.1" customHeight="1" x14ac:dyDescent="0.2"/>
    <row r="9751" ht="14.1" customHeight="1" x14ac:dyDescent="0.2"/>
    <row r="9752" ht="14.1" customHeight="1" x14ac:dyDescent="0.2"/>
    <row r="9753" ht="14.1" customHeight="1" x14ac:dyDescent="0.2"/>
    <row r="9754" ht="14.1" customHeight="1" x14ac:dyDescent="0.2"/>
    <row r="9755" ht="14.1" customHeight="1" x14ac:dyDescent="0.2"/>
    <row r="9756" ht="14.1" customHeight="1" x14ac:dyDescent="0.2"/>
    <row r="9757" ht="14.1" customHeight="1" x14ac:dyDescent="0.2"/>
    <row r="9758" ht="14.1" customHeight="1" x14ac:dyDescent="0.2"/>
    <row r="9759" ht="14.1" customHeight="1" x14ac:dyDescent="0.2"/>
    <row r="9760" ht="14.1" customHeight="1" x14ac:dyDescent="0.2"/>
    <row r="9761" ht="14.1" customHeight="1" x14ac:dyDescent="0.2"/>
    <row r="9762" ht="14.1" customHeight="1" x14ac:dyDescent="0.2"/>
    <row r="9763" ht="14.1" customHeight="1" x14ac:dyDescent="0.2"/>
    <row r="9764" ht="14.1" customHeight="1" x14ac:dyDescent="0.2"/>
    <row r="9765" ht="14.1" customHeight="1" x14ac:dyDescent="0.2"/>
    <row r="9766" ht="14.1" customHeight="1" x14ac:dyDescent="0.2"/>
    <row r="9767" ht="14.1" customHeight="1" x14ac:dyDescent="0.2"/>
    <row r="9768" ht="14.1" customHeight="1" x14ac:dyDescent="0.2"/>
    <row r="9769" ht="14.1" customHeight="1" x14ac:dyDescent="0.2"/>
    <row r="9770" ht="14.1" customHeight="1" x14ac:dyDescent="0.2"/>
    <row r="9771" ht="14.1" customHeight="1" x14ac:dyDescent="0.2"/>
    <row r="9772" ht="14.1" customHeight="1" x14ac:dyDescent="0.2"/>
    <row r="9773" ht="14.1" customHeight="1" x14ac:dyDescent="0.2"/>
    <row r="9774" ht="14.1" customHeight="1" x14ac:dyDescent="0.2"/>
    <row r="9775" ht="14.1" customHeight="1" x14ac:dyDescent="0.2"/>
    <row r="9776" ht="14.1" customHeight="1" x14ac:dyDescent="0.2"/>
    <row r="9777" ht="14.1" customHeight="1" x14ac:dyDescent="0.2"/>
    <row r="9778" ht="14.1" customHeight="1" x14ac:dyDescent="0.2"/>
    <row r="9779" ht="14.1" customHeight="1" x14ac:dyDescent="0.2"/>
    <row r="9780" ht="14.1" customHeight="1" x14ac:dyDescent="0.2"/>
    <row r="9781" ht="14.1" customHeight="1" x14ac:dyDescent="0.2"/>
    <row r="9782" ht="14.1" customHeight="1" x14ac:dyDescent="0.2"/>
    <row r="9783" ht="14.1" customHeight="1" x14ac:dyDescent="0.2"/>
    <row r="9784" ht="14.1" customHeight="1" x14ac:dyDescent="0.2"/>
    <row r="9785" ht="14.1" customHeight="1" x14ac:dyDescent="0.2"/>
    <row r="9786" ht="14.1" customHeight="1" x14ac:dyDescent="0.2"/>
    <row r="9787" ht="14.1" customHeight="1" x14ac:dyDescent="0.2"/>
    <row r="9788" ht="14.1" customHeight="1" x14ac:dyDescent="0.2"/>
    <row r="9789" ht="14.1" customHeight="1" x14ac:dyDescent="0.2"/>
    <row r="9790" ht="14.1" customHeight="1" x14ac:dyDescent="0.2"/>
    <row r="9791" ht="14.1" customHeight="1" x14ac:dyDescent="0.2"/>
    <row r="9792" ht="14.1" customHeight="1" x14ac:dyDescent="0.2"/>
    <row r="9793" ht="14.1" customHeight="1" x14ac:dyDescent="0.2"/>
    <row r="9794" ht="14.1" customHeight="1" x14ac:dyDescent="0.2"/>
    <row r="9795" ht="14.1" customHeight="1" x14ac:dyDescent="0.2"/>
    <row r="9796" ht="14.1" customHeight="1" x14ac:dyDescent="0.2"/>
    <row r="9797" ht="14.1" customHeight="1" x14ac:dyDescent="0.2"/>
    <row r="9798" ht="14.1" customHeight="1" x14ac:dyDescent="0.2"/>
    <row r="9799" ht="14.1" customHeight="1" x14ac:dyDescent="0.2"/>
    <row r="9800" ht="14.1" customHeight="1" x14ac:dyDescent="0.2"/>
    <row r="9801" ht="14.1" customHeight="1" x14ac:dyDescent="0.2"/>
    <row r="9802" ht="14.1" customHeight="1" x14ac:dyDescent="0.2"/>
    <row r="9803" ht="14.1" customHeight="1" x14ac:dyDescent="0.2"/>
    <row r="9804" ht="14.1" customHeight="1" x14ac:dyDescent="0.2"/>
    <row r="9805" ht="14.1" customHeight="1" x14ac:dyDescent="0.2"/>
    <row r="9806" ht="14.1" customHeight="1" x14ac:dyDescent="0.2"/>
    <row r="9807" ht="14.1" customHeight="1" x14ac:dyDescent="0.2"/>
    <row r="9808" ht="14.1" customHeight="1" x14ac:dyDescent="0.2"/>
    <row r="9809" ht="14.1" customHeight="1" x14ac:dyDescent="0.2"/>
    <row r="9810" ht="14.1" customHeight="1" x14ac:dyDescent="0.2"/>
    <row r="9811" ht="14.1" customHeight="1" x14ac:dyDescent="0.2"/>
    <row r="9812" ht="14.1" customHeight="1" x14ac:dyDescent="0.2"/>
    <row r="9813" ht="14.1" customHeight="1" x14ac:dyDescent="0.2"/>
    <row r="9814" ht="14.1" customHeight="1" x14ac:dyDescent="0.2"/>
    <row r="9815" ht="14.1" customHeight="1" x14ac:dyDescent="0.2"/>
    <row r="9816" ht="14.1" customHeight="1" x14ac:dyDescent="0.2"/>
    <row r="9817" ht="14.1" customHeight="1" x14ac:dyDescent="0.2"/>
    <row r="9818" ht="14.1" customHeight="1" x14ac:dyDescent="0.2"/>
    <row r="9819" ht="14.1" customHeight="1" x14ac:dyDescent="0.2"/>
    <row r="9820" ht="14.1" customHeight="1" x14ac:dyDescent="0.2"/>
    <row r="9821" ht="14.1" customHeight="1" x14ac:dyDescent="0.2"/>
    <row r="9822" ht="14.1" customHeight="1" x14ac:dyDescent="0.2"/>
    <row r="9823" ht="14.1" customHeight="1" x14ac:dyDescent="0.2"/>
    <row r="9824" ht="14.1" customHeight="1" x14ac:dyDescent="0.2"/>
    <row r="9825" ht="14.1" customHeight="1" x14ac:dyDescent="0.2"/>
    <row r="9826" ht="14.1" customHeight="1" x14ac:dyDescent="0.2"/>
    <row r="9827" ht="14.1" customHeight="1" x14ac:dyDescent="0.2"/>
    <row r="9828" ht="14.1" customHeight="1" x14ac:dyDescent="0.2"/>
    <row r="9829" ht="14.1" customHeight="1" x14ac:dyDescent="0.2"/>
    <row r="9830" ht="14.1" customHeight="1" x14ac:dyDescent="0.2"/>
    <row r="9831" ht="14.1" customHeight="1" x14ac:dyDescent="0.2"/>
    <row r="9832" ht="14.1" customHeight="1" x14ac:dyDescent="0.2"/>
    <row r="9833" ht="14.1" customHeight="1" x14ac:dyDescent="0.2"/>
    <row r="9834" ht="14.1" customHeight="1" x14ac:dyDescent="0.2"/>
    <row r="9835" ht="14.1" customHeight="1" x14ac:dyDescent="0.2"/>
    <row r="9836" ht="14.1" customHeight="1" x14ac:dyDescent="0.2"/>
    <row r="9837" ht="14.1" customHeight="1" x14ac:dyDescent="0.2"/>
    <row r="9838" ht="14.1" customHeight="1" x14ac:dyDescent="0.2"/>
    <row r="9839" ht="14.1" customHeight="1" x14ac:dyDescent="0.2"/>
    <row r="9840" ht="14.1" customHeight="1" x14ac:dyDescent="0.2"/>
    <row r="9841" ht="14.1" customHeight="1" x14ac:dyDescent="0.2"/>
    <row r="9842" ht="14.1" customHeight="1" x14ac:dyDescent="0.2"/>
    <row r="9843" ht="14.1" customHeight="1" x14ac:dyDescent="0.2"/>
    <row r="9844" ht="14.1" customHeight="1" x14ac:dyDescent="0.2"/>
    <row r="9845" ht="14.1" customHeight="1" x14ac:dyDescent="0.2"/>
    <row r="9846" ht="14.1" customHeight="1" x14ac:dyDescent="0.2"/>
    <row r="9847" ht="14.1" customHeight="1" x14ac:dyDescent="0.2"/>
    <row r="9848" ht="14.1" customHeight="1" x14ac:dyDescent="0.2"/>
    <row r="9849" ht="14.1" customHeight="1" x14ac:dyDescent="0.2"/>
    <row r="9850" ht="14.1" customHeight="1" x14ac:dyDescent="0.2"/>
    <row r="9851" ht="14.1" customHeight="1" x14ac:dyDescent="0.2"/>
    <row r="9852" ht="14.1" customHeight="1" x14ac:dyDescent="0.2"/>
    <row r="9853" ht="14.1" customHeight="1" x14ac:dyDescent="0.2"/>
    <row r="9854" ht="14.1" customHeight="1" x14ac:dyDescent="0.2"/>
    <row r="9855" ht="14.1" customHeight="1" x14ac:dyDescent="0.2"/>
    <row r="9856" ht="14.1" customHeight="1" x14ac:dyDescent="0.2"/>
    <row r="9857" ht="14.1" customHeight="1" x14ac:dyDescent="0.2"/>
    <row r="9858" ht="14.1" customHeight="1" x14ac:dyDescent="0.2"/>
    <row r="9859" ht="14.1" customHeight="1" x14ac:dyDescent="0.2"/>
    <row r="9860" ht="14.1" customHeight="1" x14ac:dyDescent="0.2"/>
    <row r="9861" ht="14.1" customHeight="1" x14ac:dyDescent="0.2"/>
    <row r="9862" ht="14.1" customHeight="1" x14ac:dyDescent="0.2"/>
    <row r="9863" ht="14.1" customHeight="1" x14ac:dyDescent="0.2"/>
    <row r="9864" ht="14.1" customHeight="1" x14ac:dyDescent="0.2"/>
    <row r="9865" ht="14.1" customHeight="1" x14ac:dyDescent="0.2"/>
    <row r="9866" ht="14.1" customHeight="1" x14ac:dyDescent="0.2"/>
    <row r="9867" ht="14.1" customHeight="1" x14ac:dyDescent="0.2"/>
    <row r="9868" ht="14.1" customHeight="1" x14ac:dyDescent="0.2"/>
    <row r="9869" ht="14.1" customHeight="1" x14ac:dyDescent="0.2"/>
    <row r="9870" ht="14.1" customHeight="1" x14ac:dyDescent="0.2"/>
    <row r="9871" ht="14.1" customHeight="1" x14ac:dyDescent="0.2"/>
    <row r="9872" ht="14.1" customHeight="1" x14ac:dyDescent="0.2"/>
    <row r="9873" ht="14.1" customHeight="1" x14ac:dyDescent="0.2"/>
    <row r="9874" ht="14.1" customHeight="1" x14ac:dyDescent="0.2"/>
    <row r="9875" ht="14.1" customHeight="1" x14ac:dyDescent="0.2"/>
    <row r="9876" ht="14.1" customHeight="1" x14ac:dyDescent="0.2"/>
    <row r="9877" ht="14.1" customHeight="1" x14ac:dyDescent="0.2"/>
    <row r="9878" ht="14.1" customHeight="1" x14ac:dyDescent="0.2"/>
    <row r="9879" ht="14.1" customHeight="1" x14ac:dyDescent="0.2"/>
    <row r="9880" ht="14.1" customHeight="1" x14ac:dyDescent="0.2"/>
    <row r="9881" ht="14.1" customHeight="1" x14ac:dyDescent="0.2"/>
    <row r="9882" ht="14.1" customHeight="1" x14ac:dyDescent="0.2"/>
    <row r="9883" ht="14.1" customHeight="1" x14ac:dyDescent="0.2"/>
    <row r="9884" ht="14.1" customHeight="1" x14ac:dyDescent="0.2"/>
    <row r="9885" ht="14.1" customHeight="1" x14ac:dyDescent="0.2"/>
    <row r="9886" ht="14.1" customHeight="1" x14ac:dyDescent="0.2"/>
    <row r="9887" ht="14.1" customHeight="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77B5-4777-4BB1-BE95-0A8C96273271}">
  <dimension ref="A1:O9885"/>
  <sheetViews>
    <sheetView topLeftCell="A7" zoomScale="55" zoomScaleNormal="55" workbookViewId="0">
      <selection activeCell="A67" sqref="A2:A67"/>
    </sheetView>
    <sheetView workbookViewId="1"/>
  </sheetViews>
  <sheetFormatPr defaultRowHeight="14.25" x14ac:dyDescent="0.2"/>
  <cols>
    <col min="1" max="1" width="21.625" style="9" customWidth="1"/>
    <col min="2" max="2" width="7.5" style="9" customWidth="1"/>
    <col min="3" max="3" width="175.125" style="9" bestFit="1" customWidth="1"/>
    <col min="4" max="4" width="4.375" style="9" customWidth="1"/>
    <col min="5" max="5" width="6.375" style="9" customWidth="1"/>
    <col min="6" max="6" width="4.625" style="9" customWidth="1"/>
    <col min="7" max="7" width="10.125" style="9" customWidth="1"/>
    <col min="8" max="8" width="5.625" style="9" customWidth="1"/>
    <col min="9" max="9" width="4" style="9" customWidth="1"/>
    <col min="10" max="10" width="12.625" style="9" customWidth="1"/>
    <col min="11" max="11" width="8.125" style="9" customWidth="1"/>
    <col min="12" max="12" width="15.125" style="9" customWidth="1"/>
    <col min="13" max="13" width="6.5" style="9" customWidth="1"/>
    <col min="14" max="14" width="100.25" style="9" customWidth="1"/>
    <col min="15" max="15" width="8.5" style="9" customWidth="1"/>
    <col min="16" max="16384" width="9" style="9"/>
  </cols>
  <sheetData>
    <row r="1" spans="1:15" ht="14.1" customHeight="1" x14ac:dyDescent="0.2">
      <c r="A1" s="9" t="s">
        <v>104</v>
      </c>
      <c r="B1" s="9" t="s">
        <v>105</v>
      </c>
      <c r="C1" s="9" t="s">
        <v>106</v>
      </c>
      <c r="D1" s="9" t="s">
        <v>102</v>
      </c>
      <c r="E1" s="9" t="s">
        <v>107</v>
      </c>
      <c r="F1" s="9" t="s">
        <v>7</v>
      </c>
      <c r="G1" s="9" t="s">
        <v>108</v>
      </c>
      <c r="H1" s="9" t="s">
        <v>109</v>
      </c>
      <c r="I1" s="9" t="s">
        <v>110</v>
      </c>
      <c r="J1" s="9" t="s">
        <v>111</v>
      </c>
      <c r="K1" s="9" t="s">
        <v>112</v>
      </c>
      <c r="L1" s="9" t="s">
        <v>113</v>
      </c>
      <c r="M1" s="9" t="s">
        <v>114</v>
      </c>
      <c r="N1" s="9" t="s">
        <v>115</v>
      </c>
      <c r="O1" s="9" t="s">
        <v>116</v>
      </c>
    </row>
    <row r="2" spans="1:15" ht="14.1" customHeight="1" x14ac:dyDescent="0.2">
      <c r="A2" s="9" t="s">
        <v>77</v>
      </c>
      <c r="C2" s="9" t="s">
        <v>158</v>
      </c>
      <c r="D2" s="9" t="s">
        <v>19</v>
      </c>
      <c r="E2" s="9" t="s">
        <v>117</v>
      </c>
      <c r="F2" s="9">
        <v>3</v>
      </c>
      <c r="N2" s="9" t="s">
        <v>158</v>
      </c>
    </row>
    <row r="3" spans="1:15" ht="14.1" customHeight="1" x14ac:dyDescent="0.2">
      <c r="A3" s="9" t="s">
        <v>80</v>
      </c>
      <c r="C3" s="9" t="s">
        <v>159</v>
      </c>
      <c r="D3" s="9" t="s">
        <v>19</v>
      </c>
      <c r="E3" s="9" t="s">
        <v>117</v>
      </c>
      <c r="F3" s="9">
        <v>3</v>
      </c>
      <c r="N3" s="9" t="s">
        <v>159</v>
      </c>
    </row>
    <row r="4" spans="1:15" ht="14.1" customHeight="1" x14ac:dyDescent="0.2">
      <c r="A4" s="9" t="s">
        <v>83</v>
      </c>
      <c r="C4" s="9" t="s">
        <v>160</v>
      </c>
      <c r="D4" s="9" t="s">
        <v>19</v>
      </c>
      <c r="E4" s="9" t="s">
        <v>117</v>
      </c>
      <c r="F4" s="9">
        <v>3</v>
      </c>
      <c r="N4" s="9" t="s">
        <v>160</v>
      </c>
    </row>
    <row r="5" spans="1:15" ht="14.1" customHeight="1" x14ac:dyDescent="0.2">
      <c r="A5" s="9" t="s">
        <v>86</v>
      </c>
      <c r="C5" s="9" t="s">
        <v>161</v>
      </c>
      <c r="D5" s="9" t="s">
        <v>19</v>
      </c>
      <c r="E5" s="9" t="s">
        <v>117</v>
      </c>
      <c r="F5" s="9">
        <v>3</v>
      </c>
      <c r="N5" s="9" t="s">
        <v>161</v>
      </c>
    </row>
    <row r="6" spans="1:15" ht="14.1" customHeight="1" x14ac:dyDescent="0.2">
      <c r="A6" s="9" t="s">
        <v>89</v>
      </c>
      <c r="C6" s="9" t="s">
        <v>162</v>
      </c>
      <c r="D6" s="9" t="s">
        <v>19</v>
      </c>
      <c r="E6" s="9" t="s">
        <v>117</v>
      </c>
      <c r="F6" s="9">
        <v>3</v>
      </c>
      <c r="N6" s="9" t="s">
        <v>162</v>
      </c>
    </row>
    <row r="7" spans="1:15" ht="14.1" customHeight="1" x14ac:dyDescent="0.2">
      <c r="A7" s="9" t="s">
        <v>92</v>
      </c>
      <c r="C7" s="9" t="s">
        <v>163</v>
      </c>
      <c r="D7" s="9" t="s">
        <v>19</v>
      </c>
      <c r="E7" s="9" t="s">
        <v>117</v>
      </c>
      <c r="F7" s="9">
        <v>3</v>
      </c>
      <c r="N7" s="9" t="s">
        <v>163</v>
      </c>
    </row>
    <row r="8" spans="1:15" ht="14.1" customHeight="1" x14ac:dyDescent="0.2">
      <c r="A8" s="9" t="s">
        <v>95</v>
      </c>
      <c r="C8" s="9" t="s">
        <v>164</v>
      </c>
      <c r="D8" s="9" t="s">
        <v>19</v>
      </c>
      <c r="E8" s="9" t="s">
        <v>117</v>
      </c>
      <c r="F8" s="9">
        <v>3</v>
      </c>
      <c r="N8" s="9" t="s">
        <v>164</v>
      </c>
    </row>
    <row r="9" spans="1:15" ht="14.1" customHeight="1" x14ac:dyDescent="0.2">
      <c r="A9" s="9" t="s">
        <v>74</v>
      </c>
      <c r="C9" s="9" t="s">
        <v>165</v>
      </c>
      <c r="D9" s="9" t="s">
        <v>19</v>
      </c>
      <c r="E9" s="9" t="s">
        <v>117</v>
      </c>
      <c r="F9" s="9">
        <v>3</v>
      </c>
      <c r="N9" s="9" t="s">
        <v>165</v>
      </c>
    </row>
    <row r="10" spans="1:15" ht="14.1" customHeight="1" x14ac:dyDescent="0.2">
      <c r="A10" s="9" t="s">
        <v>78</v>
      </c>
      <c r="C10" s="9" t="s">
        <v>166</v>
      </c>
      <c r="D10" s="9" t="s">
        <v>19</v>
      </c>
      <c r="E10" s="9" t="s">
        <v>117</v>
      </c>
      <c r="F10" s="9">
        <v>3</v>
      </c>
      <c r="N10" s="9" t="s">
        <v>166</v>
      </c>
    </row>
    <row r="11" spans="1:15" ht="14.1" customHeight="1" x14ac:dyDescent="0.2">
      <c r="A11" s="9" t="s">
        <v>81</v>
      </c>
      <c r="C11" s="9" t="s">
        <v>167</v>
      </c>
      <c r="D11" s="9" t="s">
        <v>19</v>
      </c>
      <c r="E11" s="9" t="s">
        <v>117</v>
      </c>
      <c r="F11" s="9">
        <v>3</v>
      </c>
      <c r="N11" s="9" t="s">
        <v>167</v>
      </c>
    </row>
    <row r="12" spans="1:15" ht="14.1" customHeight="1" x14ac:dyDescent="0.2">
      <c r="A12" s="9" t="s">
        <v>84</v>
      </c>
      <c r="C12" s="9" t="s">
        <v>168</v>
      </c>
      <c r="D12" s="9" t="s">
        <v>19</v>
      </c>
      <c r="E12" s="9" t="s">
        <v>117</v>
      </c>
      <c r="F12" s="9">
        <v>3</v>
      </c>
      <c r="N12" s="9" t="s">
        <v>168</v>
      </c>
    </row>
    <row r="13" spans="1:15" ht="14.1" customHeight="1" x14ac:dyDescent="0.2">
      <c r="A13" s="9" t="s">
        <v>87</v>
      </c>
      <c r="C13" s="9" t="s">
        <v>169</v>
      </c>
      <c r="D13" s="9" t="s">
        <v>19</v>
      </c>
      <c r="E13" s="9" t="s">
        <v>117</v>
      </c>
      <c r="F13" s="9">
        <v>3</v>
      </c>
      <c r="N13" s="9" t="s">
        <v>169</v>
      </c>
    </row>
    <row r="14" spans="1:15" ht="14.1" customHeight="1" x14ac:dyDescent="0.2">
      <c r="A14" s="9" t="s">
        <v>90</v>
      </c>
      <c r="C14" s="9" t="s">
        <v>170</v>
      </c>
      <c r="D14" s="9" t="s">
        <v>19</v>
      </c>
      <c r="E14" s="9" t="s">
        <v>117</v>
      </c>
      <c r="F14" s="9">
        <v>3</v>
      </c>
      <c r="N14" s="9" t="s">
        <v>170</v>
      </c>
    </row>
    <row r="15" spans="1:15" ht="14.1" customHeight="1" x14ac:dyDescent="0.2">
      <c r="A15" s="9" t="s">
        <v>93</v>
      </c>
      <c r="C15" s="9" t="s">
        <v>171</v>
      </c>
      <c r="D15" s="9" t="s">
        <v>19</v>
      </c>
      <c r="E15" s="9" t="s">
        <v>117</v>
      </c>
      <c r="F15" s="9">
        <v>3</v>
      </c>
      <c r="N15" s="9" t="s">
        <v>171</v>
      </c>
    </row>
    <row r="16" spans="1:15" ht="14.1" customHeight="1" x14ac:dyDescent="0.2">
      <c r="A16" s="9" t="s">
        <v>96</v>
      </c>
      <c r="C16" s="9" t="s">
        <v>172</v>
      </c>
      <c r="D16" s="9" t="s">
        <v>19</v>
      </c>
      <c r="E16" s="9" t="s">
        <v>117</v>
      </c>
      <c r="F16" s="9">
        <v>3</v>
      </c>
      <c r="N16" s="9" t="s">
        <v>172</v>
      </c>
    </row>
    <row r="17" spans="1:14" ht="14.1" customHeight="1" x14ac:dyDescent="0.2">
      <c r="A17" s="9" t="s">
        <v>75</v>
      </c>
      <c r="C17" s="9" t="s">
        <v>173</v>
      </c>
      <c r="D17" s="9" t="s">
        <v>19</v>
      </c>
      <c r="E17" s="9" t="s">
        <v>117</v>
      </c>
      <c r="F17" s="9">
        <v>3</v>
      </c>
      <c r="N17" s="9" t="s">
        <v>173</v>
      </c>
    </row>
    <row r="18" spans="1:14" ht="14.1" customHeight="1" x14ac:dyDescent="0.2">
      <c r="A18" s="9" t="s">
        <v>79</v>
      </c>
      <c r="C18" s="9" t="s">
        <v>174</v>
      </c>
      <c r="D18" s="9" t="s">
        <v>19</v>
      </c>
      <c r="E18" s="9" t="s">
        <v>117</v>
      </c>
      <c r="F18" s="9">
        <v>3</v>
      </c>
      <c r="N18" s="9" t="s">
        <v>174</v>
      </c>
    </row>
    <row r="19" spans="1:14" ht="14.1" customHeight="1" x14ac:dyDescent="0.2">
      <c r="A19" s="9" t="s">
        <v>82</v>
      </c>
      <c r="C19" s="9" t="s">
        <v>175</v>
      </c>
      <c r="D19" s="9" t="s">
        <v>19</v>
      </c>
      <c r="E19" s="9" t="s">
        <v>117</v>
      </c>
      <c r="F19" s="9">
        <v>3</v>
      </c>
      <c r="N19" s="9" t="s">
        <v>175</v>
      </c>
    </row>
    <row r="20" spans="1:14" ht="14.1" customHeight="1" x14ac:dyDescent="0.2">
      <c r="A20" s="9" t="s">
        <v>85</v>
      </c>
      <c r="C20" s="9" t="s">
        <v>176</v>
      </c>
      <c r="D20" s="9" t="s">
        <v>19</v>
      </c>
      <c r="E20" s="9" t="s">
        <v>117</v>
      </c>
      <c r="F20" s="9">
        <v>3</v>
      </c>
      <c r="N20" s="9" t="s">
        <v>176</v>
      </c>
    </row>
    <row r="21" spans="1:14" ht="14.1" customHeight="1" x14ac:dyDescent="0.2">
      <c r="A21" s="9" t="s">
        <v>88</v>
      </c>
      <c r="C21" s="9" t="s">
        <v>177</v>
      </c>
      <c r="D21" s="9" t="s">
        <v>19</v>
      </c>
      <c r="E21" s="9" t="s">
        <v>117</v>
      </c>
      <c r="F21" s="9">
        <v>3</v>
      </c>
      <c r="N21" s="9" t="s">
        <v>177</v>
      </c>
    </row>
    <row r="22" spans="1:14" ht="14.1" customHeight="1" x14ac:dyDescent="0.2">
      <c r="A22" s="9" t="s">
        <v>91</v>
      </c>
      <c r="C22" s="9" t="s">
        <v>178</v>
      </c>
      <c r="D22" s="9" t="s">
        <v>19</v>
      </c>
      <c r="E22" s="9" t="s">
        <v>117</v>
      </c>
      <c r="F22" s="9">
        <v>3</v>
      </c>
      <c r="N22" s="9" t="s">
        <v>178</v>
      </c>
    </row>
    <row r="23" spans="1:14" ht="14.1" customHeight="1" x14ac:dyDescent="0.2">
      <c r="A23" s="9" t="s">
        <v>94</v>
      </c>
      <c r="C23" s="9" t="s">
        <v>179</v>
      </c>
      <c r="D23" s="9" t="s">
        <v>19</v>
      </c>
      <c r="E23" s="9" t="s">
        <v>117</v>
      </c>
      <c r="F23" s="9">
        <v>3</v>
      </c>
      <c r="N23" s="9" t="s">
        <v>179</v>
      </c>
    </row>
    <row r="24" spans="1:14" ht="14.1" customHeight="1" x14ac:dyDescent="0.2">
      <c r="A24" s="9" t="s">
        <v>97</v>
      </c>
      <c r="C24" s="9" t="s">
        <v>180</v>
      </c>
      <c r="D24" s="9" t="s">
        <v>19</v>
      </c>
      <c r="E24" s="9" t="s">
        <v>117</v>
      </c>
      <c r="F24" s="9">
        <v>3</v>
      </c>
      <c r="N24" s="9" t="s">
        <v>180</v>
      </c>
    </row>
    <row r="25" spans="1:14" ht="14.1" customHeight="1" x14ac:dyDescent="0.2">
      <c r="A25" s="9" t="s">
        <v>76</v>
      </c>
      <c r="C25" s="9" t="s">
        <v>181</v>
      </c>
      <c r="D25" s="9" t="s">
        <v>19</v>
      </c>
      <c r="E25" s="9" t="s">
        <v>117</v>
      </c>
      <c r="F25" s="9">
        <v>3</v>
      </c>
      <c r="N25" s="9" t="s">
        <v>181</v>
      </c>
    </row>
    <row r="26" spans="1:14" ht="14.1" customHeight="1" x14ac:dyDescent="0.2">
      <c r="A26" s="9" t="s">
        <v>98</v>
      </c>
      <c r="C26" s="9" t="s">
        <v>182</v>
      </c>
      <c r="D26" s="9" t="s">
        <v>19</v>
      </c>
      <c r="E26" s="9" t="s">
        <v>117</v>
      </c>
      <c r="F26" s="9">
        <v>3</v>
      </c>
      <c r="N26" s="9" t="s">
        <v>182</v>
      </c>
    </row>
    <row r="27" spans="1:14" ht="14.1" customHeight="1" x14ac:dyDescent="0.2">
      <c r="A27" s="9" t="s">
        <v>127</v>
      </c>
      <c r="C27" s="9" t="s">
        <v>183</v>
      </c>
      <c r="D27" s="9" t="s">
        <v>118</v>
      </c>
      <c r="E27" s="9" t="s">
        <v>117</v>
      </c>
      <c r="F27" s="9">
        <v>3</v>
      </c>
      <c r="N27" s="9" t="s">
        <v>183</v>
      </c>
    </row>
    <row r="28" spans="1:14" ht="14.1" customHeight="1" x14ac:dyDescent="0.2">
      <c r="A28" s="9" t="s">
        <v>120</v>
      </c>
      <c r="C28" s="9" t="s">
        <v>184</v>
      </c>
      <c r="D28" s="9" t="s">
        <v>118</v>
      </c>
      <c r="E28" s="9" t="s">
        <v>117</v>
      </c>
      <c r="F28" s="9">
        <v>3</v>
      </c>
      <c r="N28" s="9" t="s">
        <v>184</v>
      </c>
    </row>
    <row r="29" spans="1:14" ht="14.1" customHeight="1" x14ac:dyDescent="0.2">
      <c r="A29" s="9" t="s">
        <v>121</v>
      </c>
      <c r="C29" s="9" t="s">
        <v>185</v>
      </c>
      <c r="D29" s="9" t="s">
        <v>118</v>
      </c>
      <c r="E29" s="9" t="s">
        <v>117</v>
      </c>
      <c r="F29" s="9">
        <v>3</v>
      </c>
      <c r="N29" s="9" t="s">
        <v>185</v>
      </c>
    </row>
    <row r="30" spans="1:14" ht="14.1" customHeight="1" x14ac:dyDescent="0.2">
      <c r="A30" s="9" t="s">
        <v>122</v>
      </c>
      <c r="C30" s="9" t="s">
        <v>186</v>
      </c>
      <c r="D30" s="9" t="s">
        <v>118</v>
      </c>
      <c r="E30" s="9" t="s">
        <v>117</v>
      </c>
      <c r="F30" s="9">
        <v>3</v>
      </c>
      <c r="N30" s="9" t="s">
        <v>186</v>
      </c>
    </row>
    <row r="31" spans="1:14" ht="14.1" customHeight="1" x14ac:dyDescent="0.2">
      <c r="A31" s="9" t="s">
        <v>126</v>
      </c>
      <c r="C31" s="9" t="s">
        <v>312</v>
      </c>
      <c r="D31" s="9" t="s">
        <v>24</v>
      </c>
      <c r="E31" s="9" t="s">
        <v>117</v>
      </c>
      <c r="F31" s="9">
        <v>0</v>
      </c>
      <c r="N31" s="9" t="s">
        <v>312</v>
      </c>
    </row>
    <row r="32" spans="1:14" ht="14.1" customHeight="1" x14ac:dyDescent="0.2">
      <c r="A32" s="9" t="s">
        <v>128</v>
      </c>
      <c r="C32" s="9" t="s">
        <v>187</v>
      </c>
      <c r="D32" s="9" t="s">
        <v>118</v>
      </c>
      <c r="E32" s="9" t="s">
        <v>117</v>
      </c>
      <c r="F32" s="9">
        <v>3</v>
      </c>
      <c r="N32" s="9" t="s">
        <v>187</v>
      </c>
    </row>
    <row r="33" spans="1:14" ht="14.1" customHeight="1" x14ac:dyDescent="0.2">
      <c r="A33" s="9" t="s">
        <v>129</v>
      </c>
      <c r="C33" s="9" t="s">
        <v>188</v>
      </c>
      <c r="D33" s="9" t="s">
        <v>118</v>
      </c>
      <c r="E33" s="9" t="s">
        <v>117</v>
      </c>
      <c r="F33" s="9">
        <v>3</v>
      </c>
      <c r="N33" s="9" t="s">
        <v>188</v>
      </c>
    </row>
    <row r="34" spans="1:14" ht="14.1" customHeight="1" x14ac:dyDescent="0.2">
      <c r="A34" s="9" t="s">
        <v>130</v>
      </c>
      <c r="C34" s="9" t="s">
        <v>189</v>
      </c>
      <c r="D34" s="9" t="s">
        <v>118</v>
      </c>
      <c r="E34" s="9" t="s">
        <v>117</v>
      </c>
      <c r="F34" s="9">
        <v>3</v>
      </c>
      <c r="N34" s="9" t="s">
        <v>189</v>
      </c>
    </row>
    <row r="35" spans="1:14" ht="14.1" customHeight="1" x14ac:dyDescent="0.2">
      <c r="A35" s="9" t="s">
        <v>131</v>
      </c>
      <c r="C35" s="9" t="s">
        <v>190</v>
      </c>
      <c r="D35" s="9" t="s">
        <v>32</v>
      </c>
      <c r="E35" s="9" t="s">
        <v>117</v>
      </c>
      <c r="F35" s="9">
        <v>2</v>
      </c>
      <c r="N35" s="9" t="s">
        <v>190</v>
      </c>
    </row>
    <row r="36" spans="1:14" ht="14.1" customHeight="1" x14ac:dyDescent="0.2">
      <c r="A36" s="9" t="s">
        <v>133</v>
      </c>
      <c r="C36" s="9" t="s">
        <v>191</v>
      </c>
      <c r="D36" s="9" t="s">
        <v>34</v>
      </c>
      <c r="E36" s="9" t="s">
        <v>117</v>
      </c>
      <c r="F36" s="9">
        <v>3</v>
      </c>
      <c r="N36" s="9" t="s">
        <v>191</v>
      </c>
    </row>
    <row r="37" spans="1:14" ht="14.1" customHeight="1" x14ac:dyDescent="0.2">
      <c r="A37" s="9" t="s">
        <v>134</v>
      </c>
      <c r="C37" s="9" t="s">
        <v>192</v>
      </c>
      <c r="D37" s="9" t="s">
        <v>34</v>
      </c>
      <c r="E37" s="9" t="s">
        <v>117</v>
      </c>
      <c r="F37" s="9">
        <v>3</v>
      </c>
      <c r="N37" s="9" t="s">
        <v>192</v>
      </c>
    </row>
    <row r="38" spans="1:14" ht="14.1" customHeight="1" x14ac:dyDescent="0.2">
      <c r="A38" s="9" t="s">
        <v>135</v>
      </c>
      <c r="C38" s="9" t="s">
        <v>193</v>
      </c>
      <c r="D38" s="9" t="s">
        <v>32</v>
      </c>
      <c r="E38" s="9" t="s">
        <v>117</v>
      </c>
      <c r="F38" s="9">
        <v>2</v>
      </c>
      <c r="N38" s="9" t="s">
        <v>193</v>
      </c>
    </row>
    <row r="39" spans="1:14" ht="14.1" customHeight="1" x14ac:dyDescent="0.2">
      <c r="A39" s="9" t="s">
        <v>136</v>
      </c>
      <c r="C39" s="9" t="s">
        <v>194</v>
      </c>
      <c r="D39" s="9" t="s">
        <v>32</v>
      </c>
      <c r="E39" s="9" t="s">
        <v>117</v>
      </c>
      <c r="F39" s="9">
        <v>2</v>
      </c>
      <c r="N39" s="9" t="s">
        <v>194</v>
      </c>
    </row>
    <row r="40" spans="1:14" ht="14.1" customHeight="1" x14ac:dyDescent="0.2">
      <c r="A40" s="9" t="s">
        <v>139</v>
      </c>
      <c r="C40" s="9" t="s">
        <v>195</v>
      </c>
      <c r="D40" s="9" t="s">
        <v>41</v>
      </c>
      <c r="E40" s="9" t="s">
        <v>117</v>
      </c>
      <c r="F40" s="9">
        <v>0</v>
      </c>
      <c r="N40" s="9" t="s">
        <v>195</v>
      </c>
    </row>
    <row r="41" spans="1:14" ht="14.1" customHeight="1" x14ac:dyDescent="0.2">
      <c r="A41" s="9" t="s">
        <v>140</v>
      </c>
      <c r="C41" s="9" t="s">
        <v>313</v>
      </c>
      <c r="D41" s="9" t="s">
        <v>118</v>
      </c>
      <c r="E41" s="9" t="s">
        <v>117</v>
      </c>
      <c r="F41" s="9">
        <v>3</v>
      </c>
      <c r="N41" s="9" t="s">
        <v>313</v>
      </c>
    </row>
    <row r="42" spans="1:14" ht="14.1" customHeight="1" x14ac:dyDescent="0.2">
      <c r="A42" s="9" t="s">
        <v>141</v>
      </c>
      <c r="C42" s="9" t="s">
        <v>314</v>
      </c>
      <c r="D42" s="9" t="s">
        <v>118</v>
      </c>
      <c r="E42" s="9" t="s">
        <v>117</v>
      </c>
      <c r="F42" s="9">
        <v>3</v>
      </c>
      <c r="N42" s="9" t="s">
        <v>314</v>
      </c>
    </row>
    <row r="43" spans="1:14" ht="14.1" customHeight="1" x14ac:dyDescent="0.2">
      <c r="A43" s="9" t="s">
        <v>142</v>
      </c>
      <c r="C43" s="9" t="s">
        <v>315</v>
      </c>
      <c r="D43" s="9" t="s">
        <v>43</v>
      </c>
      <c r="E43" s="9" t="s">
        <v>117</v>
      </c>
      <c r="F43" s="9">
        <v>1</v>
      </c>
      <c r="N43" s="9" t="s">
        <v>315</v>
      </c>
    </row>
    <row r="44" spans="1:14" ht="14.1" customHeight="1" x14ac:dyDescent="0.2">
      <c r="A44" s="9" t="s">
        <v>143</v>
      </c>
      <c r="C44" s="9" t="s">
        <v>316</v>
      </c>
      <c r="D44" s="9" t="s">
        <v>43</v>
      </c>
      <c r="E44" s="9" t="s">
        <v>117</v>
      </c>
      <c r="F44" s="9">
        <v>1</v>
      </c>
      <c r="N44" s="9" t="s">
        <v>316</v>
      </c>
    </row>
    <row r="45" spans="1:14" ht="14.1" customHeight="1" x14ac:dyDescent="0.2">
      <c r="A45" s="9" t="s">
        <v>144</v>
      </c>
      <c r="C45" s="9" t="s">
        <v>317</v>
      </c>
      <c r="D45" s="9" t="s">
        <v>118</v>
      </c>
      <c r="E45" s="9" t="s">
        <v>117</v>
      </c>
      <c r="F45" s="9">
        <v>3</v>
      </c>
      <c r="N45" s="9" t="s">
        <v>317</v>
      </c>
    </row>
    <row r="46" spans="1:14" ht="14.1" customHeight="1" x14ac:dyDescent="0.2">
      <c r="A46" s="9" t="s">
        <v>224</v>
      </c>
      <c r="C46" s="9" t="s">
        <v>318</v>
      </c>
      <c r="D46" s="9" t="s">
        <v>118</v>
      </c>
      <c r="E46" s="9" t="s">
        <v>117</v>
      </c>
      <c r="F46" s="9">
        <v>3</v>
      </c>
      <c r="N46" s="9" t="s">
        <v>318</v>
      </c>
    </row>
    <row r="47" spans="1:14" ht="14.1" customHeight="1" x14ac:dyDescent="0.2">
      <c r="A47" s="9" t="s">
        <v>225</v>
      </c>
      <c r="C47" s="9" t="s">
        <v>319</v>
      </c>
      <c r="D47" s="9" t="s">
        <v>43</v>
      </c>
      <c r="E47" s="9" t="s">
        <v>117</v>
      </c>
      <c r="F47" s="9">
        <v>1</v>
      </c>
      <c r="N47" s="9" t="s">
        <v>319</v>
      </c>
    </row>
    <row r="48" spans="1:14" ht="14.1" customHeight="1" x14ac:dyDescent="0.2">
      <c r="A48" s="9" t="s">
        <v>226</v>
      </c>
      <c r="C48" s="9" t="s">
        <v>320</v>
      </c>
      <c r="D48" s="9" t="s">
        <v>43</v>
      </c>
      <c r="E48" s="9" t="s">
        <v>117</v>
      </c>
      <c r="F48" s="9">
        <v>1</v>
      </c>
      <c r="N48" s="9" t="s">
        <v>320</v>
      </c>
    </row>
    <row r="49" spans="1:14" ht="14.1" customHeight="1" x14ac:dyDescent="0.2">
      <c r="A49" s="9" t="s">
        <v>227</v>
      </c>
      <c r="C49" s="9" t="s">
        <v>321</v>
      </c>
      <c r="D49" s="9" t="s">
        <v>118</v>
      </c>
      <c r="E49" s="9" t="s">
        <v>117</v>
      </c>
      <c r="F49" s="9">
        <v>3</v>
      </c>
      <c r="N49" s="9" t="s">
        <v>321</v>
      </c>
    </row>
    <row r="50" spans="1:14" ht="14.1" customHeight="1" x14ac:dyDescent="0.2">
      <c r="A50" s="9" t="s">
        <v>228</v>
      </c>
      <c r="C50" s="9" t="s">
        <v>322</v>
      </c>
      <c r="D50" s="9" t="s">
        <v>118</v>
      </c>
      <c r="E50" s="9" t="s">
        <v>117</v>
      </c>
      <c r="F50" s="9">
        <v>3</v>
      </c>
      <c r="N50" s="9" t="s">
        <v>322</v>
      </c>
    </row>
    <row r="51" spans="1:14" ht="14.1" customHeight="1" x14ac:dyDescent="0.2">
      <c r="A51" s="9" t="s">
        <v>230</v>
      </c>
      <c r="C51" s="9" t="s">
        <v>323</v>
      </c>
      <c r="D51" s="9" t="s">
        <v>43</v>
      </c>
      <c r="E51" s="9" t="s">
        <v>117</v>
      </c>
      <c r="F51" s="9">
        <v>1</v>
      </c>
      <c r="N51" s="9" t="s">
        <v>323</v>
      </c>
    </row>
    <row r="52" spans="1:14" ht="14.1" customHeight="1" x14ac:dyDescent="0.2">
      <c r="A52" s="9" t="s">
        <v>229</v>
      </c>
      <c r="C52" s="9" t="s">
        <v>324</v>
      </c>
      <c r="D52" s="9" t="s">
        <v>43</v>
      </c>
      <c r="E52" s="9" t="s">
        <v>117</v>
      </c>
      <c r="F52" s="9">
        <v>1</v>
      </c>
      <c r="N52" s="9" t="s">
        <v>324</v>
      </c>
    </row>
    <row r="53" spans="1:14" ht="14.1" customHeight="1" x14ac:dyDescent="0.2">
      <c r="A53" s="9" t="s">
        <v>231</v>
      </c>
      <c r="C53" s="9" t="s">
        <v>325</v>
      </c>
      <c r="D53" s="9" t="s">
        <v>118</v>
      </c>
      <c r="E53" s="9" t="s">
        <v>117</v>
      </c>
      <c r="F53" s="9">
        <v>3</v>
      </c>
      <c r="N53" s="9" t="s">
        <v>325</v>
      </c>
    </row>
    <row r="54" spans="1:14" ht="14.1" customHeight="1" x14ac:dyDescent="0.2">
      <c r="A54" s="9" t="s">
        <v>232</v>
      </c>
      <c r="C54" s="9" t="s">
        <v>326</v>
      </c>
      <c r="D54" s="9" t="s">
        <v>118</v>
      </c>
      <c r="E54" s="9" t="s">
        <v>117</v>
      </c>
      <c r="F54" s="9">
        <v>3</v>
      </c>
      <c r="N54" s="9" t="s">
        <v>326</v>
      </c>
    </row>
    <row r="55" spans="1:14" ht="14.1" customHeight="1" x14ac:dyDescent="0.2">
      <c r="A55" s="9" t="s">
        <v>233</v>
      </c>
      <c r="C55" s="9" t="s">
        <v>327</v>
      </c>
      <c r="D55" s="9" t="s">
        <v>43</v>
      </c>
      <c r="E55" s="9" t="s">
        <v>117</v>
      </c>
      <c r="F55" s="9">
        <v>1</v>
      </c>
      <c r="N55" s="9" t="s">
        <v>327</v>
      </c>
    </row>
    <row r="56" spans="1:14" ht="14.1" customHeight="1" x14ac:dyDescent="0.2">
      <c r="A56" s="9" t="s">
        <v>234</v>
      </c>
      <c r="C56" s="9" t="s">
        <v>328</v>
      </c>
      <c r="D56" s="9" t="s">
        <v>43</v>
      </c>
      <c r="E56" s="9" t="s">
        <v>117</v>
      </c>
      <c r="F56" s="9">
        <v>1</v>
      </c>
      <c r="N56" s="9" t="s">
        <v>328</v>
      </c>
    </row>
    <row r="57" spans="1:14" ht="14.1" customHeight="1" x14ac:dyDescent="0.2">
      <c r="A57" s="9" t="s">
        <v>235</v>
      </c>
      <c r="C57" s="9" t="s">
        <v>329</v>
      </c>
      <c r="D57" s="9" t="s">
        <v>118</v>
      </c>
      <c r="E57" s="9" t="s">
        <v>117</v>
      </c>
      <c r="F57" s="9">
        <v>3</v>
      </c>
      <c r="N57" s="9" t="s">
        <v>329</v>
      </c>
    </row>
    <row r="58" spans="1:14" ht="14.1" customHeight="1" x14ac:dyDescent="0.2">
      <c r="A58" s="9" t="s">
        <v>236</v>
      </c>
      <c r="C58" s="9" t="s">
        <v>196</v>
      </c>
      <c r="D58" s="9" t="s">
        <v>118</v>
      </c>
      <c r="E58" s="9" t="s">
        <v>117</v>
      </c>
      <c r="F58" s="9">
        <v>3</v>
      </c>
      <c r="N58" s="9" t="s">
        <v>196</v>
      </c>
    </row>
    <row r="59" spans="1:14" ht="14.1" customHeight="1" x14ac:dyDescent="0.2">
      <c r="A59" s="9" t="s">
        <v>237</v>
      </c>
      <c r="C59" s="9" t="s">
        <v>197</v>
      </c>
      <c r="D59" s="9" t="s">
        <v>118</v>
      </c>
      <c r="E59" s="9" t="s">
        <v>117</v>
      </c>
      <c r="F59" s="9">
        <v>3</v>
      </c>
      <c r="N59" s="9" t="s">
        <v>197</v>
      </c>
    </row>
    <row r="60" spans="1:14" ht="14.1" customHeight="1" x14ac:dyDescent="0.2">
      <c r="A60" s="9" t="s">
        <v>150</v>
      </c>
      <c r="C60" s="9" t="s">
        <v>198</v>
      </c>
      <c r="D60" s="9" t="s">
        <v>50</v>
      </c>
      <c r="E60" s="9" t="s">
        <v>117</v>
      </c>
      <c r="F60" s="9">
        <v>2</v>
      </c>
      <c r="N60" s="9" t="s">
        <v>198</v>
      </c>
    </row>
    <row r="61" spans="1:14" ht="14.1" customHeight="1" x14ac:dyDescent="0.2">
      <c r="A61" s="9" t="s">
        <v>151</v>
      </c>
      <c r="C61" s="9" t="s">
        <v>199</v>
      </c>
      <c r="D61" s="9" t="s">
        <v>50</v>
      </c>
      <c r="E61" s="9" t="s">
        <v>117</v>
      </c>
      <c r="F61" s="9">
        <v>2</v>
      </c>
      <c r="N61" s="9" t="s">
        <v>199</v>
      </c>
    </row>
    <row r="62" spans="1:14" ht="14.1" customHeight="1" x14ac:dyDescent="0.2">
      <c r="A62" s="9" t="s">
        <v>152</v>
      </c>
      <c r="C62" s="9" t="s">
        <v>330</v>
      </c>
      <c r="D62" s="9" t="s">
        <v>50</v>
      </c>
      <c r="E62" s="9" t="s">
        <v>117</v>
      </c>
      <c r="F62" s="9">
        <v>2</v>
      </c>
      <c r="N62" s="9" t="s">
        <v>330</v>
      </c>
    </row>
    <row r="63" spans="1:14" ht="14.1" customHeight="1" x14ac:dyDescent="0.2">
      <c r="A63" s="9" t="s">
        <v>153</v>
      </c>
      <c r="C63" s="9" t="s">
        <v>200</v>
      </c>
      <c r="D63" s="9" t="s">
        <v>50</v>
      </c>
      <c r="E63" s="9" t="s">
        <v>117</v>
      </c>
      <c r="F63" s="9">
        <v>2</v>
      </c>
      <c r="N63" s="9" t="s">
        <v>200</v>
      </c>
    </row>
    <row r="64" spans="1:14" ht="14.1" customHeight="1" x14ac:dyDescent="0.2">
      <c r="A64" s="9" t="s">
        <v>154</v>
      </c>
      <c r="C64" s="9" t="s">
        <v>201</v>
      </c>
      <c r="D64" s="9" t="s">
        <v>50</v>
      </c>
      <c r="E64" s="9" t="s">
        <v>117</v>
      </c>
      <c r="F64" s="9">
        <v>2</v>
      </c>
      <c r="N64" s="9" t="s">
        <v>201</v>
      </c>
    </row>
    <row r="65" spans="1:14" ht="14.1" customHeight="1" x14ac:dyDescent="0.2">
      <c r="A65" s="9" t="s">
        <v>155</v>
      </c>
      <c r="C65" s="9" t="s">
        <v>202</v>
      </c>
      <c r="D65" s="9" t="s">
        <v>50</v>
      </c>
      <c r="E65" s="9" t="s">
        <v>117</v>
      </c>
      <c r="F65" s="9">
        <v>2</v>
      </c>
      <c r="N65" s="9" t="s">
        <v>202</v>
      </c>
    </row>
    <row r="66" spans="1:14" ht="14.1" customHeight="1" x14ac:dyDescent="0.2">
      <c r="A66" s="9" t="s">
        <v>156</v>
      </c>
      <c r="C66" s="9" t="s">
        <v>203</v>
      </c>
      <c r="D66" s="9" t="s">
        <v>50</v>
      </c>
      <c r="E66" s="9" t="s">
        <v>117</v>
      </c>
      <c r="F66" s="9">
        <v>2</v>
      </c>
      <c r="N66" s="9" t="s">
        <v>203</v>
      </c>
    </row>
    <row r="67" spans="1:14" ht="14.1" customHeight="1" x14ac:dyDescent="0.2">
      <c r="A67" s="9" t="s">
        <v>157</v>
      </c>
      <c r="C67" s="9" t="s">
        <v>204</v>
      </c>
      <c r="D67" s="9" t="s">
        <v>50</v>
      </c>
      <c r="E67" s="9" t="s">
        <v>117</v>
      </c>
      <c r="F67" s="9">
        <v>2</v>
      </c>
      <c r="N67" s="9" t="s">
        <v>204</v>
      </c>
    </row>
    <row r="68" spans="1:14" ht="14.1" customHeight="1" x14ac:dyDescent="0.2"/>
    <row r="69" spans="1:14" ht="14.1" customHeight="1" x14ac:dyDescent="0.2"/>
    <row r="70" spans="1:14" ht="14.1" customHeight="1" x14ac:dyDescent="0.2"/>
    <row r="71" spans="1:14" ht="14.1" customHeight="1" x14ac:dyDescent="0.2"/>
    <row r="72" spans="1:14" ht="14.1" customHeight="1" x14ac:dyDescent="0.2"/>
    <row r="73" spans="1:14" ht="14.1" customHeight="1" x14ac:dyDescent="0.2"/>
    <row r="74" spans="1:14" ht="14.1" customHeight="1" x14ac:dyDescent="0.2"/>
    <row r="75" spans="1:14" ht="14.1" customHeight="1" x14ac:dyDescent="0.2"/>
    <row r="76" spans="1:14" ht="14.1" customHeight="1" x14ac:dyDescent="0.2"/>
    <row r="77" spans="1:14" ht="14.1" customHeight="1" x14ac:dyDescent="0.2"/>
    <row r="78" spans="1:14" ht="14.1" customHeight="1" x14ac:dyDescent="0.2"/>
    <row r="79" spans="1:14" ht="14.1" customHeight="1" x14ac:dyDescent="0.2"/>
    <row r="80" spans="1:14"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14.1" customHeight="1" x14ac:dyDescent="0.2"/>
    <row r="372" ht="14.1" customHeight="1" x14ac:dyDescent="0.2"/>
    <row r="373" ht="14.1" customHeight="1" x14ac:dyDescent="0.2"/>
    <row r="374" ht="14.1" customHeight="1" x14ac:dyDescent="0.2"/>
    <row r="375" ht="14.1" customHeight="1" x14ac:dyDescent="0.2"/>
    <row r="376" ht="14.1" customHeight="1" x14ac:dyDescent="0.2"/>
    <row r="377" ht="14.1" customHeight="1" x14ac:dyDescent="0.2"/>
    <row r="378" ht="14.1" customHeight="1" x14ac:dyDescent="0.2"/>
    <row r="379" ht="14.1" customHeight="1" x14ac:dyDescent="0.2"/>
    <row r="380" ht="14.1" customHeight="1" x14ac:dyDescent="0.2"/>
    <row r="381" ht="14.1" customHeight="1" x14ac:dyDescent="0.2"/>
    <row r="382" ht="14.1" customHeight="1" x14ac:dyDescent="0.2"/>
    <row r="383" ht="14.1" customHeight="1" x14ac:dyDescent="0.2"/>
    <row r="384" ht="14.1" customHeight="1" x14ac:dyDescent="0.2"/>
    <row r="385" ht="14.1" customHeight="1" x14ac:dyDescent="0.2"/>
    <row r="386" ht="14.1" customHeight="1" x14ac:dyDescent="0.2"/>
    <row r="387" ht="14.1" customHeight="1" x14ac:dyDescent="0.2"/>
    <row r="388" ht="14.1" customHeight="1" x14ac:dyDescent="0.2"/>
    <row r="389" ht="14.1" customHeight="1" x14ac:dyDescent="0.2"/>
    <row r="390" ht="14.1" customHeight="1" x14ac:dyDescent="0.2"/>
    <row r="391" ht="14.1" customHeight="1" x14ac:dyDescent="0.2"/>
    <row r="392" ht="14.1" customHeight="1" x14ac:dyDescent="0.2"/>
    <row r="393" ht="14.1" customHeight="1" x14ac:dyDescent="0.2"/>
    <row r="394" ht="14.1" customHeight="1" x14ac:dyDescent="0.2"/>
    <row r="395" ht="14.1" customHeight="1" x14ac:dyDescent="0.2"/>
    <row r="396" ht="14.1" customHeight="1" x14ac:dyDescent="0.2"/>
    <row r="397" ht="14.1" customHeight="1" x14ac:dyDescent="0.2"/>
    <row r="398" ht="14.1" customHeight="1" x14ac:dyDescent="0.2"/>
    <row r="399" ht="14.1" customHeight="1" x14ac:dyDescent="0.2"/>
    <row r="400" ht="14.1" customHeight="1" x14ac:dyDescent="0.2"/>
    <row r="401" ht="14.1" customHeight="1" x14ac:dyDescent="0.2"/>
    <row r="402" ht="14.1" customHeight="1" x14ac:dyDescent="0.2"/>
    <row r="403" ht="14.1" customHeight="1" x14ac:dyDescent="0.2"/>
    <row r="404" ht="14.1" customHeight="1" x14ac:dyDescent="0.2"/>
    <row r="405" ht="14.1" customHeight="1" x14ac:dyDescent="0.2"/>
    <row r="406" ht="14.1" customHeight="1" x14ac:dyDescent="0.2"/>
    <row r="407" ht="14.1" customHeight="1" x14ac:dyDescent="0.2"/>
    <row r="408" ht="14.1" customHeight="1" x14ac:dyDescent="0.2"/>
    <row r="409" ht="14.1" customHeight="1" x14ac:dyDescent="0.2"/>
    <row r="410" ht="14.1" customHeight="1" x14ac:dyDescent="0.2"/>
    <row r="411" ht="14.1" customHeight="1" x14ac:dyDescent="0.2"/>
    <row r="412" ht="14.1" customHeight="1" x14ac:dyDescent="0.2"/>
    <row r="413" ht="14.1" customHeight="1" x14ac:dyDescent="0.2"/>
    <row r="414" ht="14.1" customHeight="1" x14ac:dyDescent="0.2"/>
    <row r="415" ht="14.1" customHeight="1" x14ac:dyDescent="0.2"/>
    <row r="416" ht="14.1" customHeight="1" x14ac:dyDescent="0.2"/>
    <row r="417" ht="14.1" customHeight="1" x14ac:dyDescent="0.2"/>
    <row r="418" ht="14.1" customHeight="1" x14ac:dyDescent="0.2"/>
    <row r="419" ht="14.1" customHeight="1" x14ac:dyDescent="0.2"/>
    <row r="420" ht="14.1" customHeight="1" x14ac:dyDescent="0.2"/>
    <row r="421" ht="14.1" customHeight="1" x14ac:dyDescent="0.2"/>
    <row r="422" ht="14.1" customHeight="1" x14ac:dyDescent="0.2"/>
    <row r="423" ht="14.1" customHeight="1" x14ac:dyDescent="0.2"/>
    <row r="424" ht="14.1" customHeight="1" x14ac:dyDescent="0.2"/>
    <row r="425" ht="14.1" customHeight="1" x14ac:dyDescent="0.2"/>
    <row r="426" ht="14.1" customHeight="1" x14ac:dyDescent="0.2"/>
    <row r="427" ht="14.1" customHeight="1" x14ac:dyDescent="0.2"/>
    <row r="428" ht="14.1" customHeight="1" x14ac:dyDescent="0.2"/>
    <row r="429" ht="14.1" customHeight="1" x14ac:dyDescent="0.2"/>
    <row r="430" ht="14.1" customHeight="1" x14ac:dyDescent="0.2"/>
    <row r="431" ht="14.1" customHeight="1" x14ac:dyDescent="0.2"/>
    <row r="432" ht="14.1" customHeight="1" x14ac:dyDescent="0.2"/>
    <row r="433" ht="14.1" customHeight="1" x14ac:dyDescent="0.2"/>
    <row r="434" ht="14.1" customHeight="1" x14ac:dyDescent="0.2"/>
    <row r="435" ht="14.1" customHeight="1" x14ac:dyDescent="0.2"/>
    <row r="436" ht="14.1" customHeight="1" x14ac:dyDescent="0.2"/>
    <row r="437" ht="14.1" customHeight="1" x14ac:dyDescent="0.2"/>
    <row r="438" ht="14.1" customHeight="1" x14ac:dyDescent="0.2"/>
    <row r="439" ht="14.1" customHeight="1" x14ac:dyDescent="0.2"/>
    <row r="440" ht="14.1" customHeight="1" x14ac:dyDescent="0.2"/>
    <row r="441" ht="14.1" customHeight="1" x14ac:dyDescent="0.2"/>
    <row r="442" ht="14.1" customHeight="1" x14ac:dyDescent="0.2"/>
    <row r="443" ht="14.1" customHeight="1" x14ac:dyDescent="0.2"/>
    <row r="444" ht="14.1" customHeight="1" x14ac:dyDescent="0.2"/>
    <row r="445" ht="14.1" customHeight="1" x14ac:dyDescent="0.2"/>
    <row r="446" ht="14.1" customHeight="1" x14ac:dyDescent="0.2"/>
    <row r="447" ht="14.1" customHeight="1" x14ac:dyDescent="0.2"/>
    <row r="448" ht="14.1" customHeight="1" x14ac:dyDescent="0.2"/>
    <row r="449" ht="14.1" customHeight="1" x14ac:dyDescent="0.2"/>
    <row r="450" ht="14.1" customHeight="1" x14ac:dyDescent="0.2"/>
    <row r="451" ht="14.1" customHeight="1" x14ac:dyDescent="0.2"/>
    <row r="452" ht="14.1" customHeight="1" x14ac:dyDescent="0.2"/>
    <row r="453" ht="14.1" customHeight="1" x14ac:dyDescent="0.2"/>
    <row r="454" ht="14.1" customHeight="1" x14ac:dyDescent="0.2"/>
    <row r="455" ht="14.1" customHeight="1" x14ac:dyDescent="0.2"/>
    <row r="456" ht="14.1" customHeight="1" x14ac:dyDescent="0.2"/>
    <row r="457" ht="14.1" customHeight="1" x14ac:dyDescent="0.2"/>
    <row r="458" ht="14.1" customHeight="1" x14ac:dyDescent="0.2"/>
    <row r="459" ht="14.1" customHeight="1" x14ac:dyDescent="0.2"/>
    <row r="460" ht="14.1" customHeight="1" x14ac:dyDescent="0.2"/>
    <row r="461" ht="14.1" customHeight="1" x14ac:dyDescent="0.2"/>
    <row r="462" ht="14.1" customHeight="1" x14ac:dyDescent="0.2"/>
    <row r="463" ht="14.1" customHeight="1" x14ac:dyDescent="0.2"/>
    <row r="464" ht="14.1" customHeight="1" x14ac:dyDescent="0.2"/>
    <row r="465" ht="14.1" customHeight="1" x14ac:dyDescent="0.2"/>
    <row r="466" ht="14.1" customHeight="1" x14ac:dyDescent="0.2"/>
    <row r="467" ht="14.1" customHeight="1" x14ac:dyDescent="0.2"/>
    <row r="468" ht="14.1" customHeight="1" x14ac:dyDescent="0.2"/>
    <row r="469" ht="14.1" customHeight="1" x14ac:dyDescent="0.2"/>
    <row r="470" ht="14.1" customHeight="1" x14ac:dyDescent="0.2"/>
    <row r="471" ht="14.1" customHeight="1" x14ac:dyDescent="0.2"/>
    <row r="472" ht="14.1" customHeight="1" x14ac:dyDescent="0.2"/>
    <row r="473" ht="14.1" customHeight="1" x14ac:dyDescent="0.2"/>
    <row r="474" ht="14.1" customHeight="1" x14ac:dyDescent="0.2"/>
    <row r="475" ht="14.1" customHeight="1" x14ac:dyDescent="0.2"/>
    <row r="476" ht="14.1" customHeight="1" x14ac:dyDescent="0.2"/>
    <row r="477" ht="14.1" customHeight="1" x14ac:dyDescent="0.2"/>
    <row r="478" ht="14.1" customHeight="1" x14ac:dyDescent="0.2"/>
    <row r="479" ht="14.1" customHeight="1" x14ac:dyDescent="0.2"/>
    <row r="480" ht="14.1" customHeight="1" x14ac:dyDescent="0.2"/>
    <row r="481" ht="14.1" customHeight="1" x14ac:dyDescent="0.2"/>
    <row r="482" ht="14.1" customHeight="1" x14ac:dyDescent="0.2"/>
    <row r="483" ht="14.1" customHeight="1" x14ac:dyDescent="0.2"/>
    <row r="484" ht="14.1" customHeight="1" x14ac:dyDescent="0.2"/>
    <row r="485" ht="14.1" customHeight="1" x14ac:dyDescent="0.2"/>
    <row r="486" ht="14.1" customHeight="1" x14ac:dyDescent="0.2"/>
    <row r="487" ht="14.1" customHeight="1" x14ac:dyDescent="0.2"/>
    <row r="488" ht="14.1" customHeight="1" x14ac:dyDescent="0.2"/>
    <row r="489" ht="14.1" customHeight="1" x14ac:dyDescent="0.2"/>
    <row r="490" ht="14.1" customHeight="1" x14ac:dyDescent="0.2"/>
    <row r="491" ht="14.1" customHeight="1" x14ac:dyDescent="0.2"/>
    <row r="492" ht="14.1" customHeight="1" x14ac:dyDescent="0.2"/>
    <row r="493" ht="14.1" customHeight="1" x14ac:dyDescent="0.2"/>
    <row r="494" ht="14.1" customHeight="1" x14ac:dyDescent="0.2"/>
    <row r="495" ht="14.1" customHeight="1" x14ac:dyDescent="0.2"/>
    <row r="496" ht="14.1" customHeight="1" x14ac:dyDescent="0.2"/>
    <row r="497" ht="14.1" customHeight="1" x14ac:dyDescent="0.2"/>
    <row r="498" ht="14.1" customHeight="1" x14ac:dyDescent="0.2"/>
    <row r="499" ht="14.1" customHeight="1" x14ac:dyDescent="0.2"/>
    <row r="500" ht="14.1" customHeight="1" x14ac:dyDescent="0.2"/>
    <row r="501" ht="14.1" customHeight="1" x14ac:dyDescent="0.2"/>
    <row r="502" ht="14.1" customHeight="1" x14ac:dyDescent="0.2"/>
    <row r="503" ht="14.1" customHeight="1" x14ac:dyDescent="0.2"/>
    <row r="504" ht="14.1" customHeight="1" x14ac:dyDescent="0.2"/>
    <row r="505" ht="14.1" customHeight="1" x14ac:dyDescent="0.2"/>
    <row r="506" ht="14.1" customHeight="1" x14ac:dyDescent="0.2"/>
    <row r="507" ht="14.1" customHeight="1" x14ac:dyDescent="0.2"/>
    <row r="508" ht="14.1" customHeight="1" x14ac:dyDescent="0.2"/>
    <row r="509" ht="14.1" customHeight="1" x14ac:dyDescent="0.2"/>
    <row r="510" ht="14.1" customHeight="1" x14ac:dyDescent="0.2"/>
    <row r="511" ht="14.1" customHeight="1" x14ac:dyDescent="0.2"/>
    <row r="512" ht="14.1" customHeight="1" x14ac:dyDescent="0.2"/>
    <row r="513" ht="14.1" customHeight="1" x14ac:dyDescent="0.2"/>
    <row r="514" ht="14.1" customHeight="1" x14ac:dyDescent="0.2"/>
    <row r="515" ht="14.1" customHeight="1" x14ac:dyDescent="0.2"/>
    <row r="516" ht="14.1" customHeight="1" x14ac:dyDescent="0.2"/>
    <row r="517" ht="14.1" customHeight="1" x14ac:dyDescent="0.2"/>
    <row r="518" ht="14.1" customHeight="1" x14ac:dyDescent="0.2"/>
    <row r="519" ht="14.1" customHeight="1" x14ac:dyDescent="0.2"/>
    <row r="520" ht="14.1" customHeight="1" x14ac:dyDescent="0.2"/>
    <row r="521" ht="14.1" customHeight="1" x14ac:dyDescent="0.2"/>
    <row r="522" ht="14.1" customHeight="1" x14ac:dyDescent="0.2"/>
    <row r="523" ht="14.1" customHeight="1" x14ac:dyDescent="0.2"/>
    <row r="524" ht="14.1" customHeight="1" x14ac:dyDescent="0.2"/>
    <row r="525" ht="14.1" customHeight="1" x14ac:dyDescent="0.2"/>
    <row r="526" ht="14.1" customHeight="1" x14ac:dyDescent="0.2"/>
    <row r="527" ht="14.1" customHeight="1" x14ac:dyDescent="0.2"/>
    <row r="528" ht="14.1" customHeight="1" x14ac:dyDescent="0.2"/>
    <row r="529" ht="14.1" customHeight="1" x14ac:dyDescent="0.2"/>
    <row r="530" ht="14.1" customHeight="1" x14ac:dyDescent="0.2"/>
    <row r="531" ht="14.1" customHeight="1" x14ac:dyDescent="0.2"/>
    <row r="532" ht="14.1" customHeight="1" x14ac:dyDescent="0.2"/>
    <row r="533" ht="14.1" customHeight="1" x14ac:dyDescent="0.2"/>
    <row r="534" ht="14.1" customHeight="1" x14ac:dyDescent="0.2"/>
    <row r="535" ht="14.1" customHeight="1" x14ac:dyDescent="0.2"/>
    <row r="536" ht="14.1" customHeight="1" x14ac:dyDescent="0.2"/>
    <row r="537" ht="14.1" customHeight="1" x14ac:dyDescent="0.2"/>
    <row r="538" ht="14.1" customHeight="1" x14ac:dyDescent="0.2"/>
    <row r="539" ht="14.1" customHeight="1" x14ac:dyDescent="0.2"/>
    <row r="540" ht="14.1" customHeight="1" x14ac:dyDescent="0.2"/>
    <row r="541" ht="14.1" customHeight="1" x14ac:dyDescent="0.2"/>
    <row r="542" ht="14.1" customHeight="1" x14ac:dyDescent="0.2"/>
    <row r="543" ht="14.1" customHeight="1" x14ac:dyDescent="0.2"/>
    <row r="544" ht="14.1" customHeight="1" x14ac:dyDescent="0.2"/>
    <row r="545" ht="14.1" customHeight="1" x14ac:dyDescent="0.2"/>
    <row r="546" ht="14.1" customHeight="1" x14ac:dyDescent="0.2"/>
    <row r="547" ht="14.1" customHeight="1" x14ac:dyDescent="0.2"/>
    <row r="548" ht="14.1" customHeight="1" x14ac:dyDescent="0.2"/>
    <row r="549" ht="14.1" customHeight="1" x14ac:dyDescent="0.2"/>
    <row r="550" ht="14.1" customHeight="1" x14ac:dyDescent="0.2"/>
    <row r="551" ht="14.1" customHeight="1" x14ac:dyDescent="0.2"/>
    <row r="552" ht="14.1" customHeight="1" x14ac:dyDescent="0.2"/>
    <row r="553" ht="14.1" customHeight="1" x14ac:dyDescent="0.2"/>
    <row r="554" ht="14.1" customHeight="1" x14ac:dyDescent="0.2"/>
    <row r="555" ht="14.1" customHeight="1" x14ac:dyDescent="0.2"/>
    <row r="556" ht="14.1" customHeight="1" x14ac:dyDescent="0.2"/>
    <row r="557" ht="14.1" customHeight="1" x14ac:dyDescent="0.2"/>
    <row r="558" ht="14.1" customHeight="1" x14ac:dyDescent="0.2"/>
    <row r="559" ht="14.1" customHeight="1" x14ac:dyDescent="0.2"/>
    <row r="560" ht="14.1" customHeight="1" x14ac:dyDescent="0.2"/>
    <row r="561" ht="14.1" customHeight="1" x14ac:dyDescent="0.2"/>
    <row r="562" ht="14.1" customHeight="1" x14ac:dyDescent="0.2"/>
    <row r="563" ht="14.1" customHeight="1" x14ac:dyDescent="0.2"/>
    <row r="564" ht="14.1" customHeight="1" x14ac:dyDescent="0.2"/>
    <row r="565" ht="14.1" customHeight="1" x14ac:dyDescent="0.2"/>
    <row r="566" ht="14.1" customHeight="1" x14ac:dyDescent="0.2"/>
    <row r="567" ht="14.1" customHeight="1" x14ac:dyDescent="0.2"/>
    <row r="568" ht="14.1" customHeight="1" x14ac:dyDescent="0.2"/>
    <row r="569" ht="14.1" customHeight="1" x14ac:dyDescent="0.2"/>
    <row r="570" ht="14.1" customHeight="1" x14ac:dyDescent="0.2"/>
    <row r="571" ht="14.1" customHeight="1" x14ac:dyDescent="0.2"/>
    <row r="572" ht="14.1" customHeight="1" x14ac:dyDescent="0.2"/>
    <row r="573" ht="14.1" customHeight="1" x14ac:dyDescent="0.2"/>
    <row r="574" ht="14.1" customHeight="1" x14ac:dyDescent="0.2"/>
    <row r="575" ht="14.1" customHeight="1" x14ac:dyDescent="0.2"/>
    <row r="576" ht="14.1" customHeight="1" x14ac:dyDescent="0.2"/>
    <row r="577" ht="14.1" customHeight="1" x14ac:dyDescent="0.2"/>
    <row r="578" ht="14.1" customHeight="1" x14ac:dyDescent="0.2"/>
    <row r="579" ht="14.1" customHeight="1" x14ac:dyDescent="0.2"/>
    <row r="580" ht="14.1" customHeight="1" x14ac:dyDescent="0.2"/>
    <row r="581" ht="14.1" customHeight="1" x14ac:dyDescent="0.2"/>
    <row r="582" ht="14.1" customHeight="1" x14ac:dyDescent="0.2"/>
    <row r="583" ht="14.1" customHeight="1" x14ac:dyDescent="0.2"/>
    <row r="584" ht="14.1" customHeight="1" x14ac:dyDescent="0.2"/>
    <row r="585" ht="14.1" customHeight="1" x14ac:dyDescent="0.2"/>
    <row r="586" ht="14.1" customHeight="1" x14ac:dyDescent="0.2"/>
    <row r="587" ht="14.1" customHeight="1" x14ac:dyDescent="0.2"/>
    <row r="588" ht="14.1" customHeight="1" x14ac:dyDescent="0.2"/>
    <row r="589" ht="14.1" customHeight="1" x14ac:dyDescent="0.2"/>
    <row r="590" ht="14.1" customHeight="1" x14ac:dyDescent="0.2"/>
    <row r="591" ht="14.1" customHeight="1" x14ac:dyDescent="0.2"/>
    <row r="592" ht="14.1" customHeight="1" x14ac:dyDescent="0.2"/>
    <row r="593" ht="14.1" customHeight="1" x14ac:dyDescent="0.2"/>
    <row r="594" ht="14.1" customHeight="1" x14ac:dyDescent="0.2"/>
    <row r="595" ht="14.1" customHeight="1" x14ac:dyDescent="0.2"/>
    <row r="596" ht="14.1" customHeight="1" x14ac:dyDescent="0.2"/>
    <row r="597" ht="14.1" customHeight="1" x14ac:dyDescent="0.2"/>
    <row r="598" ht="14.1" customHeight="1" x14ac:dyDescent="0.2"/>
    <row r="599" ht="14.1" customHeight="1" x14ac:dyDescent="0.2"/>
    <row r="600" ht="14.1" customHeight="1" x14ac:dyDescent="0.2"/>
    <row r="601" ht="14.1" customHeight="1" x14ac:dyDescent="0.2"/>
    <row r="602" ht="14.1" customHeight="1" x14ac:dyDescent="0.2"/>
    <row r="603" ht="14.1" customHeight="1" x14ac:dyDescent="0.2"/>
    <row r="604" ht="14.1" customHeight="1" x14ac:dyDescent="0.2"/>
    <row r="605" ht="14.1" customHeight="1" x14ac:dyDescent="0.2"/>
    <row r="606" ht="14.1" customHeight="1" x14ac:dyDescent="0.2"/>
    <row r="607" ht="14.1" customHeight="1" x14ac:dyDescent="0.2"/>
    <row r="608" ht="14.1" customHeight="1" x14ac:dyDescent="0.2"/>
    <row r="609" ht="14.1" customHeight="1" x14ac:dyDescent="0.2"/>
    <row r="610" ht="14.1" customHeight="1" x14ac:dyDescent="0.2"/>
    <row r="611" ht="14.1" customHeight="1" x14ac:dyDescent="0.2"/>
    <row r="612" ht="14.1" customHeight="1" x14ac:dyDescent="0.2"/>
    <row r="613" ht="14.1" customHeight="1" x14ac:dyDescent="0.2"/>
    <row r="614" ht="14.1" customHeight="1" x14ac:dyDescent="0.2"/>
    <row r="615" ht="14.1" customHeight="1" x14ac:dyDescent="0.2"/>
    <row r="616" ht="14.1" customHeight="1" x14ac:dyDescent="0.2"/>
    <row r="617" ht="14.1" customHeight="1" x14ac:dyDescent="0.2"/>
    <row r="618" ht="14.1" customHeight="1" x14ac:dyDescent="0.2"/>
    <row r="619" ht="14.1" customHeight="1" x14ac:dyDescent="0.2"/>
    <row r="620" ht="14.1" customHeight="1" x14ac:dyDescent="0.2"/>
    <row r="621" ht="14.1" customHeight="1" x14ac:dyDescent="0.2"/>
    <row r="622" ht="14.1" customHeight="1" x14ac:dyDescent="0.2"/>
    <row r="623" ht="14.1" customHeight="1" x14ac:dyDescent="0.2"/>
    <row r="624" ht="14.1" customHeight="1" x14ac:dyDescent="0.2"/>
    <row r="625" ht="14.1" customHeight="1" x14ac:dyDescent="0.2"/>
    <row r="626" ht="14.1" customHeight="1" x14ac:dyDescent="0.2"/>
    <row r="627" ht="14.1" customHeight="1" x14ac:dyDescent="0.2"/>
    <row r="628" ht="14.1" customHeight="1" x14ac:dyDescent="0.2"/>
    <row r="629" ht="14.1" customHeight="1" x14ac:dyDescent="0.2"/>
    <row r="630" ht="14.1" customHeight="1" x14ac:dyDescent="0.2"/>
    <row r="631" ht="14.1" customHeight="1" x14ac:dyDescent="0.2"/>
    <row r="632" ht="14.1" customHeight="1" x14ac:dyDescent="0.2"/>
    <row r="633" ht="14.1" customHeight="1" x14ac:dyDescent="0.2"/>
    <row r="634" ht="14.1" customHeight="1" x14ac:dyDescent="0.2"/>
    <row r="635" ht="14.1" customHeight="1" x14ac:dyDescent="0.2"/>
    <row r="636" ht="14.1" customHeight="1" x14ac:dyDescent="0.2"/>
    <row r="637" ht="14.1" customHeight="1" x14ac:dyDescent="0.2"/>
    <row r="638" ht="14.1" customHeight="1" x14ac:dyDescent="0.2"/>
    <row r="639" ht="14.1" customHeight="1" x14ac:dyDescent="0.2"/>
    <row r="640" ht="14.1" customHeight="1" x14ac:dyDescent="0.2"/>
    <row r="641" ht="14.1" customHeight="1" x14ac:dyDescent="0.2"/>
    <row r="642" ht="14.1" customHeight="1" x14ac:dyDescent="0.2"/>
    <row r="643" ht="14.1" customHeight="1" x14ac:dyDescent="0.2"/>
    <row r="644" ht="14.1" customHeight="1" x14ac:dyDescent="0.2"/>
    <row r="645" ht="14.1" customHeight="1" x14ac:dyDescent="0.2"/>
    <row r="646" ht="14.1" customHeight="1" x14ac:dyDescent="0.2"/>
    <row r="647" ht="14.1" customHeight="1" x14ac:dyDescent="0.2"/>
    <row r="648" ht="14.1" customHeight="1" x14ac:dyDescent="0.2"/>
    <row r="649" ht="14.1" customHeight="1" x14ac:dyDescent="0.2"/>
    <row r="650" ht="14.1" customHeight="1" x14ac:dyDescent="0.2"/>
    <row r="651" ht="14.1" customHeight="1" x14ac:dyDescent="0.2"/>
    <row r="652" ht="14.1" customHeight="1" x14ac:dyDescent="0.2"/>
    <row r="653" ht="14.1" customHeight="1" x14ac:dyDescent="0.2"/>
    <row r="654" ht="14.1" customHeight="1" x14ac:dyDescent="0.2"/>
    <row r="655" ht="14.1" customHeight="1" x14ac:dyDescent="0.2"/>
    <row r="656" ht="14.1" customHeight="1" x14ac:dyDescent="0.2"/>
    <row r="657" ht="14.1" customHeight="1" x14ac:dyDescent="0.2"/>
    <row r="658" ht="14.1" customHeight="1" x14ac:dyDescent="0.2"/>
    <row r="659" ht="14.1" customHeight="1" x14ac:dyDescent="0.2"/>
    <row r="660" ht="14.1" customHeight="1" x14ac:dyDescent="0.2"/>
    <row r="661" ht="14.1" customHeight="1" x14ac:dyDescent="0.2"/>
    <row r="662" ht="14.1" customHeight="1" x14ac:dyDescent="0.2"/>
    <row r="663" ht="14.1" customHeight="1" x14ac:dyDescent="0.2"/>
    <row r="664" ht="14.1" customHeight="1" x14ac:dyDescent="0.2"/>
    <row r="665" ht="14.1" customHeight="1" x14ac:dyDescent="0.2"/>
    <row r="666" ht="14.1" customHeight="1" x14ac:dyDescent="0.2"/>
    <row r="667" ht="14.1" customHeight="1" x14ac:dyDescent="0.2"/>
    <row r="668" ht="14.1" customHeight="1" x14ac:dyDescent="0.2"/>
    <row r="669" ht="14.1" customHeight="1" x14ac:dyDescent="0.2"/>
    <row r="670" ht="14.1" customHeight="1" x14ac:dyDescent="0.2"/>
    <row r="671" ht="14.1" customHeight="1" x14ac:dyDescent="0.2"/>
    <row r="672" ht="14.1" customHeight="1" x14ac:dyDescent="0.2"/>
    <row r="673" ht="14.1" customHeight="1" x14ac:dyDescent="0.2"/>
    <row r="674" ht="14.1" customHeight="1" x14ac:dyDescent="0.2"/>
    <row r="675" ht="14.1" customHeight="1" x14ac:dyDescent="0.2"/>
    <row r="676" ht="14.1" customHeight="1" x14ac:dyDescent="0.2"/>
    <row r="677" ht="14.1" customHeight="1" x14ac:dyDescent="0.2"/>
    <row r="678" ht="14.1" customHeight="1" x14ac:dyDescent="0.2"/>
    <row r="679" ht="14.1" customHeight="1" x14ac:dyDescent="0.2"/>
    <row r="680" ht="14.1" customHeight="1" x14ac:dyDescent="0.2"/>
    <row r="681" ht="14.1" customHeight="1" x14ac:dyDescent="0.2"/>
    <row r="682" ht="14.1" customHeight="1" x14ac:dyDescent="0.2"/>
    <row r="683" ht="14.1" customHeight="1" x14ac:dyDescent="0.2"/>
    <row r="684" ht="14.1" customHeight="1" x14ac:dyDescent="0.2"/>
    <row r="685" ht="14.1" customHeight="1" x14ac:dyDescent="0.2"/>
    <row r="686" ht="14.1" customHeight="1" x14ac:dyDescent="0.2"/>
    <row r="687" ht="14.1" customHeight="1" x14ac:dyDescent="0.2"/>
    <row r="688" ht="14.1" customHeight="1" x14ac:dyDescent="0.2"/>
    <row r="689" ht="14.1" customHeight="1" x14ac:dyDescent="0.2"/>
    <row r="690" ht="14.1" customHeight="1" x14ac:dyDescent="0.2"/>
    <row r="691" ht="14.1" customHeight="1" x14ac:dyDescent="0.2"/>
    <row r="692" ht="14.1" customHeight="1" x14ac:dyDescent="0.2"/>
    <row r="693" ht="14.1" customHeight="1" x14ac:dyDescent="0.2"/>
    <row r="694" ht="14.1" customHeight="1" x14ac:dyDescent="0.2"/>
    <row r="695" ht="14.1" customHeight="1" x14ac:dyDescent="0.2"/>
    <row r="696" ht="14.1" customHeight="1" x14ac:dyDescent="0.2"/>
    <row r="697" ht="14.1" customHeight="1" x14ac:dyDescent="0.2"/>
    <row r="698" ht="14.1" customHeight="1" x14ac:dyDescent="0.2"/>
    <row r="699" ht="14.1" customHeight="1" x14ac:dyDescent="0.2"/>
    <row r="700" ht="14.1" customHeight="1" x14ac:dyDescent="0.2"/>
    <row r="701" ht="14.1" customHeight="1" x14ac:dyDescent="0.2"/>
    <row r="702" ht="14.1" customHeight="1" x14ac:dyDescent="0.2"/>
    <row r="703" ht="14.1" customHeight="1" x14ac:dyDescent="0.2"/>
    <row r="704" ht="14.1" customHeight="1" x14ac:dyDescent="0.2"/>
    <row r="705" ht="14.1" customHeight="1" x14ac:dyDescent="0.2"/>
    <row r="706" ht="14.1" customHeight="1" x14ac:dyDescent="0.2"/>
    <row r="707" ht="14.1" customHeight="1" x14ac:dyDescent="0.2"/>
    <row r="708" ht="14.1" customHeight="1" x14ac:dyDescent="0.2"/>
    <row r="709" ht="14.1" customHeight="1" x14ac:dyDescent="0.2"/>
    <row r="710" ht="14.1" customHeight="1" x14ac:dyDescent="0.2"/>
    <row r="711" ht="14.1" customHeight="1" x14ac:dyDescent="0.2"/>
    <row r="712" ht="14.1" customHeight="1" x14ac:dyDescent="0.2"/>
    <row r="713" ht="14.1" customHeight="1" x14ac:dyDescent="0.2"/>
    <row r="714" ht="14.1" customHeight="1" x14ac:dyDescent="0.2"/>
    <row r="715" ht="14.1" customHeight="1" x14ac:dyDescent="0.2"/>
    <row r="716" ht="14.1" customHeight="1" x14ac:dyDescent="0.2"/>
    <row r="717" ht="14.1" customHeight="1" x14ac:dyDescent="0.2"/>
    <row r="718" ht="14.1" customHeight="1" x14ac:dyDescent="0.2"/>
    <row r="719" ht="14.1" customHeight="1" x14ac:dyDescent="0.2"/>
    <row r="720" ht="14.1" customHeight="1" x14ac:dyDescent="0.2"/>
    <row r="721" ht="14.1" customHeight="1" x14ac:dyDescent="0.2"/>
    <row r="722" ht="14.1" customHeight="1" x14ac:dyDescent="0.2"/>
    <row r="723" ht="14.1" customHeight="1" x14ac:dyDescent="0.2"/>
    <row r="724" ht="14.1" customHeight="1" x14ac:dyDescent="0.2"/>
    <row r="725" ht="14.1" customHeight="1" x14ac:dyDescent="0.2"/>
    <row r="726" ht="14.1" customHeight="1" x14ac:dyDescent="0.2"/>
    <row r="727" ht="14.1" customHeight="1" x14ac:dyDescent="0.2"/>
    <row r="728" ht="14.1" customHeight="1" x14ac:dyDescent="0.2"/>
    <row r="729" ht="14.1" customHeight="1" x14ac:dyDescent="0.2"/>
    <row r="730" ht="14.1" customHeight="1" x14ac:dyDescent="0.2"/>
    <row r="731" ht="14.1" customHeight="1" x14ac:dyDescent="0.2"/>
    <row r="732" ht="14.1" customHeight="1" x14ac:dyDescent="0.2"/>
    <row r="733" ht="14.1" customHeight="1" x14ac:dyDescent="0.2"/>
    <row r="734" ht="14.1" customHeight="1" x14ac:dyDescent="0.2"/>
    <row r="735" ht="14.1" customHeight="1" x14ac:dyDescent="0.2"/>
    <row r="736" ht="14.1" customHeight="1" x14ac:dyDescent="0.2"/>
    <row r="737" ht="14.1" customHeight="1" x14ac:dyDescent="0.2"/>
    <row r="738" ht="14.1" customHeight="1" x14ac:dyDescent="0.2"/>
    <row r="739" ht="14.1" customHeight="1" x14ac:dyDescent="0.2"/>
    <row r="740" ht="14.1" customHeight="1" x14ac:dyDescent="0.2"/>
    <row r="741" ht="14.1" customHeight="1" x14ac:dyDescent="0.2"/>
    <row r="742" ht="14.1" customHeight="1" x14ac:dyDescent="0.2"/>
    <row r="743" ht="14.1" customHeight="1" x14ac:dyDescent="0.2"/>
    <row r="744" ht="14.1" customHeight="1" x14ac:dyDescent="0.2"/>
    <row r="745" ht="14.1" customHeight="1" x14ac:dyDescent="0.2"/>
    <row r="746" ht="14.1" customHeight="1" x14ac:dyDescent="0.2"/>
    <row r="747" ht="14.1" customHeight="1" x14ac:dyDescent="0.2"/>
    <row r="748" ht="14.1" customHeight="1" x14ac:dyDescent="0.2"/>
    <row r="749" ht="14.1" customHeight="1" x14ac:dyDescent="0.2"/>
    <row r="750" ht="14.1" customHeight="1" x14ac:dyDescent="0.2"/>
    <row r="751" ht="14.1" customHeight="1" x14ac:dyDescent="0.2"/>
    <row r="752" ht="14.1" customHeight="1" x14ac:dyDescent="0.2"/>
    <row r="753" ht="14.1" customHeight="1" x14ac:dyDescent="0.2"/>
    <row r="754" ht="14.1" customHeight="1" x14ac:dyDescent="0.2"/>
    <row r="755" ht="14.1" customHeight="1" x14ac:dyDescent="0.2"/>
    <row r="756" ht="14.1" customHeight="1" x14ac:dyDescent="0.2"/>
    <row r="757" ht="14.1" customHeight="1" x14ac:dyDescent="0.2"/>
    <row r="758" ht="14.1" customHeight="1" x14ac:dyDescent="0.2"/>
    <row r="759" ht="14.1" customHeight="1" x14ac:dyDescent="0.2"/>
    <row r="760" ht="14.1" customHeight="1" x14ac:dyDescent="0.2"/>
    <row r="761" ht="14.1" customHeight="1" x14ac:dyDescent="0.2"/>
    <row r="762" ht="14.1" customHeight="1" x14ac:dyDescent="0.2"/>
    <row r="763" ht="14.1" customHeight="1" x14ac:dyDescent="0.2"/>
    <row r="764" ht="14.1" customHeight="1" x14ac:dyDescent="0.2"/>
    <row r="765" ht="14.1" customHeight="1" x14ac:dyDescent="0.2"/>
    <row r="766" ht="14.1" customHeight="1" x14ac:dyDescent="0.2"/>
    <row r="767" ht="14.1" customHeight="1" x14ac:dyDescent="0.2"/>
    <row r="768" ht="14.1" customHeight="1" x14ac:dyDescent="0.2"/>
    <row r="769" ht="14.1" customHeight="1" x14ac:dyDescent="0.2"/>
    <row r="770" ht="14.1" customHeight="1" x14ac:dyDescent="0.2"/>
    <row r="771" ht="14.1" customHeight="1" x14ac:dyDescent="0.2"/>
    <row r="772" ht="14.1" customHeight="1" x14ac:dyDescent="0.2"/>
    <row r="773" ht="14.1" customHeight="1" x14ac:dyDescent="0.2"/>
    <row r="774" ht="14.1" customHeight="1" x14ac:dyDescent="0.2"/>
    <row r="775" ht="14.1" customHeight="1" x14ac:dyDescent="0.2"/>
    <row r="776" ht="14.1" customHeight="1" x14ac:dyDescent="0.2"/>
    <row r="777" ht="14.1" customHeight="1" x14ac:dyDescent="0.2"/>
    <row r="778" ht="14.1" customHeight="1" x14ac:dyDescent="0.2"/>
    <row r="779" ht="14.1" customHeight="1" x14ac:dyDescent="0.2"/>
    <row r="780" ht="14.1" customHeight="1" x14ac:dyDescent="0.2"/>
    <row r="781" ht="14.1" customHeight="1" x14ac:dyDescent="0.2"/>
    <row r="782" ht="14.1" customHeight="1" x14ac:dyDescent="0.2"/>
    <row r="783" ht="14.1" customHeight="1" x14ac:dyDescent="0.2"/>
    <row r="784" ht="14.1" customHeight="1" x14ac:dyDescent="0.2"/>
    <row r="785" ht="14.1" customHeight="1" x14ac:dyDescent="0.2"/>
    <row r="786" ht="14.1" customHeight="1" x14ac:dyDescent="0.2"/>
    <row r="787" ht="14.1" customHeight="1" x14ac:dyDescent="0.2"/>
    <row r="788" ht="14.1" customHeight="1" x14ac:dyDescent="0.2"/>
    <row r="789" ht="14.1" customHeight="1" x14ac:dyDescent="0.2"/>
    <row r="790" ht="14.1" customHeight="1" x14ac:dyDescent="0.2"/>
    <row r="791" ht="14.1" customHeight="1" x14ac:dyDescent="0.2"/>
    <row r="792" ht="14.1" customHeight="1" x14ac:dyDescent="0.2"/>
    <row r="793" ht="14.1" customHeight="1" x14ac:dyDescent="0.2"/>
    <row r="794" ht="14.1" customHeight="1" x14ac:dyDescent="0.2"/>
    <row r="795" ht="14.1" customHeight="1" x14ac:dyDescent="0.2"/>
    <row r="796" ht="14.1" customHeight="1" x14ac:dyDescent="0.2"/>
    <row r="797" ht="14.1" customHeight="1" x14ac:dyDescent="0.2"/>
    <row r="798" ht="14.1" customHeight="1" x14ac:dyDescent="0.2"/>
    <row r="799" ht="14.1" customHeight="1" x14ac:dyDescent="0.2"/>
    <row r="800" ht="14.1" customHeight="1" x14ac:dyDescent="0.2"/>
    <row r="801" ht="14.1" customHeight="1" x14ac:dyDescent="0.2"/>
    <row r="802" ht="14.1" customHeight="1" x14ac:dyDescent="0.2"/>
    <row r="803" ht="14.1" customHeight="1" x14ac:dyDescent="0.2"/>
    <row r="804" ht="14.1" customHeight="1" x14ac:dyDescent="0.2"/>
    <row r="805" ht="14.1" customHeight="1" x14ac:dyDescent="0.2"/>
    <row r="806" ht="14.1" customHeight="1" x14ac:dyDescent="0.2"/>
    <row r="807" ht="14.1" customHeight="1" x14ac:dyDescent="0.2"/>
    <row r="808" ht="14.1" customHeight="1" x14ac:dyDescent="0.2"/>
    <row r="809" ht="14.1" customHeight="1" x14ac:dyDescent="0.2"/>
    <row r="810" ht="14.1" customHeight="1" x14ac:dyDescent="0.2"/>
    <row r="811" ht="14.1" customHeight="1" x14ac:dyDescent="0.2"/>
    <row r="812" ht="14.1" customHeight="1" x14ac:dyDescent="0.2"/>
    <row r="813" ht="14.1" customHeight="1" x14ac:dyDescent="0.2"/>
    <row r="814" ht="14.1" customHeight="1" x14ac:dyDescent="0.2"/>
    <row r="815" ht="14.1" customHeight="1" x14ac:dyDescent="0.2"/>
    <row r="816" ht="14.1" customHeight="1" x14ac:dyDescent="0.2"/>
    <row r="817" ht="14.1" customHeight="1" x14ac:dyDescent="0.2"/>
    <row r="818" ht="14.1" customHeight="1" x14ac:dyDescent="0.2"/>
    <row r="819" ht="14.1" customHeight="1" x14ac:dyDescent="0.2"/>
    <row r="820" ht="14.1" customHeight="1" x14ac:dyDescent="0.2"/>
    <row r="821" ht="14.1" customHeight="1" x14ac:dyDescent="0.2"/>
    <row r="822" ht="14.1" customHeight="1" x14ac:dyDescent="0.2"/>
    <row r="823" ht="14.1" customHeight="1" x14ac:dyDescent="0.2"/>
    <row r="824" ht="14.1" customHeight="1" x14ac:dyDescent="0.2"/>
    <row r="825" ht="14.1" customHeight="1" x14ac:dyDescent="0.2"/>
    <row r="826" ht="14.1" customHeight="1" x14ac:dyDescent="0.2"/>
    <row r="827" ht="14.1" customHeight="1" x14ac:dyDescent="0.2"/>
    <row r="828" ht="14.1" customHeight="1" x14ac:dyDescent="0.2"/>
    <row r="829" ht="14.1" customHeight="1" x14ac:dyDescent="0.2"/>
    <row r="830" ht="14.1" customHeight="1" x14ac:dyDescent="0.2"/>
    <row r="831" ht="14.1" customHeight="1" x14ac:dyDescent="0.2"/>
    <row r="832" ht="14.1" customHeight="1" x14ac:dyDescent="0.2"/>
    <row r="833" ht="14.1" customHeight="1" x14ac:dyDescent="0.2"/>
    <row r="834" ht="14.1" customHeight="1" x14ac:dyDescent="0.2"/>
    <row r="835" ht="14.1" customHeight="1" x14ac:dyDescent="0.2"/>
    <row r="836" ht="14.1" customHeight="1" x14ac:dyDescent="0.2"/>
    <row r="837" ht="14.1" customHeight="1" x14ac:dyDescent="0.2"/>
    <row r="838" ht="14.1" customHeight="1" x14ac:dyDescent="0.2"/>
    <row r="839" ht="14.1" customHeight="1" x14ac:dyDescent="0.2"/>
    <row r="840" ht="14.1" customHeight="1" x14ac:dyDescent="0.2"/>
    <row r="841" ht="14.1" customHeight="1" x14ac:dyDescent="0.2"/>
    <row r="842" ht="14.1" customHeight="1" x14ac:dyDescent="0.2"/>
    <row r="843" ht="14.1" customHeight="1" x14ac:dyDescent="0.2"/>
    <row r="844" ht="14.1" customHeight="1" x14ac:dyDescent="0.2"/>
    <row r="845" ht="14.1" customHeight="1" x14ac:dyDescent="0.2"/>
    <row r="846" ht="14.1" customHeight="1" x14ac:dyDescent="0.2"/>
    <row r="847" ht="14.1" customHeight="1" x14ac:dyDescent="0.2"/>
    <row r="848" ht="14.1" customHeight="1" x14ac:dyDescent="0.2"/>
    <row r="849" ht="14.1" customHeight="1" x14ac:dyDescent="0.2"/>
    <row r="850" ht="14.1" customHeight="1" x14ac:dyDescent="0.2"/>
    <row r="851" ht="14.1" customHeight="1" x14ac:dyDescent="0.2"/>
    <row r="852" ht="14.1" customHeight="1" x14ac:dyDescent="0.2"/>
    <row r="853" ht="14.1" customHeight="1" x14ac:dyDescent="0.2"/>
    <row r="854" ht="14.1" customHeight="1" x14ac:dyDescent="0.2"/>
    <row r="855" ht="14.1" customHeight="1" x14ac:dyDescent="0.2"/>
    <row r="856" ht="14.1" customHeight="1" x14ac:dyDescent="0.2"/>
    <row r="857" ht="14.1" customHeight="1" x14ac:dyDescent="0.2"/>
    <row r="858" ht="14.1" customHeight="1" x14ac:dyDescent="0.2"/>
    <row r="859" ht="14.1" customHeight="1" x14ac:dyDescent="0.2"/>
    <row r="860" ht="14.1" customHeight="1" x14ac:dyDescent="0.2"/>
    <row r="861" ht="14.1" customHeight="1" x14ac:dyDescent="0.2"/>
    <row r="862" ht="14.1" customHeight="1" x14ac:dyDescent="0.2"/>
    <row r="863" ht="14.1" customHeight="1" x14ac:dyDescent="0.2"/>
    <row r="864" ht="14.1" customHeight="1" x14ac:dyDescent="0.2"/>
    <row r="865" ht="14.1" customHeight="1" x14ac:dyDescent="0.2"/>
    <row r="866" ht="14.1" customHeight="1" x14ac:dyDescent="0.2"/>
    <row r="867" ht="14.1" customHeight="1" x14ac:dyDescent="0.2"/>
    <row r="868" ht="14.1" customHeight="1" x14ac:dyDescent="0.2"/>
    <row r="869" ht="14.1" customHeight="1" x14ac:dyDescent="0.2"/>
    <row r="870" ht="14.1" customHeight="1" x14ac:dyDescent="0.2"/>
    <row r="871" ht="14.1" customHeight="1" x14ac:dyDescent="0.2"/>
    <row r="872" ht="14.1" customHeight="1" x14ac:dyDescent="0.2"/>
    <row r="873" ht="14.1" customHeight="1" x14ac:dyDescent="0.2"/>
    <row r="874" ht="14.1" customHeight="1" x14ac:dyDescent="0.2"/>
    <row r="875" ht="14.1" customHeight="1" x14ac:dyDescent="0.2"/>
    <row r="876" ht="14.1" customHeight="1" x14ac:dyDescent="0.2"/>
    <row r="877" ht="14.1" customHeight="1" x14ac:dyDescent="0.2"/>
    <row r="878" ht="14.1" customHeight="1" x14ac:dyDescent="0.2"/>
    <row r="879" ht="14.1" customHeight="1" x14ac:dyDescent="0.2"/>
    <row r="880" ht="14.1" customHeight="1" x14ac:dyDescent="0.2"/>
    <row r="881" ht="14.1" customHeight="1" x14ac:dyDescent="0.2"/>
    <row r="882" ht="14.1" customHeight="1" x14ac:dyDescent="0.2"/>
    <row r="883" ht="14.1" customHeight="1" x14ac:dyDescent="0.2"/>
    <row r="884" ht="14.1" customHeight="1" x14ac:dyDescent="0.2"/>
    <row r="885" ht="14.1" customHeight="1" x14ac:dyDescent="0.2"/>
    <row r="886" ht="14.1" customHeight="1" x14ac:dyDescent="0.2"/>
    <row r="887" ht="14.1" customHeight="1" x14ac:dyDescent="0.2"/>
    <row r="888" ht="14.1" customHeight="1" x14ac:dyDescent="0.2"/>
    <row r="889" ht="14.1" customHeight="1" x14ac:dyDescent="0.2"/>
    <row r="890" ht="14.1" customHeight="1" x14ac:dyDescent="0.2"/>
    <row r="891" ht="14.1" customHeight="1" x14ac:dyDescent="0.2"/>
    <row r="892" ht="14.1" customHeight="1" x14ac:dyDescent="0.2"/>
    <row r="893" ht="14.1" customHeight="1" x14ac:dyDescent="0.2"/>
    <row r="894" ht="14.1" customHeight="1" x14ac:dyDescent="0.2"/>
    <row r="895" ht="14.1" customHeight="1" x14ac:dyDescent="0.2"/>
    <row r="896" ht="14.1" customHeight="1" x14ac:dyDescent="0.2"/>
    <row r="897" ht="14.1" customHeight="1" x14ac:dyDescent="0.2"/>
    <row r="898" ht="14.1" customHeight="1" x14ac:dyDescent="0.2"/>
    <row r="899" ht="14.1" customHeight="1" x14ac:dyDescent="0.2"/>
    <row r="900" ht="14.1" customHeight="1" x14ac:dyDescent="0.2"/>
    <row r="901" ht="14.1" customHeight="1" x14ac:dyDescent="0.2"/>
    <row r="902" ht="14.1" customHeight="1" x14ac:dyDescent="0.2"/>
    <row r="903" ht="14.1" customHeight="1" x14ac:dyDescent="0.2"/>
    <row r="904" ht="14.1" customHeight="1" x14ac:dyDescent="0.2"/>
    <row r="905" ht="14.1" customHeight="1" x14ac:dyDescent="0.2"/>
    <row r="906" ht="14.1" customHeight="1" x14ac:dyDescent="0.2"/>
    <row r="907" ht="14.1" customHeight="1" x14ac:dyDescent="0.2"/>
    <row r="908" ht="14.1" customHeight="1" x14ac:dyDescent="0.2"/>
    <row r="909" ht="14.1" customHeight="1" x14ac:dyDescent="0.2"/>
    <row r="910" ht="14.1" customHeight="1" x14ac:dyDescent="0.2"/>
    <row r="911" ht="14.1" customHeight="1" x14ac:dyDescent="0.2"/>
    <row r="912" ht="14.1" customHeight="1" x14ac:dyDescent="0.2"/>
    <row r="913" ht="14.1" customHeight="1" x14ac:dyDescent="0.2"/>
    <row r="914" ht="14.1" customHeight="1" x14ac:dyDescent="0.2"/>
    <row r="915" ht="14.1" customHeight="1" x14ac:dyDescent="0.2"/>
    <row r="916" ht="14.1" customHeight="1" x14ac:dyDescent="0.2"/>
    <row r="917" ht="14.1" customHeight="1" x14ac:dyDescent="0.2"/>
    <row r="918" ht="14.1" customHeight="1" x14ac:dyDescent="0.2"/>
    <row r="919" ht="14.1" customHeight="1" x14ac:dyDescent="0.2"/>
    <row r="920" ht="14.1" customHeight="1" x14ac:dyDescent="0.2"/>
    <row r="921" ht="14.1" customHeight="1" x14ac:dyDescent="0.2"/>
    <row r="922" ht="14.1" customHeight="1" x14ac:dyDescent="0.2"/>
    <row r="923" ht="14.1" customHeight="1" x14ac:dyDescent="0.2"/>
    <row r="924" ht="14.1" customHeight="1" x14ac:dyDescent="0.2"/>
    <row r="925" ht="14.1" customHeight="1" x14ac:dyDescent="0.2"/>
    <row r="926" ht="14.1" customHeight="1" x14ac:dyDescent="0.2"/>
    <row r="927" ht="14.1" customHeight="1" x14ac:dyDescent="0.2"/>
    <row r="928" ht="14.1" customHeight="1" x14ac:dyDescent="0.2"/>
    <row r="929" ht="14.1" customHeight="1" x14ac:dyDescent="0.2"/>
    <row r="930" ht="14.1" customHeight="1" x14ac:dyDescent="0.2"/>
    <row r="931" ht="14.1" customHeight="1" x14ac:dyDescent="0.2"/>
    <row r="932" ht="14.1" customHeight="1" x14ac:dyDescent="0.2"/>
    <row r="933" ht="14.1" customHeight="1" x14ac:dyDescent="0.2"/>
    <row r="934" ht="14.1" customHeight="1" x14ac:dyDescent="0.2"/>
    <row r="935" ht="14.1" customHeight="1" x14ac:dyDescent="0.2"/>
    <row r="936" ht="14.1" customHeight="1" x14ac:dyDescent="0.2"/>
    <row r="937" ht="14.1" customHeight="1" x14ac:dyDescent="0.2"/>
    <row r="938" ht="14.1" customHeight="1" x14ac:dyDescent="0.2"/>
    <row r="939" ht="14.1" customHeight="1" x14ac:dyDescent="0.2"/>
    <row r="940" ht="14.1" customHeight="1" x14ac:dyDescent="0.2"/>
    <row r="941" ht="14.1" customHeight="1" x14ac:dyDescent="0.2"/>
    <row r="942" ht="14.1" customHeight="1" x14ac:dyDescent="0.2"/>
    <row r="943" ht="14.1" customHeight="1" x14ac:dyDescent="0.2"/>
    <row r="944" ht="14.1" customHeight="1" x14ac:dyDescent="0.2"/>
    <row r="945" ht="14.1" customHeight="1" x14ac:dyDescent="0.2"/>
    <row r="946" ht="14.1" customHeight="1" x14ac:dyDescent="0.2"/>
    <row r="947" ht="14.1" customHeight="1" x14ac:dyDescent="0.2"/>
    <row r="948" ht="14.1" customHeight="1" x14ac:dyDescent="0.2"/>
    <row r="949" ht="14.1" customHeight="1" x14ac:dyDescent="0.2"/>
    <row r="950" ht="14.1" customHeight="1" x14ac:dyDescent="0.2"/>
    <row r="951" ht="14.1" customHeight="1" x14ac:dyDescent="0.2"/>
    <row r="952" ht="14.1" customHeight="1" x14ac:dyDescent="0.2"/>
    <row r="953" ht="14.1" customHeight="1" x14ac:dyDescent="0.2"/>
    <row r="954" ht="14.1" customHeight="1" x14ac:dyDescent="0.2"/>
    <row r="955" ht="14.1" customHeight="1" x14ac:dyDescent="0.2"/>
    <row r="956" ht="14.1" customHeight="1" x14ac:dyDescent="0.2"/>
    <row r="957" ht="14.1" customHeight="1" x14ac:dyDescent="0.2"/>
    <row r="958" ht="14.1" customHeight="1" x14ac:dyDescent="0.2"/>
    <row r="959" ht="14.1" customHeight="1" x14ac:dyDescent="0.2"/>
    <row r="960" ht="14.1" customHeight="1" x14ac:dyDescent="0.2"/>
    <row r="961" ht="14.1" customHeight="1" x14ac:dyDescent="0.2"/>
    <row r="962" ht="14.1" customHeight="1" x14ac:dyDescent="0.2"/>
    <row r="963" ht="14.1" customHeight="1" x14ac:dyDescent="0.2"/>
    <row r="964" ht="14.1" customHeight="1" x14ac:dyDescent="0.2"/>
    <row r="965" ht="14.1" customHeight="1" x14ac:dyDescent="0.2"/>
    <row r="966" ht="14.1" customHeight="1" x14ac:dyDescent="0.2"/>
    <row r="967" ht="14.1" customHeight="1" x14ac:dyDescent="0.2"/>
    <row r="968" ht="14.1" customHeight="1" x14ac:dyDescent="0.2"/>
    <row r="969" ht="14.1" customHeight="1" x14ac:dyDescent="0.2"/>
    <row r="970" ht="14.1" customHeight="1" x14ac:dyDescent="0.2"/>
    <row r="971" ht="14.1" customHeight="1" x14ac:dyDescent="0.2"/>
    <row r="972" ht="14.1" customHeight="1" x14ac:dyDescent="0.2"/>
    <row r="973" ht="14.1" customHeight="1" x14ac:dyDescent="0.2"/>
    <row r="974" ht="14.1" customHeight="1" x14ac:dyDescent="0.2"/>
    <row r="975" ht="14.1" customHeight="1" x14ac:dyDescent="0.2"/>
    <row r="976" ht="14.1" customHeight="1" x14ac:dyDescent="0.2"/>
    <row r="977" ht="14.1" customHeight="1" x14ac:dyDescent="0.2"/>
    <row r="978" ht="14.1" customHeight="1" x14ac:dyDescent="0.2"/>
    <row r="979" ht="14.1" customHeight="1" x14ac:dyDescent="0.2"/>
    <row r="980" ht="14.1" customHeight="1" x14ac:dyDescent="0.2"/>
    <row r="981" ht="14.1" customHeight="1" x14ac:dyDescent="0.2"/>
    <row r="982" ht="14.1" customHeight="1" x14ac:dyDescent="0.2"/>
    <row r="983" ht="14.1" customHeight="1" x14ac:dyDescent="0.2"/>
    <row r="984" ht="14.1" customHeight="1" x14ac:dyDescent="0.2"/>
    <row r="985" ht="14.1" customHeight="1" x14ac:dyDescent="0.2"/>
    <row r="986" ht="14.1" customHeight="1" x14ac:dyDescent="0.2"/>
    <row r="987" ht="14.1" customHeight="1" x14ac:dyDescent="0.2"/>
    <row r="988" ht="14.1" customHeight="1" x14ac:dyDescent="0.2"/>
    <row r="989" ht="14.1" customHeight="1" x14ac:dyDescent="0.2"/>
    <row r="990" ht="14.1" customHeight="1" x14ac:dyDescent="0.2"/>
    <row r="991" ht="14.1" customHeight="1" x14ac:dyDescent="0.2"/>
    <row r="992" ht="14.1" customHeight="1" x14ac:dyDescent="0.2"/>
    <row r="993" ht="14.1" customHeight="1" x14ac:dyDescent="0.2"/>
    <row r="994" ht="14.1" customHeight="1" x14ac:dyDescent="0.2"/>
    <row r="995" ht="14.1" customHeight="1" x14ac:dyDescent="0.2"/>
    <row r="996" ht="14.1" customHeight="1" x14ac:dyDescent="0.2"/>
    <row r="997" ht="14.1" customHeight="1" x14ac:dyDescent="0.2"/>
    <row r="998" ht="14.1" customHeight="1" x14ac:dyDescent="0.2"/>
    <row r="999" ht="14.1" customHeight="1" x14ac:dyDescent="0.2"/>
    <row r="1000" ht="14.1" customHeight="1" x14ac:dyDescent="0.2"/>
    <row r="1001" ht="14.1" customHeight="1" x14ac:dyDescent="0.2"/>
    <row r="1002" ht="14.1" customHeight="1" x14ac:dyDescent="0.2"/>
    <row r="1003" ht="14.1" customHeight="1" x14ac:dyDescent="0.2"/>
    <row r="1004" ht="14.1" customHeight="1" x14ac:dyDescent="0.2"/>
    <row r="1005" ht="14.1" customHeight="1" x14ac:dyDescent="0.2"/>
    <row r="1006" ht="14.1" customHeight="1" x14ac:dyDescent="0.2"/>
    <row r="1007" ht="14.1" customHeight="1" x14ac:dyDescent="0.2"/>
    <row r="1008" ht="14.1" customHeight="1" x14ac:dyDescent="0.2"/>
    <row r="1009" ht="14.1" customHeight="1" x14ac:dyDescent="0.2"/>
    <row r="1010" ht="14.1" customHeight="1" x14ac:dyDescent="0.2"/>
    <row r="1011" ht="14.1" customHeight="1" x14ac:dyDescent="0.2"/>
    <row r="1012" ht="14.1" customHeight="1" x14ac:dyDescent="0.2"/>
    <row r="1013" ht="14.1" customHeight="1" x14ac:dyDescent="0.2"/>
    <row r="1014" ht="14.1" customHeight="1" x14ac:dyDescent="0.2"/>
    <row r="1015" ht="14.1" customHeight="1" x14ac:dyDescent="0.2"/>
    <row r="1016" ht="14.1" customHeight="1" x14ac:dyDescent="0.2"/>
    <row r="1017" ht="14.1" customHeight="1" x14ac:dyDescent="0.2"/>
    <row r="1018" ht="14.1" customHeight="1" x14ac:dyDescent="0.2"/>
    <row r="1019" ht="14.1" customHeight="1" x14ac:dyDescent="0.2"/>
    <row r="1020" ht="14.1" customHeight="1" x14ac:dyDescent="0.2"/>
    <row r="1021" ht="14.1" customHeight="1" x14ac:dyDescent="0.2"/>
    <row r="1022" ht="14.1" customHeight="1" x14ac:dyDescent="0.2"/>
    <row r="1023" ht="14.1" customHeight="1" x14ac:dyDescent="0.2"/>
    <row r="1024" ht="14.1" customHeight="1" x14ac:dyDescent="0.2"/>
    <row r="1025" ht="14.1" customHeight="1" x14ac:dyDescent="0.2"/>
    <row r="1026" ht="14.1" customHeight="1" x14ac:dyDescent="0.2"/>
    <row r="1027" ht="14.1" customHeight="1" x14ac:dyDescent="0.2"/>
    <row r="1028" ht="14.1" customHeight="1" x14ac:dyDescent="0.2"/>
    <row r="1029" ht="14.1" customHeight="1" x14ac:dyDescent="0.2"/>
    <row r="1030" ht="14.1" customHeight="1" x14ac:dyDescent="0.2"/>
    <row r="1031" ht="14.1" customHeight="1" x14ac:dyDescent="0.2"/>
    <row r="1032" ht="14.1" customHeight="1" x14ac:dyDescent="0.2"/>
    <row r="1033" ht="14.1" customHeight="1" x14ac:dyDescent="0.2"/>
    <row r="1034" ht="14.1" customHeight="1" x14ac:dyDescent="0.2"/>
    <row r="1035" ht="14.1" customHeight="1" x14ac:dyDescent="0.2"/>
    <row r="1036" ht="14.1" customHeight="1" x14ac:dyDescent="0.2"/>
    <row r="1037" ht="14.1" customHeight="1" x14ac:dyDescent="0.2"/>
    <row r="1038" ht="14.1" customHeight="1" x14ac:dyDescent="0.2"/>
    <row r="1039" ht="14.1" customHeight="1" x14ac:dyDescent="0.2"/>
    <row r="1040" ht="14.1" customHeight="1" x14ac:dyDescent="0.2"/>
    <row r="1041" ht="14.1" customHeight="1" x14ac:dyDescent="0.2"/>
    <row r="1042" ht="14.1" customHeight="1" x14ac:dyDescent="0.2"/>
    <row r="1043" ht="14.1" customHeight="1" x14ac:dyDescent="0.2"/>
    <row r="1044" ht="14.1" customHeight="1" x14ac:dyDescent="0.2"/>
    <row r="1045" ht="14.1" customHeight="1" x14ac:dyDescent="0.2"/>
    <row r="1046" ht="14.1" customHeight="1" x14ac:dyDescent="0.2"/>
    <row r="1047" ht="14.1" customHeight="1" x14ac:dyDescent="0.2"/>
    <row r="1048" ht="14.1" customHeight="1" x14ac:dyDescent="0.2"/>
    <row r="1049" ht="14.1" customHeight="1" x14ac:dyDescent="0.2"/>
    <row r="1050" ht="14.1" customHeight="1" x14ac:dyDescent="0.2"/>
    <row r="1051" ht="14.1" customHeight="1" x14ac:dyDescent="0.2"/>
    <row r="1052" ht="14.1" customHeight="1" x14ac:dyDescent="0.2"/>
    <row r="1053" ht="14.1" customHeight="1" x14ac:dyDescent="0.2"/>
    <row r="1054" ht="14.1" customHeight="1" x14ac:dyDescent="0.2"/>
    <row r="1055" ht="14.1" customHeight="1" x14ac:dyDescent="0.2"/>
    <row r="1056" ht="14.1" customHeight="1" x14ac:dyDescent="0.2"/>
    <row r="1057" ht="14.1" customHeight="1" x14ac:dyDescent="0.2"/>
    <row r="1058" ht="14.1" customHeight="1" x14ac:dyDescent="0.2"/>
    <row r="1059" ht="14.1" customHeight="1" x14ac:dyDescent="0.2"/>
    <row r="1060" ht="14.1" customHeight="1" x14ac:dyDescent="0.2"/>
    <row r="1061" ht="14.1" customHeight="1" x14ac:dyDescent="0.2"/>
    <row r="1062" ht="14.1" customHeight="1" x14ac:dyDescent="0.2"/>
    <row r="1063" ht="14.1" customHeight="1" x14ac:dyDescent="0.2"/>
    <row r="1064" ht="14.1" customHeight="1" x14ac:dyDescent="0.2"/>
    <row r="1065" ht="14.1" customHeight="1" x14ac:dyDescent="0.2"/>
    <row r="1066" ht="14.1" customHeight="1" x14ac:dyDescent="0.2"/>
    <row r="1067" ht="14.1" customHeight="1" x14ac:dyDescent="0.2"/>
    <row r="1068" ht="14.1" customHeight="1" x14ac:dyDescent="0.2"/>
    <row r="1069" ht="14.1" customHeight="1" x14ac:dyDescent="0.2"/>
    <row r="1070" ht="14.1" customHeight="1" x14ac:dyDescent="0.2"/>
    <row r="1071" ht="14.1" customHeight="1" x14ac:dyDescent="0.2"/>
    <row r="1072" ht="14.1" customHeight="1" x14ac:dyDescent="0.2"/>
    <row r="1073" ht="14.1" customHeight="1" x14ac:dyDescent="0.2"/>
    <row r="1074" ht="14.1" customHeight="1" x14ac:dyDescent="0.2"/>
    <row r="1075" ht="14.1" customHeight="1" x14ac:dyDescent="0.2"/>
    <row r="1076" ht="14.1" customHeight="1" x14ac:dyDescent="0.2"/>
    <row r="1077" ht="14.1" customHeight="1" x14ac:dyDescent="0.2"/>
    <row r="1078" ht="14.1" customHeight="1" x14ac:dyDescent="0.2"/>
    <row r="1079" ht="14.1" customHeight="1" x14ac:dyDescent="0.2"/>
    <row r="1080" ht="14.1" customHeight="1" x14ac:dyDescent="0.2"/>
    <row r="1081" ht="14.1" customHeight="1" x14ac:dyDescent="0.2"/>
    <row r="1082" ht="14.1" customHeight="1" x14ac:dyDescent="0.2"/>
    <row r="1083" ht="14.1" customHeight="1" x14ac:dyDescent="0.2"/>
    <row r="1084" ht="14.1" customHeight="1" x14ac:dyDescent="0.2"/>
    <row r="1085" ht="14.1" customHeight="1" x14ac:dyDescent="0.2"/>
    <row r="1086" ht="14.1" customHeight="1" x14ac:dyDescent="0.2"/>
    <row r="1087" ht="14.1" customHeight="1" x14ac:dyDescent="0.2"/>
    <row r="1088" ht="14.1" customHeight="1" x14ac:dyDescent="0.2"/>
    <row r="1089" ht="14.1" customHeight="1" x14ac:dyDescent="0.2"/>
    <row r="1090" ht="14.1" customHeight="1" x14ac:dyDescent="0.2"/>
    <row r="1091" ht="14.1" customHeight="1" x14ac:dyDescent="0.2"/>
    <row r="1092" ht="14.1" customHeight="1" x14ac:dyDescent="0.2"/>
    <row r="1093" ht="14.1" customHeight="1" x14ac:dyDescent="0.2"/>
    <row r="1094" ht="14.1" customHeight="1" x14ac:dyDescent="0.2"/>
    <row r="1095" ht="14.1" customHeight="1" x14ac:dyDescent="0.2"/>
    <row r="1096" ht="14.1" customHeight="1" x14ac:dyDescent="0.2"/>
    <row r="1097" ht="14.1" customHeight="1" x14ac:dyDescent="0.2"/>
    <row r="1098" ht="14.1" customHeight="1" x14ac:dyDescent="0.2"/>
    <row r="1099" ht="14.1" customHeight="1" x14ac:dyDescent="0.2"/>
    <row r="1100" ht="14.1" customHeight="1" x14ac:dyDescent="0.2"/>
    <row r="1101" ht="14.1" customHeight="1" x14ac:dyDescent="0.2"/>
    <row r="1102" ht="14.1" customHeight="1" x14ac:dyDescent="0.2"/>
    <row r="1103" ht="14.1" customHeight="1" x14ac:dyDescent="0.2"/>
    <row r="1104" ht="14.1" customHeight="1" x14ac:dyDescent="0.2"/>
    <row r="1105" ht="14.1" customHeight="1" x14ac:dyDescent="0.2"/>
    <row r="1106" ht="14.1" customHeight="1" x14ac:dyDescent="0.2"/>
    <row r="1107" ht="14.1" customHeight="1" x14ac:dyDescent="0.2"/>
    <row r="1108" ht="14.1" customHeight="1" x14ac:dyDescent="0.2"/>
    <row r="1109" ht="14.1" customHeight="1" x14ac:dyDescent="0.2"/>
    <row r="1110" ht="14.1" customHeight="1" x14ac:dyDescent="0.2"/>
    <row r="1111" ht="14.1" customHeight="1" x14ac:dyDescent="0.2"/>
    <row r="1112" ht="14.1" customHeight="1" x14ac:dyDescent="0.2"/>
    <row r="1113" ht="14.1" customHeight="1" x14ac:dyDescent="0.2"/>
    <row r="1114" ht="14.1" customHeight="1" x14ac:dyDescent="0.2"/>
    <row r="1115" ht="14.1" customHeight="1" x14ac:dyDescent="0.2"/>
    <row r="1116" ht="14.1" customHeight="1" x14ac:dyDescent="0.2"/>
    <row r="1117" ht="14.1" customHeight="1" x14ac:dyDescent="0.2"/>
    <row r="1118" ht="14.1" customHeight="1" x14ac:dyDescent="0.2"/>
    <row r="1119" ht="14.1" customHeight="1" x14ac:dyDescent="0.2"/>
    <row r="1120" ht="14.1" customHeight="1" x14ac:dyDescent="0.2"/>
    <row r="1121" ht="14.1" customHeight="1" x14ac:dyDescent="0.2"/>
    <row r="1122" ht="14.1" customHeight="1" x14ac:dyDescent="0.2"/>
    <row r="1123" ht="14.1" customHeight="1" x14ac:dyDescent="0.2"/>
    <row r="1124" ht="14.1" customHeight="1" x14ac:dyDescent="0.2"/>
    <row r="1125" ht="14.1" customHeight="1" x14ac:dyDescent="0.2"/>
    <row r="1126" ht="14.1" customHeight="1" x14ac:dyDescent="0.2"/>
    <row r="1127" ht="14.1" customHeight="1" x14ac:dyDescent="0.2"/>
    <row r="1128" ht="14.1" customHeight="1" x14ac:dyDescent="0.2"/>
    <row r="1129" ht="14.1" customHeight="1" x14ac:dyDescent="0.2"/>
    <row r="1130" ht="14.1" customHeight="1" x14ac:dyDescent="0.2"/>
    <row r="1131" ht="14.1" customHeight="1" x14ac:dyDescent="0.2"/>
    <row r="1132" ht="14.1" customHeight="1" x14ac:dyDescent="0.2"/>
    <row r="1133" ht="14.1" customHeight="1" x14ac:dyDescent="0.2"/>
    <row r="1134" ht="14.1" customHeight="1" x14ac:dyDescent="0.2"/>
    <row r="1135" ht="14.1" customHeight="1" x14ac:dyDescent="0.2"/>
    <row r="1136" ht="14.1" customHeight="1" x14ac:dyDescent="0.2"/>
    <row r="1137" ht="14.1" customHeight="1" x14ac:dyDescent="0.2"/>
    <row r="1138" ht="14.1" customHeight="1" x14ac:dyDescent="0.2"/>
    <row r="1139" ht="14.1" customHeight="1" x14ac:dyDescent="0.2"/>
    <row r="1140" ht="14.1" customHeight="1" x14ac:dyDescent="0.2"/>
    <row r="1141" ht="14.1" customHeight="1" x14ac:dyDescent="0.2"/>
    <row r="1142" ht="14.1" customHeight="1" x14ac:dyDescent="0.2"/>
    <row r="1143" ht="14.1" customHeight="1" x14ac:dyDescent="0.2"/>
    <row r="1144" ht="14.1" customHeight="1" x14ac:dyDescent="0.2"/>
    <row r="1145" ht="14.1" customHeight="1" x14ac:dyDescent="0.2"/>
    <row r="1146" ht="14.1" customHeight="1" x14ac:dyDescent="0.2"/>
    <row r="1147" ht="14.1" customHeight="1" x14ac:dyDescent="0.2"/>
    <row r="1148" ht="14.1" customHeight="1" x14ac:dyDescent="0.2"/>
    <row r="1149" ht="14.1" customHeight="1" x14ac:dyDescent="0.2"/>
    <row r="1150" ht="14.1" customHeight="1" x14ac:dyDescent="0.2"/>
    <row r="1151" ht="14.1" customHeight="1" x14ac:dyDescent="0.2"/>
    <row r="1152" ht="14.1" customHeight="1" x14ac:dyDescent="0.2"/>
    <row r="1153" ht="14.1" customHeight="1" x14ac:dyDescent="0.2"/>
    <row r="1154" ht="14.1" customHeight="1" x14ac:dyDescent="0.2"/>
    <row r="1155" ht="14.1" customHeight="1" x14ac:dyDescent="0.2"/>
    <row r="1156" ht="14.1" customHeight="1" x14ac:dyDescent="0.2"/>
    <row r="1157" ht="14.1" customHeight="1" x14ac:dyDescent="0.2"/>
    <row r="1158" ht="14.1" customHeight="1" x14ac:dyDescent="0.2"/>
    <row r="1159" ht="14.1" customHeight="1" x14ac:dyDescent="0.2"/>
    <row r="1160" ht="14.1" customHeight="1" x14ac:dyDescent="0.2"/>
    <row r="1161" ht="14.1" customHeight="1" x14ac:dyDescent="0.2"/>
    <row r="1162" ht="14.1" customHeight="1" x14ac:dyDescent="0.2"/>
    <row r="1163" ht="14.1" customHeight="1" x14ac:dyDescent="0.2"/>
    <row r="1164" ht="14.1" customHeight="1" x14ac:dyDescent="0.2"/>
    <row r="1165" ht="14.1" customHeight="1" x14ac:dyDescent="0.2"/>
    <row r="1166" ht="14.1" customHeight="1" x14ac:dyDescent="0.2"/>
    <row r="1167" ht="14.1" customHeight="1" x14ac:dyDescent="0.2"/>
    <row r="1168" ht="14.1" customHeight="1" x14ac:dyDescent="0.2"/>
    <row r="1169" ht="14.1" customHeight="1" x14ac:dyDescent="0.2"/>
    <row r="1170" ht="14.1" customHeight="1" x14ac:dyDescent="0.2"/>
    <row r="1171" ht="14.1" customHeight="1" x14ac:dyDescent="0.2"/>
    <row r="1172" ht="14.1" customHeight="1" x14ac:dyDescent="0.2"/>
    <row r="1173" ht="14.1" customHeight="1" x14ac:dyDescent="0.2"/>
    <row r="1174" ht="14.1" customHeight="1" x14ac:dyDescent="0.2"/>
    <row r="1175" ht="14.1" customHeight="1" x14ac:dyDescent="0.2"/>
    <row r="1176" ht="14.1" customHeight="1" x14ac:dyDescent="0.2"/>
    <row r="1177" ht="14.1" customHeight="1" x14ac:dyDescent="0.2"/>
    <row r="1178" ht="14.1" customHeight="1" x14ac:dyDescent="0.2"/>
    <row r="1179" ht="14.1" customHeight="1" x14ac:dyDescent="0.2"/>
    <row r="1180" ht="14.1" customHeight="1" x14ac:dyDescent="0.2"/>
    <row r="1181" ht="14.1" customHeight="1" x14ac:dyDescent="0.2"/>
    <row r="1182" ht="14.1" customHeight="1" x14ac:dyDescent="0.2"/>
    <row r="1183" ht="14.1" customHeight="1" x14ac:dyDescent="0.2"/>
    <row r="1184" ht="14.1" customHeight="1" x14ac:dyDescent="0.2"/>
    <row r="1185" ht="14.1" customHeight="1" x14ac:dyDescent="0.2"/>
    <row r="1186" ht="14.1" customHeight="1" x14ac:dyDescent="0.2"/>
    <row r="1187" ht="14.1" customHeight="1" x14ac:dyDescent="0.2"/>
    <row r="1188" ht="14.1" customHeight="1" x14ac:dyDescent="0.2"/>
    <row r="1189" ht="14.1" customHeight="1" x14ac:dyDescent="0.2"/>
    <row r="1190" ht="14.1" customHeight="1" x14ac:dyDescent="0.2"/>
    <row r="1191" ht="14.1" customHeight="1" x14ac:dyDescent="0.2"/>
    <row r="1192" ht="14.1" customHeight="1" x14ac:dyDescent="0.2"/>
    <row r="1193" ht="14.1" customHeight="1" x14ac:dyDescent="0.2"/>
    <row r="1194" ht="14.1" customHeight="1" x14ac:dyDescent="0.2"/>
    <row r="1195" ht="14.1" customHeight="1" x14ac:dyDescent="0.2"/>
    <row r="1196" ht="14.1" customHeight="1" x14ac:dyDescent="0.2"/>
    <row r="1197" ht="14.1" customHeight="1" x14ac:dyDescent="0.2"/>
    <row r="1198" ht="14.1" customHeight="1" x14ac:dyDescent="0.2"/>
    <row r="1199" ht="14.1" customHeight="1" x14ac:dyDescent="0.2"/>
    <row r="1200" ht="14.1" customHeight="1" x14ac:dyDescent="0.2"/>
    <row r="1201" ht="14.1" customHeight="1" x14ac:dyDescent="0.2"/>
    <row r="1202" ht="14.1" customHeight="1" x14ac:dyDescent="0.2"/>
    <row r="1203" ht="14.1" customHeight="1" x14ac:dyDescent="0.2"/>
    <row r="1204" ht="14.1" customHeight="1" x14ac:dyDescent="0.2"/>
    <row r="1205" ht="14.1" customHeight="1" x14ac:dyDescent="0.2"/>
    <row r="1206" ht="14.1" customHeight="1" x14ac:dyDescent="0.2"/>
    <row r="1207" ht="14.1" customHeight="1" x14ac:dyDescent="0.2"/>
    <row r="1208" ht="14.1" customHeight="1" x14ac:dyDescent="0.2"/>
    <row r="1209" ht="14.1" customHeight="1" x14ac:dyDescent="0.2"/>
    <row r="1210" ht="14.1" customHeight="1" x14ac:dyDescent="0.2"/>
    <row r="1211" ht="14.1" customHeight="1" x14ac:dyDescent="0.2"/>
    <row r="1212" ht="14.1" customHeight="1" x14ac:dyDescent="0.2"/>
    <row r="1213" ht="14.1" customHeight="1" x14ac:dyDescent="0.2"/>
    <row r="1214" ht="14.1" customHeight="1" x14ac:dyDescent="0.2"/>
    <row r="1215" ht="14.1" customHeight="1" x14ac:dyDescent="0.2"/>
    <row r="1216" ht="14.1" customHeight="1" x14ac:dyDescent="0.2"/>
    <row r="1217" ht="14.1" customHeight="1" x14ac:dyDescent="0.2"/>
    <row r="1218" ht="14.1" customHeight="1" x14ac:dyDescent="0.2"/>
    <row r="1219" ht="14.1" customHeight="1" x14ac:dyDescent="0.2"/>
    <row r="1220" ht="14.1" customHeight="1" x14ac:dyDescent="0.2"/>
    <row r="1221" ht="14.1" customHeight="1" x14ac:dyDescent="0.2"/>
    <row r="1222" ht="14.1" customHeight="1" x14ac:dyDescent="0.2"/>
    <row r="1223" ht="14.1" customHeight="1" x14ac:dyDescent="0.2"/>
    <row r="1224" ht="14.1" customHeight="1" x14ac:dyDescent="0.2"/>
    <row r="1225" ht="14.1" customHeight="1" x14ac:dyDescent="0.2"/>
    <row r="1226" ht="14.1" customHeight="1" x14ac:dyDescent="0.2"/>
    <row r="1227" ht="14.1" customHeight="1" x14ac:dyDescent="0.2"/>
    <row r="1228" ht="14.1" customHeight="1" x14ac:dyDescent="0.2"/>
    <row r="1229" ht="14.1" customHeight="1" x14ac:dyDescent="0.2"/>
    <row r="1230" ht="14.1" customHeight="1" x14ac:dyDescent="0.2"/>
    <row r="1231" ht="14.1" customHeight="1" x14ac:dyDescent="0.2"/>
    <row r="1232" ht="14.1" customHeight="1" x14ac:dyDescent="0.2"/>
    <row r="1233" ht="14.1" customHeight="1" x14ac:dyDescent="0.2"/>
    <row r="1234" ht="14.1" customHeight="1" x14ac:dyDescent="0.2"/>
    <row r="1235" ht="14.1" customHeight="1" x14ac:dyDescent="0.2"/>
    <row r="1236" ht="14.1" customHeight="1" x14ac:dyDescent="0.2"/>
    <row r="1237" ht="14.1" customHeight="1" x14ac:dyDescent="0.2"/>
    <row r="1238" ht="14.1" customHeight="1" x14ac:dyDescent="0.2"/>
    <row r="1239" ht="14.1" customHeight="1" x14ac:dyDescent="0.2"/>
    <row r="1240" ht="14.1" customHeight="1" x14ac:dyDescent="0.2"/>
    <row r="1241" ht="14.1" customHeight="1" x14ac:dyDescent="0.2"/>
    <row r="1242" ht="14.1" customHeight="1" x14ac:dyDescent="0.2"/>
    <row r="1243" ht="14.1" customHeight="1" x14ac:dyDescent="0.2"/>
    <row r="1244" ht="14.1" customHeight="1" x14ac:dyDescent="0.2"/>
    <row r="1245" ht="14.1" customHeight="1" x14ac:dyDescent="0.2"/>
    <row r="1246" ht="14.1" customHeight="1" x14ac:dyDescent="0.2"/>
    <row r="1247" ht="14.1" customHeight="1" x14ac:dyDescent="0.2"/>
    <row r="1248" ht="14.1" customHeight="1" x14ac:dyDescent="0.2"/>
    <row r="1249" ht="14.1" customHeight="1" x14ac:dyDescent="0.2"/>
    <row r="1250" ht="14.1" customHeight="1" x14ac:dyDescent="0.2"/>
    <row r="1251" ht="14.1" customHeight="1" x14ac:dyDescent="0.2"/>
    <row r="1252" ht="14.1" customHeight="1" x14ac:dyDescent="0.2"/>
    <row r="1253" ht="14.1" customHeight="1" x14ac:dyDescent="0.2"/>
    <row r="1254" ht="14.1" customHeight="1" x14ac:dyDescent="0.2"/>
    <row r="1255" ht="14.1" customHeight="1" x14ac:dyDescent="0.2"/>
    <row r="1256" ht="14.1" customHeight="1" x14ac:dyDescent="0.2"/>
    <row r="1257" ht="14.1" customHeight="1" x14ac:dyDescent="0.2"/>
    <row r="1258" ht="14.1" customHeight="1" x14ac:dyDescent="0.2"/>
    <row r="1259" ht="14.1" customHeight="1" x14ac:dyDescent="0.2"/>
    <row r="1260" ht="14.1" customHeight="1" x14ac:dyDescent="0.2"/>
    <row r="1261" ht="14.1" customHeight="1" x14ac:dyDescent="0.2"/>
    <row r="1262" ht="14.1" customHeight="1" x14ac:dyDescent="0.2"/>
    <row r="1263" ht="14.1" customHeight="1" x14ac:dyDescent="0.2"/>
    <row r="1264" ht="14.1" customHeight="1" x14ac:dyDescent="0.2"/>
    <row r="1265" ht="14.1" customHeight="1" x14ac:dyDescent="0.2"/>
    <row r="1266" ht="14.1" customHeight="1" x14ac:dyDescent="0.2"/>
    <row r="1267" ht="14.1" customHeight="1" x14ac:dyDescent="0.2"/>
    <row r="1268" ht="14.1" customHeight="1" x14ac:dyDescent="0.2"/>
    <row r="1269" ht="14.1" customHeight="1" x14ac:dyDescent="0.2"/>
    <row r="1270" ht="14.1" customHeight="1" x14ac:dyDescent="0.2"/>
    <row r="1271" ht="14.1" customHeight="1" x14ac:dyDescent="0.2"/>
    <row r="1272" ht="14.1" customHeight="1" x14ac:dyDescent="0.2"/>
    <row r="1273" ht="14.1" customHeight="1" x14ac:dyDescent="0.2"/>
    <row r="1274" ht="14.1" customHeight="1" x14ac:dyDescent="0.2"/>
    <row r="1275" ht="14.1" customHeight="1" x14ac:dyDescent="0.2"/>
    <row r="1276" ht="14.1" customHeight="1" x14ac:dyDescent="0.2"/>
    <row r="1277" ht="14.1" customHeight="1" x14ac:dyDescent="0.2"/>
    <row r="1278" ht="14.1" customHeight="1" x14ac:dyDescent="0.2"/>
    <row r="1279" ht="14.1" customHeight="1" x14ac:dyDescent="0.2"/>
    <row r="1280" ht="14.1" customHeight="1" x14ac:dyDescent="0.2"/>
    <row r="1281" ht="14.1" customHeight="1" x14ac:dyDescent="0.2"/>
    <row r="1282" ht="14.1" customHeight="1" x14ac:dyDescent="0.2"/>
    <row r="1283" ht="14.1" customHeight="1" x14ac:dyDescent="0.2"/>
    <row r="1284" ht="14.1" customHeight="1" x14ac:dyDescent="0.2"/>
    <row r="1285" ht="14.1" customHeight="1" x14ac:dyDescent="0.2"/>
    <row r="1286" ht="14.1" customHeight="1" x14ac:dyDescent="0.2"/>
    <row r="1287" ht="14.1" customHeight="1" x14ac:dyDescent="0.2"/>
    <row r="1288" ht="14.1" customHeight="1" x14ac:dyDescent="0.2"/>
    <row r="1289" ht="14.1" customHeight="1" x14ac:dyDescent="0.2"/>
    <row r="1290" ht="14.1" customHeight="1" x14ac:dyDescent="0.2"/>
    <row r="1291" ht="14.1" customHeight="1" x14ac:dyDescent="0.2"/>
    <row r="1292" ht="14.1" customHeight="1" x14ac:dyDescent="0.2"/>
    <row r="1293" ht="14.1" customHeight="1" x14ac:dyDescent="0.2"/>
    <row r="1294" ht="14.1" customHeight="1" x14ac:dyDescent="0.2"/>
    <row r="1295" ht="14.1" customHeight="1" x14ac:dyDescent="0.2"/>
    <row r="1296" ht="14.1" customHeight="1" x14ac:dyDescent="0.2"/>
    <row r="1297" ht="14.1" customHeight="1" x14ac:dyDescent="0.2"/>
    <row r="1298" ht="14.1" customHeight="1" x14ac:dyDescent="0.2"/>
    <row r="1299" ht="14.1" customHeight="1" x14ac:dyDescent="0.2"/>
    <row r="1300" ht="14.1" customHeight="1" x14ac:dyDescent="0.2"/>
    <row r="1301" ht="14.1" customHeight="1" x14ac:dyDescent="0.2"/>
    <row r="1302" ht="14.1" customHeight="1" x14ac:dyDescent="0.2"/>
    <row r="1303" ht="14.1" customHeight="1" x14ac:dyDescent="0.2"/>
    <row r="1304" ht="14.1" customHeight="1" x14ac:dyDescent="0.2"/>
    <row r="1305" ht="14.1" customHeight="1" x14ac:dyDescent="0.2"/>
    <row r="1306" ht="14.1" customHeight="1" x14ac:dyDescent="0.2"/>
    <row r="1307" ht="14.1" customHeight="1" x14ac:dyDescent="0.2"/>
    <row r="1308" ht="14.1" customHeight="1" x14ac:dyDescent="0.2"/>
    <row r="1309" ht="14.1" customHeight="1" x14ac:dyDescent="0.2"/>
    <row r="1310" ht="14.1" customHeight="1" x14ac:dyDescent="0.2"/>
    <row r="1311" ht="14.1" customHeight="1" x14ac:dyDescent="0.2"/>
    <row r="1312" ht="14.1" customHeight="1" x14ac:dyDescent="0.2"/>
    <row r="1313" ht="14.1" customHeight="1" x14ac:dyDescent="0.2"/>
    <row r="1314" ht="14.1" customHeight="1" x14ac:dyDescent="0.2"/>
    <row r="1315" ht="14.1" customHeight="1" x14ac:dyDescent="0.2"/>
    <row r="1316" ht="14.1" customHeight="1" x14ac:dyDescent="0.2"/>
    <row r="1317" ht="14.1" customHeight="1" x14ac:dyDescent="0.2"/>
    <row r="1318" ht="14.1" customHeight="1" x14ac:dyDescent="0.2"/>
    <row r="1319" ht="14.1" customHeight="1" x14ac:dyDescent="0.2"/>
    <row r="1320" ht="14.1" customHeight="1" x14ac:dyDescent="0.2"/>
    <row r="1321" ht="14.1" customHeight="1" x14ac:dyDescent="0.2"/>
    <row r="1322" ht="14.1" customHeight="1" x14ac:dyDescent="0.2"/>
    <row r="1323" ht="14.1" customHeight="1" x14ac:dyDescent="0.2"/>
    <row r="1324" ht="14.1" customHeight="1" x14ac:dyDescent="0.2"/>
    <row r="1325" ht="14.1" customHeight="1" x14ac:dyDescent="0.2"/>
    <row r="1326" ht="14.1" customHeight="1" x14ac:dyDescent="0.2"/>
    <row r="1327" ht="14.1" customHeight="1" x14ac:dyDescent="0.2"/>
    <row r="1328" ht="14.1" customHeight="1" x14ac:dyDescent="0.2"/>
    <row r="1329" ht="14.1" customHeight="1" x14ac:dyDescent="0.2"/>
    <row r="1330" ht="14.1" customHeight="1" x14ac:dyDescent="0.2"/>
    <row r="1331" ht="14.1" customHeight="1" x14ac:dyDescent="0.2"/>
    <row r="1332" ht="14.1" customHeight="1" x14ac:dyDescent="0.2"/>
    <row r="1333" ht="14.1" customHeight="1" x14ac:dyDescent="0.2"/>
    <row r="1334" ht="14.1" customHeight="1" x14ac:dyDescent="0.2"/>
    <row r="1335" ht="14.1" customHeight="1" x14ac:dyDescent="0.2"/>
    <row r="1336" ht="14.1" customHeight="1" x14ac:dyDescent="0.2"/>
    <row r="1337" ht="14.1" customHeight="1" x14ac:dyDescent="0.2"/>
    <row r="1338" ht="14.1" customHeight="1" x14ac:dyDescent="0.2"/>
    <row r="1339" ht="14.1" customHeight="1" x14ac:dyDescent="0.2"/>
    <row r="1340" ht="14.1" customHeight="1" x14ac:dyDescent="0.2"/>
    <row r="1341" ht="14.1" customHeight="1" x14ac:dyDescent="0.2"/>
    <row r="1342" ht="14.1" customHeight="1" x14ac:dyDescent="0.2"/>
    <row r="1343" ht="14.1" customHeight="1" x14ac:dyDescent="0.2"/>
    <row r="1344" ht="14.1" customHeight="1" x14ac:dyDescent="0.2"/>
    <row r="1345" ht="14.1" customHeight="1" x14ac:dyDescent="0.2"/>
    <row r="1346" ht="14.1" customHeight="1" x14ac:dyDescent="0.2"/>
    <row r="1347" ht="14.1" customHeight="1" x14ac:dyDescent="0.2"/>
    <row r="1348" ht="14.1" customHeight="1" x14ac:dyDescent="0.2"/>
    <row r="1349" ht="14.1" customHeight="1" x14ac:dyDescent="0.2"/>
    <row r="1350" ht="14.1" customHeight="1" x14ac:dyDescent="0.2"/>
    <row r="1351" ht="14.1" customHeight="1" x14ac:dyDescent="0.2"/>
    <row r="1352" ht="14.1" customHeight="1" x14ac:dyDescent="0.2"/>
    <row r="1353" ht="14.1" customHeight="1" x14ac:dyDescent="0.2"/>
    <row r="1354" ht="14.1" customHeight="1" x14ac:dyDescent="0.2"/>
    <row r="1355" ht="14.1" customHeight="1" x14ac:dyDescent="0.2"/>
    <row r="1356" ht="14.1" customHeight="1" x14ac:dyDescent="0.2"/>
    <row r="1357" ht="14.1" customHeight="1" x14ac:dyDescent="0.2"/>
    <row r="1358" ht="14.1" customHeight="1" x14ac:dyDescent="0.2"/>
    <row r="1359" ht="14.1" customHeight="1" x14ac:dyDescent="0.2"/>
    <row r="1360" ht="14.1" customHeight="1" x14ac:dyDescent="0.2"/>
    <row r="1361" ht="14.1" customHeight="1" x14ac:dyDescent="0.2"/>
    <row r="1362" ht="14.1" customHeight="1" x14ac:dyDescent="0.2"/>
    <row r="1363" ht="14.1" customHeight="1" x14ac:dyDescent="0.2"/>
    <row r="1364" ht="14.1" customHeight="1" x14ac:dyDescent="0.2"/>
    <row r="1365" ht="14.1" customHeight="1" x14ac:dyDescent="0.2"/>
    <row r="1366" ht="14.1" customHeight="1" x14ac:dyDescent="0.2"/>
    <row r="1367" ht="14.1" customHeight="1" x14ac:dyDescent="0.2"/>
    <row r="1368" ht="14.1" customHeight="1" x14ac:dyDescent="0.2"/>
    <row r="1369" ht="14.1" customHeight="1" x14ac:dyDescent="0.2"/>
    <row r="1370" ht="14.1" customHeight="1" x14ac:dyDescent="0.2"/>
    <row r="1371" ht="14.1" customHeight="1" x14ac:dyDescent="0.2"/>
    <row r="1372" ht="14.1" customHeight="1" x14ac:dyDescent="0.2"/>
    <row r="1373" ht="14.1" customHeight="1" x14ac:dyDescent="0.2"/>
    <row r="1374" ht="14.1" customHeight="1" x14ac:dyDescent="0.2"/>
    <row r="1375" ht="14.1" customHeight="1" x14ac:dyDescent="0.2"/>
    <row r="1376" ht="14.1" customHeight="1" x14ac:dyDescent="0.2"/>
    <row r="1377" ht="14.1" customHeight="1" x14ac:dyDescent="0.2"/>
    <row r="1378" ht="14.1" customHeight="1" x14ac:dyDescent="0.2"/>
    <row r="1379" ht="14.1" customHeight="1" x14ac:dyDescent="0.2"/>
    <row r="1380" ht="14.1" customHeight="1" x14ac:dyDescent="0.2"/>
    <row r="1381" ht="14.1" customHeight="1" x14ac:dyDescent="0.2"/>
    <row r="1382" ht="14.1" customHeight="1" x14ac:dyDescent="0.2"/>
    <row r="1383" ht="14.1" customHeight="1" x14ac:dyDescent="0.2"/>
    <row r="1384" ht="14.1" customHeight="1" x14ac:dyDescent="0.2"/>
    <row r="1385" ht="14.1" customHeight="1" x14ac:dyDescent="0.2"/>
    <row r="1386" ht="14.1" customHeight="1" x14ac:dyDescent="0.2"/>
    <row r="1387" ht="14.1" customHeight="1" x14ac:dyDescent="0.2"/>
    <row r="1388" ht="14.1" customHeight="1" x14ac:dyDescent="0.2"/>
    <row r="1389" ht="14.1" customHeight="1" x14ac:dyDescent="0.2"/>
    <row r="1390" ht="14.1" customHeight="1" x14ac:dyDescent="0.2"/>
    <row r="1391" ht="14.1" customHeight="1" x14ac:dyDescent="0.2"/>
    <row r="1392" ht="14.1" customHeight="1" x14ac:dyDescent="0.2"/>
    <row r="1393" ht="14.1" customHeight="1" x14ac:dyDescent="0.2"/>
    <row r="1394" ht="14.1" customHeight="1" x14ac:dyDescent="0.2"/>
    <row r="1395" ht="14.1" customHeight="1" x14ac:dyDescent="0.2"/>
    <row r="1396" ht="14.1" customHeight="1" x14ac:dyDescent="0.2"/>
    <row r="1397" ht="14.1" customHeight="1" x14ac:dyDescent="0.2"/>
    <row r="1398" ht="14.1" customHeight="1" x14ac:dyDescent="0.2"/>
    <row r="1399" ht="14.1" customHeight="1" x14ac:dyDescent="0.2"/>
    <row r="1400" ht="14.1" customHeight="1" x14ac:dyDescent="0.2"/>
    <row r="1401" ht="14.1" customHeight="1" x14ac:dyDescent="0.2"/>
    <row r="1402" ht="14.1" customHeight="1" x14ac:dyDescent="0.2"/>
    <row r="1403" ht="14.1" customHeight="1" x14ac:dyDescent="0.2"/>
    <row r="1404" ht="14.1" customHeight="1" x14ac:dyDescent="0.2"/>
    <row r="1405" ht="14.1" customHeight="1" x14ac:dyDescent="0.2"/>
    <row r="1406" ht="14.1" customHeight="1" x14ac:dyDescent="0.2"/>
    <row r="1407" ht="14.1" customHeight="1" x14ac:dyDescent="0.2"/>
    <row r="1408" ht="14.1" customHeight="1" x14ac:dyDescent="0.2"/>
    <row r="1409" ht="14.1" customHeight="1" x14ac:dyDescent="0.2"/>
    <row r="1410" ht="14.1" customHeight="1" x14ac:dyDescent="0.2"/>
    <row r="1411" ht="14.1" customHeight="1" x14ac:dyDescent="0.2"/>
    <row r="1412" ht="14.1" customHeight="1" x14ac:dyDescent="0.2"/>
    <row r="1413" ht="14.1" customHeight="1" x14ac:dyDescent="0.2"/>
    <row r="1414" ht="14.1" customHeight="1" x14ac:dyDescent="0.2"/>
    <row r="1415" ht="14.1" customHeight="1" x14ac:dyDescent="0.2"/>
    <row r="1416" ht="14.1" customHeight="1" x14ac:dyDescent="0.2"/>
    <row r="1417" ht="14.1" customHeight="1" x14ac:dyDescent="0.2"/>
    <row r="1418" ht="14.1" customHeight="1" x14ac:dyDescent="0.2"/>
    <row r="1419" ht="14.1" customHeight="1" x14ac:dyDescent="0.2"/>
    <row r="1420" ht="14.1" customHeight="1" x14ac:dyDescent="0.2"/>
    <row r="1421" ht="14.1" customHeight="1" x14ac:dyDescent="0.2"/>
    <row r="1422" ht="14.1" customHeight="1" x14ac:dyDescent="0.2"/>
    <row r="1423" ht="14.1" customHeight="1" x14ac:dyDescent="0.2"/>
    <row r="1424" ht="14.1" customHeight="1" x14ac:dyDescent="0.2"/>
    <row r="1425" ht="14.1" customHeight="1" x14ac:dyDescent="0.2"/>
    <row r="1426" ht="14.1" customHeight="1" x14ac:dyDescent="0.2"/>
    <row r="1427" ht="14.1" customHeight="1" x14ac:dyDescent="0.2"/>
    <row r="1428" ht="14.1" customHeight="1" x14ac:dyDescent="0.2"/>
    <row r="1429" ht="14.1" customHeight="1" x14ac:dyDescent="0.2"/>
    <row r="1430" ht="14.1" customHeight="1" x14ac:dyDescent="0.2"/>
    <row r="1431" ht="14.1" customHeight="1" x14ac:dyDescent="0.2"/>
    <row r="1432" ht="14.1" customHeight="1" x14ac:dyDescent="0.2"/>
    <row r="1433" ht="14.1" customHeight="1" x14ac:dyDescent="0.2"/>
    <row r="1434" ht="14.1" customHeight="1" x14ac:dyDescent="0.2"/>
    <row r="1435" ht="14.1" customHeight="1" x14ac:dyDescent="0.2"/>
    <row r="1436" ht="14.1" customHeight="1" x14ac:dyDescent="0.2"/>
    <row r="1437" ht="14.1" customHeight="1" x14ac:dyDescent="0.2"/>
    <row r="1438" ht="14.1" customHeight="1" x14ac:dyDescent="0.2"/>
    <row r="1439" ht="14.1" customHeight="1" x14ac:dyDescent="0.2"/>
    <row r="1440" ht="14.1" customHeight="1" x14ac:dyDescent="0.2"/>
    <row r="1441" ht="14.1" customHeight="1" x14ac:dyDescent="0.2"/>
    <row r="1442" ht="14.1" customHeight="1" x14ac:dyDescent="0.2"/>
    <row r="1443" ht="14.1" customHeight="1" x14ac:dyDescent="0.2"/>
    <row r="1444" ht="14.1" customHeight="1" x14ac:dyDescent="0.2"/>
    <row r="1445" ht="14.1" customHeight="1" x14ac:dyDescent="0.2"/>
    <row r="1446" ht="14.1" customHeight="1" x14ac:dyDescent="0.2"/>
    <row r="1447" ht="14.1" customHeight="1" x14ac:dyDescent="0.2"/>
    <row r="1448" ht="14.1" customHeight="1" x14ac:dyDescent="0.2"/>
    <row r="1449" ht="14.1" customHeight="1" x14ac:dyDescent="0.2"/>
    <row r="1450" ht="14.1" customHeight="1" x14ac:dyDescent="0.2"/>
    <row r="1451" ht="14.1" customHeight="1" x14ac:dyDescent="0.2"/>
    <row r="1452" ht="14.1" customHeight="1" x14ac:dyDescent="0.2"/>
    <row r="1453" ht="14.1" customHeight="1" x14ac:dyDescent="0.2"/>
    <row r="1454" ht="14.1" customHeight="1" x14ac:dyDescent="0.2"/>
    <row r="1455" ht="14.1" customHeight="1" x14ac:dyDescent="0.2"/>
    <row r="1456" ht="14.1" customHeight="1" x14ac:dyDescent="0.2"/>
    <row r="1457" ht="14.1" customHeight="1" x14ac:dyDescent="0.2"/>
    <row r="1458" ht="14.1" customHeight="1" x14ac:dyDescent="0.2"/>
    <row r="1459" ht="14.1" customHeight="1" x14ac:dyDescent="0.2"/>
    <row r="1460" ht="14.1" customHeight="1" x14ac:dyDescent="0.2"/>
    <row r="1461" ht="14.1" customHeight="1" x14ac:dyDescent="0.2"/>
    <row r="1462" ht="14.1" customHeight="1" x14ac:dyDescent="0.2"/>
    <row r="1463" ht="14.1" customHeight="1" x14ac:dyDescent="0.2"/>
    <row r="1464" ht="14.1" customHeight="1" x14ac:dyDescent="0.2"/>
    <row r="1465" ht="14.1" customHeight="1" x14ac:dyDescent="0.2"/>
    <row r="1466" ht="14.1" customHeight="1" x14ac:dyDescent="0.2"/>
    <row r="1467" ht="14.1" customHeight="1" x14ac:dyDescent="0.2"/>
    <row r="1468" ht="14.1" customHeight="1" x14ac:dyDescent="0.2"/>
    <row r="1469" ht="14.1" customHeight="1" x14ac:dyDescent="0.2"/>
    <row r="1470" ht="14.1" customHeight="1" x14ac:dyDescent="0.2"/>
    <row r="1471" ht="14.1" customHeight="1" x14ac:dyDescent="0.2"/>
    <row r="1472" ht="14.1" customHeight="1" x14ac:dyDescent="0.2"/>
    <row r="1473" ht="14.1" customHeight="1" x14ac:dyDescent="0.2"/>
    <row r="1474" ht="14.1" customHeight="1" x14ac:dyDescent="0.2"/>
    <row r="1475" ht="14.1" customHeight="1" x14ac:dyDescent="0.2"/>
    <row r="1476" ht="14.1" customHeight="1" x14ac:dyDescent="0.2"/>
    <row r="1477" ht="14.1" customHeight="1" x14ac:dyDescent="0.2"/>
    <row r="1478" ht="14.1" customHeight="1" x14ac:dyDescent="0.2"/>
    <row r="1479" ht="14.1" customHeight="1" x14ac:dyDescent="0.2"/>
    <row r="1480" ht="14.1" customHeight="1" x14ac:dyDescent="0.2"/>
    <row r="1481" ht="14.1" customHeight="1" x14ac:dyDescent="0.2"/>
    <row r="1482" ht="14.1" customHeight="1" x14ac:dyDescent="0.2"/>
    <row r="1483" ht="14.1" customHeight="1" x14ac:dyDescent="0.2"/>
    <row r="1484" ht="14.1" customHeight="1" x14ac:dyDescent="0.2"/>
    <row r="1485" ht="14.1" customHeight="1" x14ac:dyDescent="0.2"/>
    <row r="1486" ht="14.1" customHeight="1" x14ac:dyDescent="0.2"/>
    <row r="1487" ht="14.1" customHeight="1" x14ac:dyDescent="0.2"/>
    <row r="1488" ht="14.1" customHeight="1" x14ac:dyDescent="0.2"/>
    <row r="1489" ht="14.1" customHeight="1" x14ac:dyDescent="0.2"/>
    <row r="1490" ht="14.1" customHeight="1" x14ac:dyDescent="0.2"/>
    <row r="1491" ht="14.1" customHeight="1" x14ac:dyDescent="0.2"/>
    <row r="1492" ht="14.1" customHeight="1" x14ac:dyDescent="0.2"/>
    <row r="1493" ht="14.1" customHeight="1" x14ac:dyDescent="0.2"/>
    <row r="1494" ht="14.1" customHeight="1" x14ac:dyDescent="0.2"/>
    <row r="1495" ht="14.1" customHeight="1" x14ac:dyDescent="0.2"/>
    <row r="1496" ht="14.1" customHeight="1" x14ac:dyDescent="0.2"/>
    <row r="1497" ht="14.1" customHeight="1" x14ac:dyDescent="0.2"/>
    <row r="1498" ht="14.1" customHeight="1" x14ac:dyDescent="0.2"/>
    <row r="1499" ht="14.1" customHeight="1" x14ac:dyDescent="0.2"/>
    <row r="1500" ht="14.1" customHeight="1" x14ac:dyDescent="0.2"/>
    <row r="1501" ht="14.1" customHeight="1" x14ac:dyDescent="0.2"/>
    <row r="1502" ht="14.1" customHeight="1" x14ac:dyDescent="0.2"/>
    <row r="1503" ht="14.1" customHeight="1" x14ac:dyDescent="0.2"/>
    <row r="1504" ht="14.1" customHeight="1" x14ac:dyDescent="0.2"/>
    <row r="1505" ht="14.1" customHeight="1" x14ac:dyDescent="0.2"/>
    <row r="1506" ht="14.1" customHeight="1" x14ac:dyDescent="0.2"/>
    <row r="1507" ht="14.1" customHeight="1" x14ac:dyDescent="0.2"/>
    <row r="1508" ht="14.1" customHeight="1" x14ac:dyDescent="0.2"/>
    <row r="1509" ht="14.1" customHeight="1" x14ac:dyDescent="0.2"/>
    <row r="1510" ht="14.1" customHeight="1" x14ac:dyDescent="0.2"/>
    <row r="1511" ht="14.1" customHeight="1" x14ac:dyDescent="0.2"/>
    <row r="1512" ht="14.1" customHeight="1" x14ac:dyDescent="0.2"/>
    <row r="1513" ht="14.1" customHeight="1" x14ac:dyDescent="0.2"/>
    <row r="1514" ht="14.1" customHeight="1" x14ac:dyDescent="0.2"/>
    <row r="1515" ht="14.1" customHeight="1" x14ac:dyDescent="0.2"/>
    <row r="1516" ht="14.1" customHeight="1" x14ac:dyDescent="0.2"/>
    <row r="1517" ht="14.1" customHeight="1" x14ac:dyDescent="0.2"/>
    <row r="1518" ht="14.1" customHeight="1" x14ac:dyDescent="0.2"/>
    <row r="1519" ht="14.1" customHeight="1" x14ac:dyDescent="0.2"/>
    <row r="1520" ht="14.1" customHeight="1" x14ac:dyDescent="0.2"/>
    <row r="1521" ht="14.1" customHeight="1" x14ac:dyDescent="0.2"/>
    <row r="1522" ht="14.1" customHeight="1" x14ac:dyDescent="0.2"/>
    <row r="1523" ht="14.1" customHeight="1" x14ac:dyDescent="0.2"/>
    <row r="1524" ht="14.1" customHeight="1" x14ac:dyDescent="0.2"/>
    <row r="1525" ht="14.1" customHeight="1" x14ac:dyDescent="0.2"/>
    <row r="1526" ht="14.1" customHeight="1" x14ac:dyDescent="0.2"/>
    <row r="1527" ht="14.1" customHeight="1" x14ac:dyDescent="0.2"/>
    <row r="1528" ht="14.1" customHeight="1" x14ac:dyDescent="0.2"/>
    <row r="1529" ht="14.1" customHeight="1" x14ac:dyDescent="0.2"/>
    <row r="1530" ht="14.1" customHeight="1" x14ac:dyDescent="0.2"/>
    <row r="1531" ht="14.1" customHeight="1" x14ac:dyDescent="0.2"/>
    <row r="1532" ht="14.1" customHeight="1" x14ac:dyDescent="0.2"/>
    <row r="1533" ht="14.1" customHeight="1" x14ac:dyDescent="0.2"/>
    <row r="1534" ht="14.1" customHeight="1" x14ac:dyDescent="0.2"/>
    <row r="1535" ht="14.1" customHeight="1" x14ac:dyDescent="0.2"/>
    <row r="1536" ht="14.1" customHeight="1" x14ac:dyDescent="0.2"/>
    <row r="1537" ht="14.1" customHeight="1" x14ac:dyDescent="0.2"/>
    <row r="1538" ht="14.1" customHeight="1" x14ac:dyDescent="0.2"/>
    <row r="1539" ht="14.1" customHeight="1" x14ac:dyDescent="0.2"/>
    <row r="1540" ht="14.1" customHeight="1" x14ac:dyDescent="0.2"/>
    <row r="1541" ht="14.1" customHeight="1" x14ac:dyDescent="0.2"/>
    <row r="1542" ht="14.1" customHeight="1" x14ac:dyDescent="0.2"/>
    <row r="1543" ht="14.1" customHeight="1" x14ac:dyDescent="0.2"/>
    <row r="1544" ht="14.1" customHeight="1" x14ac:dyDescent="0.2"/>
    <row r="1545" ht="14.1" customHeight="1" x14ac:dyDescent="0.2"/>
    <row r="1546" ht="14.1" customHeight="1" x14ac:dyDescent="0.2"/>
    <row r="1547" ht="14.1" customHeight="1" x14ac:dyDescent="0.2"/>
    <row r="1548" ht="14.1" customHeight="1" x14ac:dyDescent="0.2"/>
    <row r="1549" ht="14.1" customHeight="1" x14ac:dyDescent="0.2"/>
    <row r="1550" ht="14.1" customHeight="1" x14ac:dyDescent="0.2"/>
    <row r="1551" ht="14.1" customHeight="1" x14ac:dyDescent="0.2"/>
    <row r="1552" ht="14.1" customHeight="1" x14ac:dyDescent="0.2"/>
    <row r="1553" ht="14.1" customHeight="1" x14ac:dyDescent="0.2"/>
    <row r="1554" ht="14.1" customHeight="1" x14ac:dyDescent="0.2"/>
    <row r="1555" ht="14.1" customHeight="1" x14ac:dyDescent="0.2"/>
    <row r="1556" ht="14.1" customHeight="1" x14ac:dyDescent="0.2"/>
    <row r="1557" ht="14.1" customHeight="1" x14ac:dyDescent="0.2"/>
    <row r="1558" ht="14.1" customHeight="1" x14ac:dyDescent="0.2"/>
    <row r="1559" ht="14.1" customHeight="1" x14ac:dyDescent="0.2"/>
    <row r="1560" ht="14.1" customHeight="1" x14ac:dyDescent="0.2"/>
    <row r="1561" ht="14.1" customHeight="1" x14ac:dyDescent="0.2"/>
    <row r="1562" ht="14.1" customHeight="1" x14ac:dyDescent="0.2"/>
    <row r="1563" ht="14.1" customHeight="1" x14ac:dyDescent="0.2"/>
    <row r="1564" ht="14.1" customHeight="1" x14ac:dyDescent="0.2"/>
    <row r="1565" ht="14.1" customHeight="1" x14ac:dyDescent="0.2"/>
    <row r="1566" ht="14.1" customHeight="1" x14ac:dyDescent="0.2"/>
    <row r="1567" ht="14.1" customHeight="1" x14ac:dyDescent="0.2"/>
    <row r="1568" ht="14.1" customHeight="1" x14ac:dyDescent="0.2"/>
    <row r="1569" ht="14.1" customHeight="1" x14ac:dyDescent="0.2"/>
    <row r="1570" ht="14.1" customHeight="1" x14ac:dyDescent="0.2"/>
    <row r="1571" ht="14.1" customHeight="1" x14ac:dyDescent="0.2"/>
    <row r="1572" ht="14.1" customHeight="1" x14ac:dyDescent="0.2"/>
    <row r="1573" ht="14.1" customHeight="1" x14ac:dyDescent="0.2"/>
    <row r="1574" ht="14.1" customHeight="1" x14ac:dyDescent="0.2"/>
    <row r="1575" ht="14.1" customHeight="1" x14ac:dyDescent="0.2"/>
    <row r="1576" ht="14.1" customHeight="1" x14ac:dyDescent="0.2"/>
    <row r="1577" ht="14.1" customHeight="1" x14ac:dyDescent="0.2"/>
    <row r="1578" ht="14.1" customHeight="1" x14ac:dyDescent="0.2"/>
    <row r="1579" ht="14.1" customHeight="1" x14ac:dyDescent="0.2"/>
    <row r="1580" ht="14.1" customHeight="1" x14ac:dyDescent="0.2"/>
    <row r="1581" ht="14.1" customHeight="1" x14ac:dyDescent="0.2"/>
    <row r="1582" ht="14.1" customHeight="1" x14ac:dyDescent="0.2"/>
    <row r="1583" ht="14.1" customHeight="1" x14ac:dyDescent="0.2"/>
    <row r="1584" ht="14.1" customHeight="1" x14ac:dyDescent="0.2"/>
    <row r="1585" ht="14.1" customHeight="1" x14ac:dyDescent="0.2"/>
    <row r="1586" ht="14.1" customHeight="1" x14ac:dyDescent="0.2"/>
    <row r="1587" ht="14.1" customHeight="1" x14ac:dyDescent="0.2"/>
    <row r="1588" ht="14.1" customHeight="1" x14ac:dyDescent="0.2"/>
    <row r="1589" ht="14.1" customHeight="1" x14ac:dyDescent="0.2"/>
    <row r="1590" ht="14.1" customHeight="1" x14ac:dyDescent="0.2"/>
    <row r="1591" ht="14.1" customHeight="1" x14ac:dyDescent="0.2"/>
    <row r="1592" ht="14.1" customHeight="1" x14ac:dyDescent="0.2"/>
    <row r="1593" ht="14.1" customHeight="1" x14ac:dyDescent="0.2"/>
    <row r="1594" ht="14.1" customHeight="1" x14ac:dyDescent="0.2"/>
    <row r="1595" ht="14.1" customHeight="1" x14ac:dyDescent="0.2"/>
    <row r="1596" ht="14.1" customHeight="1" x14ac:dyDescent="0.2"/>
    <row r="1597" ht="14.1" customHeight="1" x14ac:dyDescent="0.2"/>
    <row r="1598" ht="14.1" customHeight="1" x14ac:dyDescent="0.2"/>
    <row r="1599" ht="14.1" customHeight="1" x14ac:dyDescent="0.2"/>
    <row r="1600" ht="14.1" customHeight="1" x14ac:dyDescent="0.2"/>
    <row r="1601" ht="14.1" customHeight="1" x14ac:dyDescent="0.2"/>
    <row r="1602" ht="14.1" customHeight="1" x14ac:dyDescent="0.2"/>
    <row r="1603" ht="14.1" customHeight="1" x14ac:dyDescent="0.2"/>
    <row r="1604" ht="14.1" customHeight="1" x14ac:dyDescent="0.2"/>
    <row r="1605" ht="14.1" customHeight="1" x14ac:dyDescent="0.2"/>
    <row r="1606" ht="14.1" customHeight="1" x14ac:dyDescent="0.2"/>
    <row r="1607" ht="14.1" customHeight="1" x14ac:dyDescent="0.2"/>
    <row r="1608" ht="14.1" customHeight="1" x14ac:dyDescent="0.2"/>
    <row r="1609" ht="14.1" customHeight="1" x14ac:dyDescent="0.2"/>
    <row r="1610" ht="14.1" customHeight="1" x14ac:dyDescent="0.2"/>
    <row r="1611" ht="14.1" customHeight="1" x14ac:dyDescent="0.2"/>
    <row r="1612" ht="14.1" customHeight="1" x14ac:dyDescent="0.2"/>
    <row r="1613" ht="14.1" customHeight="1" x14ac:dyDescent="0.2"/>
    <row r="1614" ht="14.1" customHeight="1" x14ac:dyDescent="0.2"/>
    <row r="1615" ht="14.1" customHeight="1" x14ac:dyDescent="0.2"/>
    <row r="1616" ht="14.1" customHeight="1" x14ac:dyDescent="0.2"/>
    <row r="1617" ht="14.1" customHeight="1" x14ac:dyDescent="0.2"/>
    <row r="1618" ht="14.1" customHeight="1" x14ac:dyDescent="0.2"/>
    <row r="1619" ht="14.1" customHeight="1" x14ac:dyDescent="0.2"/>
    <row r="1620" ht="14.1" customHeight="1" x14ac:dyDescent="0.2"/>
    <row r="1621" ht="14.1" customHeight="1" x14ac:dyDescent="0.2"/>
    <row r="1622" ht="14.1" customHeight="1" x14ac:dyDescent="0.2"/>
    <row r="1623" ht="14.1" customHeight="1" x14ac:dyDescent="0.2"/>
    <row r="1624" ht="14.1" customHeight="1" x14ac:dyDescent="0.2"/>
    <row r="1625" ht="14.1" customHeight="1" x14ac:dyDescent="0.2"/>
    <row r="1626" ht="14.1" customHeight="1" x14ac:dyDescent="0.2"/>
    <row r="1627" ht="14.1" customHeight="1" x14ac:dyDescent="0.2"/>
    <row r="1628" ht="14.1" customHeight="1" x14ac:dyDescent="0.2"/>
    <row r="1629" ht="14.1" customHeight="1" x14ac:dyDescent="0.2"/>
    <row r="1630" ht="14.1" customHeight="1" x14ac:dyDescent="0.2"/>
    <row r="1631" ht="14.1" customHeight="1" x14ac:dyDescent="0.2"/>
    <row r="1632" ht="14.1" customHeight="1" x14ac:dyDescent="0.2"/>
    <row r="1633" ht="14.1" customHeight="1" x14ac:dyDescent="0.2"/>
    <row r="1634" ht="14.1" customHeight="1" x14ac:dyDescent="0.2"/>
    <row r="1635" ht="14.1" customHeight="1" x14ac:dyDescent="0.2"/>
    <row r="1636" ht="14.1" customHeight="1" x14ac:dyDescent="0.2"/>
    <row r="1637" ht="14.1" customHeight="1" x14ac:dyDescent="0.2"/>
    <row r="1638" ht="14.1" customHeight="1" x14ac:dyDescent="0.2"/>
    <row r="1639" ht="14.1" customHeight="1" x14ac:dyDescent="0.2"/>
    <row r="1640" ht="14.1" customHeight="1" x14ac:dyDescent="0.2"/>
    <row r="1641" ht="14.1" customHeight="1" x14ac:dyDescent="0.2"/>
    <row r="1642" ht="14.1" customHeight="1" x14ac:dyDescent="0.2"/>
    <row r="1643" ht="14.1" customHeight="1" x14ac:dyDescent="0.2"/>
    <row r="1644" ht="14.1" customHeight="1" x14ac:dyDescent="0.2"/>
    <row r="1645" ht="14.1" customHeight="1" x14ac:dyDescent="0.2"/>
    <row r="1646" ht="14.1" customHeight="1" x14ac:dyDescent="0.2"/>
    <row r="1647" ht="14.1" customHeight="1" x14ac:dyDescent="0.2"/>
    <row r="1648" ht="14.1" customHeight="1" x14ac:dyDescent="0.2"/>
    <row r="1649" ht="14.1" customHeight="1" x14ac:dyDescent="0.2"/>
    <row r="1650" ht="14.1" customHeight="1" x14ac:dyDescent="0.2"/>
    <row r="1651" ht="14.1" customHeight="1" x14ac:dyDescent="0.2"/>
    <row r="1652" ht="14.1" customHeight="1" x14ac:dyDescent="0.2"/>
    <row r="1653" ht="14.1" customHeight="1" x14ac:dyDescent="0.2"/>
    <row r="1654" ht="14.1" customHeight="1" x14ac:dyDescent="0.2"/>
    <row r="1655" ht="14.1" customHeight="1" x14ac:dyDescent="0.2"/>
    <row r="1656" ht="14.1" customHeight="1" x14ac:dyDescent="0.2"/>
    <row r="1657" ht="14.1" customHeight="1" x14ac:dyDescent="0.2"/>
    <row r="1658" ht="14.1" customHeight="1" x14ac:dyDescent="0.2"/>
    <row r="1659" ht="14.1" customHeight="1" x14ac:dyDescent="0.2"/>
    <row r="1660" ht="14.1" customHeight="1" x14ac:dyDescent="0.2"/>
    <row r="1661" ht="14.1" customHeight="1" x14ac:dyDescent="0.2"/>
    <row r="1662" ht="14.1" customHeight="1" x14ac:dyDescent="0.2"/>
    <row r="1663" ht="14.1" customHeight="1" x14ac:dyDescent="0.2"/>
    <row r="1664" ht="14.1" customHeight="1" x14ac:dyDescent="0.2"/>
    <row r="1665" ht="14.1" customHeight="1" x14ac:dyDescent="0.2"/>
    <row r="1666" ht="14.1" customHeight="1" x14ac:dyDescent="0.2"/>
    <row r="1667" ht="14.1" customHeight="1" x14ac:dyDescent="0.2"/>
    <row r="1668" ht="14.1" customHeight="1" x14ac:dyDescent="0.2"/>
    <row r="1669" ht="14.1" customHeight="1" x14ac:dyDescent="0.2"/>
    <row r="1670" ht="14.1" customHeight="1" x14ac:dyDescent="0.2"/>
    <row r="1671" ht="14.1" customHeight="1" x14ac:dyDescent="0.2"/>
    <row r="1672" ht="14.1" customHeight="1" x14ac:dyDescent="0.2"/>
    <row r="1673" ht="14.1" customHeight="1" x14ac:dyDescent="0.2"/>
    <row r="1674" ht="14.1" customHeight="1" x14ac:dyDescent="0.2"/>
    <row r="1675" ht="14.1" customHeight="1" x14ac:dyDescent="0.2"/>
    <row r="1676" ht="14.1" customHeight="1" x14ac:dyDescent="0.2"/>
    <row r="1677" ht="14.1" customHeight="1" x14ac:dyDescent="0.2"/>
    <row r="1678" ht="14.1" customHeight="1" x14ac:dyDescent="0.2"/>
    <row r="1679" ht="14.1" customHeight="1" x14ac:dyDescent="0.2"/>
    <row r="1680" ht="14.1" customHeight="1" x14ac:dyDescent="0.2"/>
    <row r="1681" ht="14.1" customHeight="1" x14ac:dyDescent="0.2"/>
    <row r="1682" ht="14.1" customHeight="1" x14ac:dyDescent="0.2"/>
    <row r="1683" ht="14.1" customHeight="1" x14ac:dyDescent="0.2"/>
    <row r="1684" ht="14.1" customHeight="1" x14ac:dyDescent="0.2"/>
    <row r="1685" ht="14.1" customHeight="1" x14ac:dyDescent="0.2"/>
    <row r="1686" ht="14.1" customHeight="1" x14ac:dyDescent="0.2"/>
    <row r="1687" ht="14.1" customHeight="1" x14ac:dyDescent="0.2"/>
    <row r="1688" ht="14.1" customHeight="1" x14ac:dyDescent="0.2"/>
    <row r="1689" ht="14.1" customHeight="1" x14ac:dyDescent="0.2"/>
    <row r="1690" ht="14.1" customHeight="1" x14ac:dyDescent="0.2"/>
    <row r="1691" ht="14.1" customHeight="1" x14ac:dyDescent="0.2"/>
    <row r="1692" ht="14.1" customHeight="1" x14ac:dyDescent="0.2"/>
    <row r="1693" ht="14.1" customHeight="1" x14ac:dyDescent="0.2"/>
    <row r="1694" ht="14.1" customHeight="1" x14ac:dyDescent="0.2"/>
    <row r="1695" ht="14.1" customHeight="1" x14ac:dyDescent="0.2"/>
    <row r="1696" ht="14.1" customHeight="1" x14ac:dyDescent="0.2"/>
    <row r="1697" ht="14.1" customHeight="1" x14ac:dyDescent="0.2"/>
    <row r="1698" ht="14.1" customHeight="1" x14ac:dyDescent="0.2"/>
    <row r="1699" ht="14.1" customHeight="1" x14ac:dyDescent="0.2"/>
    <row r="1700" ht="14.1" customHeight="1" x14ac:dyDescent="0.2"/>
    <row r="1701" ht="14.1" customHeight="1" x14ac:dyDescent="0.2"/>
    <row r="1702" ht="14.1" customHeight="1" x14ac:dyDescent="0.2"/>
    <row r="1703" ht="14.1" customHeight="1" x14ac:dyDescent="0.2"/>
    <row r="1704" ht="14.1" customHeight="1" x14ac:dyDescent="0.2"/>
    <row r="1705" ht="14.1" customHeight="1" x14ac:dyDescent="0.2"/>
    <row r="1706" ht="14.1" customHeight="1" x14ac:dyDescent="0.2"/>
    <row r="1707" ht="14.1" customHeight="1" x14ac:dyDescent="0.2"/>
    <row r="1708" ht="14.1" customHeight="1" x14ac:dyDescent="0.2"/>
    <row r="1709" ht="14.1" customHeight="1" x14ac:dyDescent="0.2"/>
    <row r="1710" ht="14.1" customHeight="1" x14ac:dyDescent="0.2"/>
    <row r="1711" ht="14.1" customHeight="1" x14ac:dyDescent="0.2"/>
    <row r="1712" ht="14.1" customHeight="1" x14ac:dyDescent="0.2"/>
    <row r="1713" ht="14.1" customHeight="1" x14ac:dyDescent="0.2"/>
    <row r="1714" ht="14.1" customHeight="1" x14ac:dyDescent="0.2"/>
    <row r="1715" ht="14.1" customHeight="1" x14ac:dyDescent="0.2"/>
    <row r="1716" ht="14.1" customHeight="1" x14ac:dyDescent="0.2"/>
    <row r="1717" ht="14.1" customHeight="1" x14ac:dyDescent="0.2"/>
    <row r="1718" ht="14.1" customHeight="1" x14ac:dyDescent="0.2"/>
    <row r="1719" ht="14.1" customHeight="1" x14ac:dyDescent="0.2"/>
    <row r="1720" ht="14.1" customHeight="1" x14ac:dyDescent="0.2"/>
    <row r="1721" ht="14.1" customHeight="1" x14ac:dyDescent="0.2"/>
    <row r="1722" ht="14.1" customHeight="1" x14ac:dyDescent="0.2"/>
    <row r="1723" ht="14.1" customHeight="1" x14ac:dyDescent="0.2"/>
    <row r="1724" ht="14.1" customHeight="1" x14ac:dyDescent="0.2"/>
    <row r="1725" ht="14.1" customHeight="1" x14ac:dyDescent="0.2"/>
    <row r="1726" ht="14.1" customHeight="1" x14ac:dyDescent="0.2"/>
    <row r="1727" ht="14.1" customHeight="1" x14ac:dyDescent="0.2"/>
    <row r="1728" ht="14.1" customHeight="1" x14ac:dyDescent="0.2"/>
    <row r="1729" ht="14.1" customHeight="1" x14ac:dyDescent="0.2"/>
    <row r="1730" ht="14.1" customHeight="1" x14ac:dyDescent="0.2"/>
    <row r="1731" ht="14.1" customHeight="1" x14ac:dyDescent="0.2"/>
    <row r="1732" ht="14.1" customHeight="1" x14ac:dyDescent="0.2"/>
    <row r="1733" ht="14.1" customHeight="1" x14ac:dyDescent="0.2"/>
    <row r="1734" ht="14.1" customHeight="1" x14ac:dyDescent="0.2"/>
    <row r="1735" ht="14.1" customHeight="1" x14ac:dyDescent="0.2"/>
    <row r="1736" ht="14.1" customHeight="1" x14ac:dyDescent="0.2"/>
    <row r="1737" ht="14.1" customHeight="1" x14ac:dyDescent="0.2"/>
    <row r="1738" ht="14.1" customHeight="1" x14ac:dyDescent="0.2"/>
    <row r="1739" ht="14.1" customHeight="1" x14ac:dyDescent="0.2"/>
    <row r="1740" ht="14.1" customHeight="1" x14ac:dyDescent="0.2"/>
    <row r="1741" ht="14.1" customHeight="1" x14ac:dyDescent="0.2"/>
    <row r="1742" ht="14.1" customHeight="1" x14ac:dyDescent="0.2"/>
    <row r="1743" ht="14.1" customHeight="1" x14ac:dyDescent="0.2"/>
    <row r="1744" ht="14.1" customHeight="1" x14ac:dyDescent="0.2"/>
    <row r="1745" ht="14.1" customHeight="1" x14ac:dyDescent="0.2"/>
    <row r="1746" ht="14.1" customHeight="1" x14ac:dyDescent="0.2"/>
    <row r="1747" ht="14.1" customHeight="1" x14ac:dyDescent="0.2"/>
    <row r="1748" ht="14.1" customHeight="1" x14ac:dyDescent="0.2"/>
    <row r="1749" ht="14.1" customHeight="1" x14ac:dyDescent="0.2"/>
    <row r="1750" ht="14.1" customHeight="1" x14ac:dyDescent="0.2"/>
    <row r="1751" ht="14.1" customHeight="1" x14ac:dyDescent="0.2"/>
    <row r="1752" ht="14.1" customHeight="1" x14ac:dyDescent="0.2"/>
    <row r="1753" ht="14.1" customHeight="1" x14ac:dyDescent="0.2"/>
    <row r="1754" ht="14.1" customHeight="1" x14ac:dyDescent="0.2"/>
    <row r="1755" ht="14.1" customHeight="1" x14ac:dyDescent="0.2"/>
    <row r="1756" ht="14.1" customHeight="1" x14ac:dyDescent="0.2"/>
    <row r="1757" ht="14.1" customHeight="1" x14ac:dyDescent="0.2"/>
    <row r="1758" ht="14.1" customHeight="1" x14ac:dyDescent="0.2"/>
    <row r="1759" ht="14.1" customHeight="1" x14ac:dyDescent="0.2"/>
    <row r="1760" ht="14.1" customHeight="1" x14ac:dyDescent="0.2"/>
    <row r="1761" ht="14.1" customHeight="1" x14ac:dyDescent="0.2"/>
    <row r="1762" ht="14.1" customHeight="1" x14ac:dyDescent="0.2"/>
    <row r="1763" ht="14.1" customHeight="1" x14ac:dyDescent="0.2"/>
    <row r="1764" ht="14.1" customHeight="1" x14ac:dyDescent="0.2"/>
    <row r="1765" ht="14.1" customHeight="1" x14ac:dyDescent="0.2"/>
    <row r="1766" ht="14.1" customHeight="1" x14ac:dyDescent="0.2"/>
    <row r="1767" ht="14.1" customHeight="1" x14ac:dyDescent="0.2"/>
    <row r="1768" ht="14.1" customHeight="1" x14ac:dyDescent="0.2"/>
    <row r="1769" ht="14.1" customHeight="1" x14ac:dyDescent="0.2"/>
    <row r="1770" ht="14.1" customHeight="1" x14ac:dyDescent="0.2"/>
    <row r="1771" ht="14.1" customHeight="1" x14ac:dyDescent="0.2"/>
    <row r="1772" ht="14.1" customHeight="1" x14ac:dyDescent="0.2"/>
    <row r="1773" ht="14.1" customHeight="1" x14ac:dyDescent="0.2"/>
    <row r="1774" ht="14.1" customHeight="1" x14ac:dyDescent="0.2"/>
    <row r="1775" ht="14.1" customHeight="1" x14ac:dyDescent="0.2"/>
    <row r="1776" ht="14.1" customHeight="1" x14ac:dyDescent="0.2"/>
    <row r="1777" ht="14.1" customHeight="1" x14ac:dyDescent="0.2"/>
    <row r="1778" ht="14.1" customHeight="1" x14ac:dyDescent="0.2"/>
    <row r="1779" ht="14.1" customHeight="1" x14ac:dyDescent="0.2"/>
    <row r="1780" ht="14.1" customHeight="1" x14ac:dyDescent="0.2"/>
    <row r="1781" ht="14.1" customHeight="1" x14ac:dyDescent="0.2"/>
    <row r="1782" ht="14.1" customHeight="1" x14ac:dyDescent="0.2"/>
    <row r="1783" ht="14.1" customHeight="1" x14ac:dyDescent="0.2"/>
    <row r="1784" ht="14.1" customHeight="1" x14ac:dyDescent="0.2"/>
    <row r="1785" ht="14.1" customHeight="1" x14ac:dyDescent="0.2"/>
    <row r="1786" ht="14.1" customHeight="1" x14ac:dyDescent="0.2"/>
    <row r="1787" ht="14.1" customHeight="1" x14ac:dyDescent="0.2"/>
    <row r="1788" ht="14.1" customHeight="1" x14ac:dyDescent="0.2"/>
    <row r="1789" ht="14.1" customHeight="1" x14ac:dyDescent="0.2"/>
    <row r="1790" ht="14.1" customHeight="1" x14ac:dyDescent="0.2"/>
    <row r="1791" ht="14.1" customHeight="1" x14ac:dyDescent="0.2"/>
    <row r="1792" ht="14.1" customHeight="1" x14ac:dyDescent="0.2"/>
    <row r="1793" ht="14.1" customHeight="1" x14ac:dyDescent="0.2"/>
    <row r="1794" ht="14.1" customHeight="1" x14ac:dyDescent="0.2"/>
    <row r="1795" ht="14.1" customHeight="1" x14ac:dyDescent="0.2"/>
    <row r="1796" ht="14.1" customHeight="1" x14ac:dyDescent="0.2"/>
    <row r="1797" ht="14.1" customHeight="1" x14ac:dyDescent="0.2"/>
    <row r="1798" ht="14.1" customHeight="1" x14ac:dyDescent="0.2"/>
    <row r="1799" ht="14.1" customHeight="1" x14ac:dyDescent="0.2"/>
    <row r="1800" ht="14.1" customHeight="1" x14ac:dyDescent="0.2"/>
    <row r="1801" ht="14.1" customHeight="1" x14ac:dyDescent="0.2"/>
    <row r="1802" ht="14.1" customHeight="1" x14ac:dyDescent="0.2"/>
    <row r="1803" ht="14.1" customHeight="1" x14ac:dyDescent="0.2"/>
    <row r="1804" ht="14.1" customHeight="1" x14ac:dyDescent="0.2"/>
    <row r="1805" ht="14.1" customHeight="1" x14ac:dyDescent="0.2"/>
    <row r="1806" ht="14.1" customHeight="1" x14ac:dyDescent="0.2"/>
    <row r="1807" ht="14.1" customHeight="1" x14ac:dyDescent="0.2"/>
    <row r="1808" ht="14.1" customHeight="1" x14ac:dyDescent="0.2"/>
    <row r="1809" ht="14.1" customHeight="1" x14ac:dyDescent="0.2"/>
    <row r="1810" ht="14.1" customHeight="1" x14ac:dyDescent="0.2"/>
    <row r="1811" ht="14.1" customHeight="1" x14ac:dyDescent="0.2"/>
    <row r="1812" ht="14.1" customHeight="1" x14ac:dyDescent="0.2"/>
    <row r="1813" ht="14.1" customHeight="1" x14ac:dyDescent="0.2"/>
    <row r="1814" ht="14.1" customHeight="1" x14ac:dyDescent="0.2"/>
    <row r="1815" ht="14.1" customHeight="1" x14ac:dyDescent="0.2"/>
    <row r="1816" ht="14.1" customHeight="1" x14ac:dyDescent="0.2"/>
    <row r="1817" ht="14.1" customHeight="1" x14ac:dyDescent="0.2"/>
    <row r="1818" ht="14.1" customHeight="1" x14ac:dyDescent="0.2"/>
    <row r="1819" ht="14.1" customHeight="1" x14ac:dyDescent="0.2"/>
    <row r="1820" ht="14.1" customHeight="1" x14ac:dyDescent="0.2"/>
    <row r="1821" ht="14.1" customHeight="1" x14ac:dyDescent="0.2"/>
    <row r="1822" ht="14.1" customHeight="1" x14ac:dyDescent="0.2"/>
    <row r="1823" ht="14.1" customHeight="1" x14ac:dyDescent="0.2"/>
    <row r="1824" ht="14.1" customHeight="1" x14ac:dyDescent="0.2"/>
    <row r="1825" ht="14.1" customHeight="1" x14ac:dyDescent="0.2"/>
    <row r="1826" ht="14.1" customHeight="1" x14ac:dyDescent="0.2"/>
    <row r="1827" ht="14.1" customHeight="1" x14ac:dyDescent="0.2"/>
    <row r="1828" ht="14.1" customHeight="1" x14ac:dyDescent="0.2"/>
    <row r="1829" ht="14.1" customHeight="1" x14ac:dyDescent="0.2"/>
    <row r="1830" ht="14.1" customHeight="1" x14ac:dyDescent="0.2"/>
    <row r="1831" ht="14.1" customHeight="1" x14ac:dyDescent="0.2"/>
    <row r="1832" ht="14.1" customHeight="1" x14ac:dyDescent="0.2"/>
    <row r="1833" ht="14.1" customHeight="1" x14ac:dyDescent="0.2"/>
    <row r="1834" ht="14.1" customHeight="1" x14ac:dyDescent="0.2"/>
    <row r="1835" ht="14.1" customHeight="1" x14ac:dyDescent="0.2"/>
    <row r="1836" ht="14.1" customHeight="1" x14ac:dyDescent="0.2"/>
    <row r="1837" ht="14.1" customHeight="1" x14ac:dyDescent="0.2"/>
    <row r="1838" ht="14.1" customHeight="1" x14ac:dyDescent="0.2"/>
    <row r="1839" ht="14.1" customHeight="1" x14ac:dyDescent="0.2"/>
    <row r="1840" ht="14.1" customHeight="1" x14ac:dyDescent="0.2"/>
    <row r="1841" ht="14.1" customHeight="1" x14ac:dyDescent="0.2"/>
    <row r="1842" ht="14.1" customHeight="1" x14ac:dyDescent="0.2"/>
    <row r="1843" ht="14.1" customHeight="1" x14ac:dyDescent="0.2"/>
    <row r="1844" ht="14.1" customHeight="1" x14ac:dyDescent="0.2"/>
    <row r="1845" ht="14.1" customHeight="1" x14ac:dyDescent="0.2"/>
    <row r="1846" ht="14.1" customHeight="1" x14ac:dyDescent="0.2"/>
    <row r="1847" ht="14.1" customHeight="1" x14ac:dyDescent="0.2"/>
    <row r="1848" ht="14.1" customHeight="1" x14ac:dyDescent="0.2"/>
    <row r="1849" ht="14.1" customHeight="1" x14ac:dyDescent="0.2"/>
    <row r="1850" ht="14.1" customHeight="1" x14ac:dyDescent="0.2"/>
    <row r="1851" ht="14.1" customHeight="1" x14ac:dyDescent="0.2"/>
    <row r="1852" ht="14.1" customHeight="1" x14ac:dyDescent="0.2"/>
    <row r="1853" ht="14.1" customHeight="1" x14ac:dyDescent="0.2"/>
    <row r="1854" ht="14.1" customHeight="1" x14ac:dyDescent="0.2"/>
    <row r="1855" ht="14.1" customHeight="1" x14ac:dyDescent="0.2"/>
    <row r="1856" ht="14.1" customHeight="1" x14ac:dyDescent="0.2"/>
    <row r="1857" ht="14.1" customHeight="1" x14ac:dyDescent="0.2"/>
    <row r="1858" ht="14.1" customHeight="1" x14ac:dyDescent="0.2"/>
    <row r="1859" ht="14.1" customHeight="1" x14ac:dyDescent="0.2"/>
    <row r="1860" ht="14.1" customHeight="1" x14ac:dyDescent="0.2"/>
    <row r="1861" ht="14.1" customHeight="1" x14ac:dyDescent="0.2"/>
    <row r="1862" ht="14.1" customHeight="1" x14ac:dyDescent="0.2"/>
    <row r="1863" ht="14.1" customHeight="1" x14ac:dyDescent="0.2"/>
    <row r="1864" ht="14.1" customHeight="1" x14ac:dyDescent="0.2"/>
    <row r="1865" ht="14.1" customHeight="1" x14ac:dyDescent="0.2"/>
    <row r="1866" ht="14.1" customHeight="1" x14ac:dyDescent="0.2"/>
    <row r="1867" ht="14.1" customHeight="1" x14ac:dyDescent="0.2"/>
    <row r="1868" ht="14.1" customHeight="1" x14ac:dyDescent="0.2"/>
    <row r="1869" ht="14.1" customHeight="1" x14ac:dyDescent="0.2"/>
    <row r="1870" ht="14.1" customHeight="1" x14ac:dyDescent="0.2"/>
    <row r="1871" ht="14.1" customHeight="1" x14ac:dyDescent="0.2"/>
    <row r="1872" ht="14.1" customHeight="1" x14ac:dyDescent="0.2"/>
    <row r="1873" ht="14.1" customHeight="1" x14ac:dyDescent="0.2"/>
    <row r="1874" ht="14.1" customHeight="1" x14ac:dyDescent="0.2"/>
    <row r="1875" ht="14.1" customHeight="1" x14ac:dyDescent="0.2"/>
    <row r="1876" ht="14.1" customHeight="1" x14ac:dyDescent="0.2"/>
    <row r="1877" ht="14.1" customHeight="1" x14ac:dyDescent="0.2"/>
    <row r="1878" ht="14.1" customHeight="1" x14ac:dyDescent="0.2"/>
    <row r="1879" ht="14.1" customHeight="1" x14ac:dyDescent="0.2"/>
    <row r="1880" ht="14.1" customHeight="1" x14ac:dyDescent="0.2"/>
    <row r="1881" ht="14.1" customHeight="1" x14ac:dyDescent="0.2"/>
    <row r="1882" ht="14.1" customHeight="1" x14ac:dyDescent="0.2"/>
    <row r="1883" ht="14.1" customHeight="1" x14ac:dyDescent="0.2"/>
    <row r="1884" ht="14.1" customHeight="1" x14ac:dyDescent="0.2"/>
    <row r="1885" ht="14.1" customHeight="1" x14ac:dyDescent="0.2"/>
    <row r="1886" ht="14.1" customHeight="1" x14ac:dyDescent="0.2"/>
    <row r="1887" ht="14.1" customHeight="1" x14ac:dyDescent="0.2"/>
    <row r="1888" ht="14.1" customHeight="1" x14ac:dyDescent="0.2"/>
    <row r="1889" ht="14.1" customHeight="1" x14ac:dyDescent="0.2"/>
    <row r="1890" ht="14.1" customHeight="1" x14ac:dyDescent="0.2"/>
    <row r="1891" ht="14.1" customHeight="1" x14ac:dyDescent="0.2"/>
    <row r="1892" ht="14.1" customHeight="1" x14ac:dyDescent="0.2"/>
    <row r="1893" ht="14.1" customHeight="1" x14ac:dyDescent="0.2"/>
    <row r="1894" ht="14.1" customHeight="1" x14ac:dyDescent="0.2"/>
    <row r="1895" ht="14.1" customHeight="1" x14ac:dyDescent="0.2"/>
    <row r="1896" ht="14.1" customHeight="1" x14ac:dyDescent="0.2"/>
    <row r="1897" ht="14.1" customHeight="1" x14ac:dyDescent="0.2"/>
    <row r="1898" ht="14.1" customHeight="1" x14ac:dyDescent="0.2"/>
    <row r="1899" ht="14.1" customHeight="1" x14ac:dyDescent="0.2"/>
    <row r="1900" ht="14.1" customHeight="1" x14ac:dyDescent="0.2"/>
    <row r="1901" ht="14.1" customHeight="1" x14ac:dyDescent="0.2"/>
    <row r="1902" ht="14.1" customHeight="1" x14ac:dyDescent="0.2"/>
    <row r="1903" ht="14.1" customHeight="1" x14ac:dyDescent="0.2"/>
    <row r="1904" ht="14.1" customHeight="1" x14ac:dyDescent="0.2"/>
    <row r="1905" ht="14.1" customHeight="1" x14ac:dyDescent="0.2"/>
    <row r="1906" ht="14.1" customHeight="1" x14ac:dyDescent="0.2"/>
    <row r="1907" ht="14.1" customHeight="1" x14ac:dyDescent="0.2"/>
    <row r="1908" ht="14.1" customHeight="1" x14ac:dyDescent="0.2"/>
    <row r="1909" ht="14.1" customHeight="1" x14ac:dyDescent="0.2"/>
    <row r="1910" ht="14.1" customHeight="1" x14ac:dyDescent="0.2"/>
    <row r="1911" ht="14.1" customHeight="1" x14ac:dyDescent="0.2"/>
    <row r="1912" ht="14.1" customHeight="1" x14ac:dyDescent="0.2"/>
    <row r="1913" ht="14.1" customHeight="1" x14ac:dyDescent="0.2"/>
    <row r="1914" ht="14.1" customHeight="1" x14ac:dyDescent="0.2"/>
    <row r="1915" ht="14.1" customHeight="1" x14ac:dyDescent="0.2"/>
    <row r="1916" ht="14.1" customHeight="1" x14ac:dyDescent="0.2"/>
    <row r="1917" ht="14.1" customHeight="1" x14ac:dyDescent="0.2"/>
    <row r="1918" ht="14.1" customHeight="1" x14ac:dyDescent="0.2"/>
    <row r="1919" ht="14.1" customHeight="1" x14ac:dyDescent="0.2"/>
    <row r="1920" ht="14.1" customHeight="1" x14ac:dyDescent="0.2"/>
    <row r="1921" ht="14.1" customHeight="1" x14ac:dyDescent="0.2"/>
    <row r="1922" ht="14.1" customHeight="1" x14ac:dyDescent="0.2"/>
    <row r="1923" ht="14.1" customHeight="1" x14ac:dyDescent="0.2"/>
    <row r="1924" ht="14.1" customHeight="1" x14ac:dyDescent="0.2"/>
    <row r="1925" ht="14.1" customHeight="1" x14ac:dyDescent="0.2"/>
    <row r="1926" ht="14.1" customHeight="1" x14ac:dyDescent="0.2"/>
    <row r="1927" ht="14.1" customHeight="1" x14ac:dyDescent="0.2"/>
    <row r="1928" ht="14.1" customHeight="1" x14ac:dyDescent="0.2"/>
    <row r="1929" ht="14.1" customHeight="1" x14ac:dyDescent="0.2"/>
    <row r="1930" ht="14.1" customHeight="1" x14ac:dyDescent="0.2"/>
    <row r="1931" ht="14.1" customHeight="1" x14ac:dyDescent="0.2"/>
    <row r="1932" ht="14.1" customHeight="1" x14ac:dyDescent="0.2"/>
    <row r="1933" ht="14.1" customHeight="1" x14ac:dyDescent="0.2"/>
    <row r="1934" ht="14.1" customHeight="1" x14ac:dyDescent="0.2"/>
    <row r="1935" ht="14.1" customHeight="1" x14ac:dyDescent="0.2"/>
    <row r="1936" ht="14.1" customHeight="1" x14ac:dyDescent="0.2"/>
    <row r="1937" ht="14.1" customHeight="1" x14ac:dyDescent="0.2"/>
    <row r="1938" ht="14.1" customHeight="1" x14ac:dyDescent="0.2"/>
    <row r="1939" ht="14.1" customHeight="1" x14ac:dyDescent="0.2"/>
    <row r="1940" ht="14.1" customHeight="1" x14ac:dyDescent="0.2"/>
    <row r="1941" ht="14.1" customHeight="1" x14ac:dyDescent="0.2"/>
    <row r="1942" ht="14.1" customHeight="1" x14ac:dyDescent="0.2"/>
    <row r="1943" ht="14.1" customHeight="1" x14ac:dyDescent="0.2"/>
    <row r="1944" ht="14.1" customHeight="1" x14ac:dyDescent="0.2"/>
    <row r="1945" ht="14.1" customHeight="1" x14ac:dyDescent="0.2"/>
    <row r="1946" ht="14.1" customHeight="1" x14ac:dyDescent="0.2"/>
    <row r="1947" ht="14.1" customHeight="1" x14ac:dyDescent="0.2"/>
    <row r="1948" ht="14.1" customHeight="1" x14ac:dyDescent="0.2"/>
    <row r="1949" ht="14.1" customHeight="1" x14ac:dyDescent="0.2"/>
    <row r="1950" ht="14.1" customHeight="1" x14ac:dyDescent="0.2"/>
    <row r="1951" ht="14.1" customHeight="1" x14ac:dyDescent="0.2"/>
    <row r="1952" ht="14.1" customHeight="1" x14ac:dyDescent="0.2"/>
    <row r="1953" ht="14.1" customHeight="1" x14ac:dyDescent="0.2"/>
    <row r="1954" ht="14.1" customHeight="1" x14ac:dyDescent="0.2"/>
    <row r="1955" ht="14.1" customHeight="1" x14ac:dyDescent="0.2"/>
    <row r="1956" ht="14.1" customHeight="1" x14ac:dyDescent="0.2"/>
    <row r="1957" ht="14.1" customHeight="1" x14ac:dyDescent="0.2"/>
    <row r="1958" ht="14.1" customHeight="1" x14ac:dyDescent="0.2"/>
    <row r="1959" ht="14.1" customHeight="1" x14ac:dyDescent="0.2"/>
    <row r="1960" ht="14.1" customHeight="1" x14ac:dyDescent="0.2"/>
    <row r="1961" ht="14.1" customHeight="1" x14ac:dyDescent="0.2"/>
    <row r="1962" ht="14.1" customHeight="1" x14ac:dyDescent="0.2"/>
    <row r="1963" ht="14.1" customHeight="1" x14ac:dyDescent="0.2"/>
    <row r="1964" ht="14.1" customHeight="1" x14ac:dyDescent="0.2"/>
    <row r="1965" ht="14.1" customHeight="1" x14ac:dyDescent="0.2"/>
    <row r="1966" ht="14.1" customHeight="1" x14ac:dyDescent="0.2"/>
    <row r="1967" ht="14.1" customHeight="1" x14ac:dyDescent="0.2"/>
    <row r="1968" ht="14.1" customHeight="1" x14ac:dyDescent="0.2"/>
    <row r="1969" ht="14.1" customHeight="1" x14ac:dyDescent="0.2"/>
    <row r="1970" ht="14.1" customHeight="1" x14ac:dyDescent="0.2"/>
    <row r="1971" ht="14.1" customHeight="1" x14ac:dyDescent="0.2"/>
    <row r="1972" ht="14.1" customHeight="1" x14ac:dyDescent="0.2"/>
    <row r="1973" ht="14.1" customHeight="1" x14ac:dyDescent="0.2"/>
    <row r="1974" ht="14.1" customHeight="1" x14ac:dyDescent="0.2"/>
    <row r="1975" ht="14.1" customHeight="1" x14ac:dyDescent="0.2"/>
    <row r="1976" ht="14.1" customHeight="1" x14ac:dyDescent="0.2"/>
    <row r="1977" ht="14.1" customHeight="1" x14ac:dyDescent="0.2"/>
    <row r="1978" ht="14.1" customHeight="1" x14ac:dyDescent="0.2"/>
    <row r="1979" ht="14.1" customHeight="1" x14ac:dyDescent="0.2"/>
    <row r="1980" ht="14.1" customHeight="1" x14ac:dyDescent="0.2"/>
    <row r="1981" ht="14.1" customHeight="1" x14ac:dyDescent="0.2"/>
    <row r="1982" ht="14.1" customHeight="1" x14ac:dyDescent="0.2"/>
    <row r="1983" ht="14.1" customHeight="1" x14ac:dyDescent="0.2"/>
    <row r="1984" ht="14.1" customHeight="1" x14ac:dyDescent="0.2"/>
    <row r="1985" ht="14.1" customHeight="1" x14ac:dyDescent="0.2"/>
    <row r="1986" ht="14.1" customHeight="1" x14ac:dyDescent="0.2"/>
    <row r="1987" ht="14.1" customHeight="1" x14ac:dyDescent="0.2"/>
    <row r="1988" ht="14.1" customHeight="1" x14ac:dyDescent="0.2"/>
    <row r="1989" ht="14.1" customHeight="1" x14ac:dyDescent="0.2"/>
    <row r="1990" ht="14.1" customHeight="1" x14ac:dyDescent="0.2"/>
    <row r="1991" ht="14.1" customHeight="1" x14ac:dyDescent="0.2"/>
    <row r="1992" ht="14.1" customHeight="1" x14ac:dyDescent="0.2"/>
    <row r="1993" ht="14.1" customHeight="1" x14ac:dyDescent="0.2"/>
    <row r="1994" ht="14.1" customHeight="1" x14ac:dyDescent="0.2"/>
    <row r="1995" ht="14.1" customHeight="1" x14ac:dyDescent="0.2"/>
    <row r="1996" ht="14.1" customHeight="1" x14ac:dyDescent="0.2"/>
    <row r="1997" ht="14.1" customHeight="1" x14ac:dyDescent="0.2"/>
    <row r="1998" ht="14.1" customHeight="1" x14ac:dyDescent="0.2"/>
    <row r="1999" ht="14.1" customHeight="1" x14ac:dyDescent="0.2"/>
    <row r="2000" ht="14.1" customHeight="1" x14ac:dyDescent="0.2"/>
    <row r="2001" ht="14.1" customHeight="1" x14ac:dyDescent="0.2"/>
    <row r="2002" ht="14.1" customHeight="1" x14ac:dyDescent="0.2"/>
    <row r="2003" ht="14.1" customHeight="1" x14ac:dyDescent="0.2"/>
    <row r="2004" ht="14.1" customHeight="1" x14ac:dyDescent="0.2"/>
    <row r="2005" ht="14.1" customHeight="1" x14ac:dyDescent="0.2"/>
    <row r="2006" ht="14.1" customHeight="1" x14ac:dyDescent="0.2"/>
    <row r="2007" ht="14.1" customHeight="1" x14ac:dyDescent="0.2"/>
    <row r="2008" ht="14.1" customHeight="1" x14ac:dyDescent="0.2"/>
    <row r="2009" ht="14.1" customHeight="1" x14ac:dyDescent="0.2"/>
    <row r="2010" ht="14.1" customHeight="1" x14ac:dyDescent="0.2"/>
    <row r="2011" ht="14.1" customHeight="1" x14ac:dyDescent="0.2"/>
    <row r="2012" ht="14.1" customHeight="1" x14ac:dyDescent="0.2"/>
    <row r="2013" ht="14.1" customHeight="1" x14ac:dyDescent="0.2"/>
    <row r="2014" ht="14.1" customHeight="1" x14ac:dyDescent="0.2"/>
    <row r="2015" ht="14.1" customHeight="1" x14ac:dyDescent="0.2"/>
    <row r="2016" ht="14.1" customHeight="1" x14ac:dyDescent="0.2"/>
    <row r="2017" ht="14.1" customHeight="1" x14ac:dyDescent="0.2"/>
    <row r="2018" ht="14.1" customHeight="1" x14ac:dyDescent="0.2"/>
    <row r="2019" ht="14.1" customHeight="1" x14ac:dyDescent="0.2"/>
    <row r="2020" ht="14.1" customHeight="1" x14ac:dyDescent="0.2"/>
    <row r="2021" ht="14.1" customHeight="1" x14ac:dyDescent="0.2"/>
    <row r="2022" ht="14.1" customHeight="1" x14ac:dyDescent="0.2"/>
    <row r="2023" ht="14.1" customHeight="1" x14ac:dyDescent="0.2"/>
    <row r="2024" ht="14.1" customHeight="1" x14ac:dyDescent="0.2"/>
    <row r="2025" ht="14.1" customHeight="1" x14ac:dyDescent="0.2"/>
    <row r="2026" ht="14.1" customHeight="1" x14ac:dyDescent="0.2"/>
    <row r="2027" ht="14.1" customHeight="1" x14ac:dyDescent="0.2"/>
    <row r="2028" ht="14.1" customHeight="1" x14ac:dyDescent="0.2"/>
    <row r="2029" ht="14.1" customHeight="1" x14ac:dyDescent="0.2"/>
    <row r="2030" ht="14.1" customHeight="1" x14ac:dyDescent="0.2"/>
    <row r="2031" ht="14.1" customHeight="1" x14ac:dyDescent="0.2"/>
    <row r="2032" ht="14.1" customHeight="1" x14ac:dyDescent="0.2"/>
    <row r="2033" ht="14.1" customHeight="1" x14ac:dyDescent="0.2"/>
    <row r="2034" ht="14.1" customHeight="1" x14ac:dyDescent="0.2"/>
    <row r="2035" ht="14.1" customHeight="1" x14ac:dyDescent="0.2"/>
    <row r="2036" ht="14.1" customHeight="1" x14ac:dyDescent="0.2"/>
    <row r="2037" ht="14.1" customHeight="1" x14ac:dyDescent="0.2"/>
    <row r="2038" ht="14.1" customHeight="1" x14ac:dyDescent="0.2"/>
    <row r="2039" ht="14.1" customHeight="1" x14ac:dyDescent="0.2"/>
    <row r="2040" ht="14.1" customHeight="1" x14ac:dyDescent="0.2"/>
    <row r="2041" ht="14.1" customHeight="1" x14ac:dyDescent="0.2"/>
    <row r="2042" ht="14.1" customHeight="1" x14ac:dyDescent="0.2"/>
    <row r="2043" ht="14.1" customHeight="1" x14ac:dyDescent="0.2"/>
    <row r="2044" ht="14.1" customHeight="1" x14ac:dyDescent="0.2"/>
    <row r="2045" ht="14.1" customHeight="1" x14ac:dyDescent="0.2"/>
    <row r="2046" ht="14.1" customHeight="1" x14ac:dyDescent="0.2"/>
    <row r="2047" ht="14.1" customHeight="1" x14ac:dyDescent="0.2"/>
    <row r="2048" ht="14.1" customHeight="1" x14ac:dyDescent="0.2"/>
    <row r="2049" ht="14.1" customHeight="1" x14ac:dyDescent="0.2"/>
    <row r="2050" ht="14.1" customHeight="1" x14ac:dyDescent="0.2"/>
    <row r="2051" ht="14.1" customHeight="1" x14ac:dyDescent="0.2"/>
    <row r="2052" ht="14.1" customHeight="1" x14ac:dyDescent="0.2"/>
    <row r="2053" ht="14.1" customHeight="1" x14ac:dyDescent="0.2"/>
    <row r="2054" ht="14.1" customHeight="1" x14ac:dyDescent="0.2"/>
    <row r="2055" ht="14.1" customHeight="1" x14ac:dyDescent="0.2"/>
    <row r="2056" ht="14.1" customHeight="1" x14ac:dyDescent="0.2"/>
    <row r="2057" ht="14.1" customHeight="1" x14ac:dyDescent="0.2"/>
    <row r="2058" ht="14.1" customHeight="1" x14ac:dyDescent="0.2"/>
    <row r="2059" ht="14.1" customHeight="1" x14ac:dyDescent="0.2"/>
    <row r="2060" ht="14.1" customHeight="1" x14ac:dyDescent="0.2"/>
    <row r="2061" ht="14.1" customHeight="1" x14ac:dyDescent="0.2"/>
    <row r="2062" ht="14.1" customHeight="1" x14ac:dyDescent="0.2"/>
    <row r="2063" ht="14.1" customHeight="1" x14ac:dyDescent="0.2"/>
    <row r="2064" ht="14.1" customHeight="1" x14ac:dyDescent="0.2"/>
    <row r="2065" ht="14.1" customHeight="1" x14ac:dyDescent="0.2"/>
    <row r="2066" ht="14.1" customHeight="1" x14ac:dyDescent="0.2"/>
    <row r="2067" ht="14.1" customHeight="1" x14ac:dyDescent="0.2"/>
    <row r="2068" ht="14.1" customHeight="1" x14ac:dyDescent="0.2"/>
    <row r="2069" ht="14.1" customHeight="1" x14ac:dyDescent="0.2"/>
    <row r="2070" ht="14.1" customHeight="1" x14ac:dyDescent="0.2"/>
    <row r="2071" ht="14.1" customHeight="1" x14ac:dyDescent="0.2"/>
    <row r="2072" ht="14.1" customHeight="1" x14ac:dyDescent="0.2"/>
    <row r="2073" ht="14.1" customHeight="1" x14ac:dyDescent="0.2"/>
    <row r="2074" ht="14.1" customHeight="1" x14ac:dyDescent="0.2"/>
    <row r="2075" ht="14.1" customHeight="1" x14ac:dyDescent="0.2"/>
    <row r="2076" ht="14.1" customHeight="1" x14ac:dyDescent="0.2"/>
    <row r="2077" ht="14.1" customHeight="1" x14ac:dyDescent="0.2"/>
    <row r="2078" ht="14.1" customHeight="1" x14ac:dyDescent="0.2"/>
    <row r="2079" ht="14.1" customHeight="1" x14ac:dyDescent="0.2"/>
    <row r="2080" ht="14.1" customHeight="1" x14ac:dyDescent="0.2"/>
    <row r="2081" ht="14.1" customHeight="1" x14ac:dyDescent="0.2"/>
    <row r="2082" ht="14.1" customHeight="1" x14ac:dyDescent="0.2"/>
    <row r="2083" ht="14.1" customHeight="1" x14ac:dyDescent="0.2"/>
    <row r="2084" ht="14.1" customHeight="1" x14ac:dyDescent="0.2"/>
    <row r="2085" ht="14.1" customHeight="1" x14ac:dyDescent="0.2"/>
    <row r="2086" ht="14.1" customHeight="1" x14ac:dyDescent="0.2"/>
    <row r="2087" ht="14.1" customHeight="1" x14ac:dyDescent="0.2"/>
    <row r="2088" ht="14.1" customHeight="1" x14ac:dyDescent="0.2"/>
    <row r="2089" ht="14.1" customHeight="1" x14ac:dyDescent="0.2"/>
    <row r="2090" ht="14.1" customHeight="1" x14ac:dyDescent="0.2"/>
    <row r="2091" ht="14.1" customHeight="1" x14ac:dyDescent="0.2"/>
    <row r="2092" ht="14.1" customHeight="1" x14ac:dyDescent="0.2"/>
    <row r="2093" ht="14.1" customHeight="1" x14ac:dyDescent="0.2"/>
    <row r="2094" ht="14.1" customHeight="1" x14ac:dyDescent="0.2"/>
    <row r="2095" ht="14.1" customHeight="1" x14ac:dyDescent="0.2"/>
    <row r="2096" ht="14.1" customHeight="1" x14ac:dyDescent="0.2"/>
    <row r="2097" ht="14.1" customHeight="1" x14ac:dyDescent="0.2"/>
    <row r="2098" ht="14.1" customHeight="1" x14ac:dyDescent="0.2"/>
    <row r="2099" ht="14.1" customHeight="1" x14ac:dyDescent="0.2"/>
    <row r="2100" ht="14.1" customHeight="1" x14ac:dyDescent="0.2"/>
    <row r="2101" ht="14.1" customHeight="1" x14ac:dyDescent="0.2"/>
    <row r="2102" ht="14.1" customHeight="1" x14ac:dyDescent="0.2"/>
    <row r="2103" ht="14.1" customHeight="1" x14ac:dyDescent="0.2"/>
    <row r="2104" ht="14.1" customHeight="1" x14ac:dyDescent="0.2"/>
    <row r="2105" ht="14.1" customHeight="1" x14ac:dyDescent="0.2"/>
    <row r="2106" ht="14.1" customHeight="1" x14ac:dyDescent="0.2"/>
    <row r="2107" ht="14.1" customHeight="1" x14ac:dyDescent="0.2"/>
    <row r="2108" ht="14.1" customHeight="1" x14ac:dyDescent="0.2"/>
    <row r="2109" ht="14.1" customHeight="1" x14ac:dyDescent="0.2"/>
    <row r="2110" ht="14.1" customHeight="1" x14ac:dyDescent="0.2"/>
    <row r="2111" ht="14.1" customHeight="1" x14ac:dyDescent="0.2"/>
    <row r="2112" ht="14.1" customHeight="1" x14ac:dyDescent="0.2"/>
    <row r="2113" ht="14.1" customHeight="1" x14ac:dyDescent="0.2"/>
    <row r="2114" ht="14.1" customHeight="1" x14ac:dyDescent="0.2"/>
    <row r="2115" ht="14.1" customHeight="1" x14ac:dyDescent="0.2"/>
    <row r="2116" ht="14.1" customHeight="1" x14ac:dyDescent="0.2"/>
    <row r="2117" ht="14.1" customHeight="1" x14ac:dyDescent="0.2"/>
    <row r="2118" ht="14.1" customHeight="1" x14ac:dyDescent="0.2"/>
    <row r="2119" ht="14.1" customHeight="1" x14ac:dyDescent="0.2"/>
    <row r="2120" ht="14.1" customHeight="1" x14ac:dyDescent="0.2"/>
    <row r="2121" ht="14.1" customHeight="1" x14ac:dyDescent="0.2"/>
    <row r="2122" ht="14.1" customHeight="1" x14ac:dyDescent="0.2"/>
    <row r="2123" ht="14.1" customHeight="1" x14ac:dyDescent="0.2"/>
    <row r="2124" ht="14.1" customHeight="1" x14ac:dyDescent="0.2"/>
    <row r="2125" ht="14.1" customHeight="1" x14ac:dyDescent="0.2"/>
    <row r="2126" ht="14.1" customHeight="1" x14ac:dyDescent="0.2"/>
    <row r="2127" ht="14.1" customHeight="1" x14ac:dyDescent="0.2"/>
    <row r="2128" ht="14.1" customHeight="1" x14ac:dyDescent="0.2"/>
    <row r="2129" ht="14.1" customHeight="1" x14ac:dyDescent="0.2"/>
    <row r="2130" ht="14.1" customHeight="1" x14ac:dyDescent="0.2"/>
    <row r="2131" ht="14.1" customHeight="1" x14ac:dyDescent="0.2"/>
    <row r="2132" ht="14.1" customHeight="1" x14ac:dyDescent="0.2"/>
    <row r="2133" ht="14.1" customHeight="1" x14ac:dyDescent="0.2"/>
    <row r="2134" ht="14.1" customHeight="1" x14ac:dyDescent="0.2"/>
    <row r="2135" ht="14.1" customHeight="1" x14ac:dyDescent="0.2"/>
    <row r="2136" ht="14.1" customHeight="1" x14ac:dyDescent="0.2"/>
    <row r="2137" ht="14.1" customHeight="1" x14ac:dyDescent="0.2"/>
    <row r="2138" ht="14.1" customHeight="1" x14ac:dyDescent="0.2"/>
    <row r="2139" ht="14.1" customHeight="1" x14ac:dyDescent="0.2"/>
    <row r="2140" ht="14.1" customHeight="1" x14ac:dyDescent="0.2"/>
    <row r="2141" ht="14.1" customHeight="1" x14ac:dyDescent="0.2"/>
    <row r="2142" ht="14.1" customHeight="1" x14ac:dyDescent="0.2"/>
    <row r="2143" ht="14.1" customHeight="1" x14ac:dyDescent="0.2"/>
    <row r="2144" ht="14.1" customHeight="1" x14ac:dyDescent="0.2"/>
    <row r="2145" ht="14.1" customHeight="1" x14ac:dyDescent="0.2"/>
    <row r="2146" ht="14.1" customHeight="1" x14ac:dyDescent="0.2"/>
    <row r="2147" ht="14.1" customHeight="1" x14ac:dyDescent="0.2"/>
    <row r="2148" ht="14.1" customHeight="1" x14ac:dyDescent="0.2"/>
    <row r="2149" ht="14.1" customHeight="1" x14ac:dyDescent="0.2"/>
    <row r="2150" ht="14.1" customHeight="1" x14ac:dyDescent="0.2"/>
    <row r="2151" ht="14.1" customHeight="1" x14ac:dyDescent="0.2"/>
    <row r="2152" ht="14.1" customHeight="1" x14ac:dyDescent="0.2"/>
    <row r="2153" ht="14.1" customHeight="1" x14ac:dyDescent="0.2"/>
    <row r="2154" ht="14.1" customHeight="1" x14ac:dyDescent="0.2"/>
    <row r="2155" ht="14.1" customHeight="1" x14ac:dyDescent="0.2"/>
    <row r="2156" ht="14.1" customHeight="1" x14ac:dyDescent="0.2"/>
    <row r="2157" ht="14.1" customHeight="1" x14ac:dyDescent="0.2"/>
    <row r="2158" ht="14.1" customHeight="1" x14ac:dyDescent="0.2"/>
    <row r="2159" ht="14.1" customHeight="1" x14ac:dyDescent="0.2"/>
    <row r="2160" ht="14.1" customHeight="1" x14ac:dyDescent="0.2"/>
    <row r="2161" ht="14.1" customHeight="1" x14ac:dyDescent="0.2"/>
    <row r="2162" ht="14.1" customHeight="1" x14ac:dyDescent="0.2"/>
    <row r="2163" ht="14.1" customHeight="1" x14ac:dyDescent="0.2"/>
    <row r="2164" ht="14.1" customHeight="1" x14ac:dyDescent="0.2"/>
    <row r="2165" ht="14.1" customHeight="1" x14ac:dyDescent="0.2"/>
    <row r="2166" ht="14.1" customHeight="1" x14ac:dyDescent="0.2"/>
    <row r="2167" ht="14.1" customHeight="1" x14ac:dyDescent="0.2"/>
    <row r="2168" ht="14.1" customHeight="1" x14ac:dyDescent="0.2"/>
    <row r="2169" ht="14.1" customHeight="1" x14ac:dyDescent="0.2"/>
    <row r="2170" ht="14.1" customHeight="1" x14ac:dyDescent="0.2"/>
    <row r="2171" ht="14.1" customHeight="1" x14ac:dyDescent="0.2"/>
    <row r="2172" ht="14.1" customHeight="1" x14ac:dyDescent="0.2"/>
    <row r="2173" ht="14.1" customHeight="1" x14ac:dyDescent="0.2"/>
    <row r="2174" ht="14.1" customHeight="1" x14ac:dyDescent="0.2"/>
    <row r="2175" ht="14.1" customHeight="1" x14ac:dyDescent="0.2"/>
    <row r="2176" ht="14.1" customHeight="1" x14ac:dyDescent="0.2"/>
    <row r="2177" ht="14.1" customHeight="1" x14ac:dyDescent="0.2"/>
    <row r="2178" ht="14.1" customHeight="1" x14ac:dyDescent="0.2"/>
    <row r="2179" ht="14.1" customHeight="1" x14ac:dyDescent="0.2"/>
    <row r="2180" ht="14.1" customHeight="1" x14ac:dyDescent="0.2"/>
    <row r="2181" ht="14.1" customHeight="1" x14ac:dyDescent="0.2"/>
    <row r="2182" ht="14.1" customHeight="1" x14ac:dyDescent="0.2"/>
    <row r="2183" ht="14.1" customHeight="1" x14ac:dyDescent="0.2"/>
    <row r="2184" ht="14.1" customHeight="1" x14ac:dyDescent="0.2"/>
    <row r="2185" ht="14.1" customHeight="1" x14ac:dyDescent="0.2"/>
    <row r="2186" ht="14.1" customHeight="1" x14ac:dyDescent="0.2"/>
    <row r="2187" ht="14.1" customHeight="1" x14ac:dyDescent="0.2"/>
    <row r="2188" ht="14.1" customHeight="1" x14ac:dyDescent="0.2"/>
    <row r="2189" ht="14.1" customHeight="1" x14ac:dyDescent="0.2"/>
    <row r="2190" ht="14.1" customHeight="1" x14ac:dyDescent="0.2"/>
    <row r="2191" ht="14.1" customHeight="1" x14ac:dyDescent="0.2"/>
    <row r="2192" ht="14.1" customHeight="1" x14ac:dyDescent="0.2"/>
    <row r="2193" ht="14.1" customHeight="1" x14ac:dyDescent="0.2"/>
    <row r="2194" ht="14.1" customHeight="1" x14ac:dyDescent="0.2"/>
    <row r="2195" ht="14.1" customHeight="1" x14ac:dyDescent="0.2"/>
    <row r="2196" ht="14.1" customHeight="1" x14ac:dyDescent="0.2"/>
    <row r="2197" ht="14.1" customHeight="1" x14ac:dyDescent="0.2"/>
    <row r="2198" ht="14.1" customHeight="1" x14ac:dyDescent="0.2"/>
    <row r="2199" ht="14.1" customHeight="1" x14ac:dyDescent="0.2"/>
    <row r="2200" ht="14.1" customHeight="1" x14ac:dyDescent="0.2"/>
    <row r="2201" ht="14.1" customHeight="1" x14ac:dyDescent="0.2"/>
    <row r="2202" ht="14.1" customHeight="1" x14ac:dyDescent="0.2"/>
    <row r="2203" ht="14.1" customHeight="1" x14ac:dyDescent="0.2"/>
    <row r="2204" ht="14.1" customHeight="1" x14ac:dyDescent="0.2"/>
    <row r="2205" ht="14.1" customHeight="1" x14ac:dyDescent="0.2"/>
    <row r="2206" ht="14.1" customHeight="1" x14ac:dyDescent="0.2"/>
    <row r="2207" ht="14.1" customHeight="1" x14ac:dyDescent="0.2"/>
    <row r="2208" ht="14.1" customHeight="1" x14ac:dyDescent="0.2"/>
    <row r="2209" ht="14.1" customHeight="1" x14ac:dyDescent="0.2"/>
    <row r="2210" ht="14.1" customHeight="1" x14ac:dyDescent="0.2"/>
    <row r="2211" ht="14.1" customHeight="1" x14ac:dyDescent="0.2"/>
    <row r="2212" ht="14.1" customHeight="1" x14ac:dyDescent="0.2"/>
    <row r="2213" ht="14.1" customHeight="1" x14ac:dyDescent="0.2"/>
    <row r="2214" ht="14.1" customHeight="1" x14ac:dyDescent="0.2"/>
    <row r="2215" ht="14.1" customHeight="1" x14ac:dyDescent="0.2"/>
    <row r="2216" ht="14.1" customHeight="1" x14ac:dyDescent="0.2"/>
    <row r="2217" ht="14.1" customHeight="1" x14ac:dyDescent="0.2"/>
    <row r="2218" ht="14.1" customHeight="1" x14ac:dyDescent="0.2"/>
    <row r="2219" ht="14.1" customHeight="1" x14ac:dyDescent="0.2"/>
    <row r="2220" ht="14.1" customHeight="1" x14ac:dyDescent="0.2"/>
    <row r="2221" ht="14.1" customHeight="1" x14ac:dyDescent="0.2"/>
    <row r="2222" ht="14.1" customHeight="1" x14ac:dyDescent="0.2"/>
    <row r="2223" ht="14.1" customHeight="1" x14ac:dyDescent="0.2"/>
    <row r="2224" ht="14.1" customHeight="1" x14ac:dyDescent="0.2"/>
    <row r="2225" ht="14.1" customHeight="1" x14ac:dyDescent="0.2"/>
    <row r="2226" ht="14.1" customHeight="1" x14ac:dyDescent="0.2"/>
    <row r="2227" ht="14.1" customHeight="1" x14ac:dyDescent="0.2"/>
    <row r="2228" ht="14.1" customHeight="1" x14ac:dyDescent="0.2"/>
    <row r="2229" ht="14.1" customHeight="1" x14ac:dyDescent="0.2"/>
    <row r="2230" ht="14.1" customHeight="1" x14ac:dyDescent="0.2"/>
    <row r="2231" ht="14.1" customHeight="1" x14ac:dyDescent="0.2"/>
    <row r="2232" ht="14.1" customHeight="1" x14ac:dyDescent="0.2"/>
    <row r="2233" ht="14.1" customHeight="1" x14ac:dyDescent="0.2"/>
    <row r="2234" ht="14.1" customHeight="1" x14ac:dyDescent="0.2"/>
    <row r="2235" ht="14.1" customHeight="1" x14ac:dyDescent="0.2"/>
    <row r="2236" ht="14.1" customHeight="1" x14ac:dyDescent="0.2"/>
    <row r="2237" ht="14.1" customHeight="1" x14ac:dyDescent="0.2"/>
    <row r="2238" ht="14.1" customHeight="1" x14ac:dyDescent="0.2"/>
    <row r="2239" ht="14.1" customHeight="1" x14ac:dyDescent="0.2"/>
    <row r="2240" ht="14.1" customHeight="1" x14ac:dyDescent="0.2"/>
    <row r="2241" ht="14.1" customHeight="1" x14ac:dyDescent="0.2"/>
    <row r="2242" ht="14.1" customHeight="1" x14ac:dyDescent="0.2"/>
    <row r="2243" ht="14.1" customHeight="1" x14ac:dyDescent="0.2"/>
    <row r="2244" ht="14.1" customHeight="1" x14ac:dyDescent="0.2"/>
    <row r="2245" ht="14.1" customHeight="1" x14ac:dyDescent="0.2"/>
    <row r="2246" ht="14.1" customHeight="1" x14ac:dyDescent="0.2"/>
    <row r="2247" ht="14.1" customHeight="1" x14ac:dyDescent="0.2"/>
    <row r="2248" ht="14.1" customHeight="1" x14ac:dyDescent="0.2"/>
    <row r="2249" ht="14.1" customHeight="1" x14ac:dyDescent="0.2"/>
    <row r="2250" ht="14.1" customHeight="1" x14ac:dyDescent="0.2"/>
    <row r="2251" ht="14.1" customHeight="1" x14ac:dyDescent="0.2"/>
    <row r="2252" ht="14.1" customHeight="1" x14ac:dyDescent="0.2"/>
    <row r="2253" ht="14.1" customHeight="1" x14ac:dyDescent="0.2"/>
    <row r="2254" ht="14.1" customHeight="1" x14ac:dyDescent="0.2"/>
    <row r="2255" ht="14.1" customHeight="1" x14ac:dyDescent="0.2"/>
    <row r="2256" ht="14.1" customHeight="1" x14ac:dyDescent="0.2"/>
    <row r="2257" ht="14.1" customHeight="1" x14ac:dyDescent="0.2"/>
    <row r="2258" ht="14.1" customHeight="1" x14ac:dyDescent="0.2"/>
    <row r="2259" ht="14.1" customHeight="1" x14ac:dyDescent="0.2"/>
    <row r="2260" ht="14.1" customHeight="1" x14ac:dyDescent="0.2"/>
    <row r="2261" ht="14.1" customHeight="1" x14ac:dyDescent="0.2"/>
    <row r="2262" ht="14.1" customHeight="1" x14ac:dyDescent="0.2"/>
    <row r="2263" ht="14.1" customHeight="1" x14ac:dyDescent="0.2"/>
    <row r="2264" ht="14.1" customHeight="1" x14ac:dyDescent="0.2"/>
    <row r="2265" ht="14.1" customHeight="1" x14ac:dyDescent="0.2"/>
    <row r="2266" ht="14.1" customHeight="1" x14ac:dyDescent="0.2"/>
    <row r="2267" ht="14.1" customHeight="1" x14ac:dyDescent="0.2"/>
    <row r="2268" ht="14.1" customHeight="1" x14ac:dyDescent="0.2"/>
    <row r="2269" ht="14.1" customHeight="1" x14ac:dyDescent="0.2"/>
    <row r="2270" ht="14.1" customHeight="1" x14ac:dyDescent="0.2"/>
    <row r="2271" ht="14.1" customHeight="1" x14ac:dyDescent="0.2"/>
    <row r="2272" ht="14.1" customHeight="1" x14ac:dyDescent="0.2"/>
    <row r="2273" ht="14.1" customHeight="1" x14ac:dyDescent="0.2"/>
    <row r="2274" ht="14.1" customHeight="1" x14ac:dyDescent="0.2"/>
    <row r="2275" ht="14.1" customHeight="1" x14ac:dyDescent="0.2"/>
    <row r="2276" ht="14.1" customHeight="1" x14ac:dyDescent="0.2"/>
    <row r="2277" ht="14.1" customHeight="1" x14ac:dyDescent="0.2"/>
    <row r="2278" ht="14.1" customHeight="1" x14ac:dyDescent="0.2"/>
    <row r="2279" ht="14.1" customHeight="1" x14ac:dyDescent="0.2"/>
    <row r="2280" ht="14.1" customHeight="1" x14ac:dyDescent="0.2"/>
    <row r="2281" ht="14.1" customHeight="1" x14ac:dyDescent="0.2"/>
    <row r="2282" ht="14.1" customHeight="1" x14ac:dyDescent="0.2"/>
    <row r="2283" ht="14.1" customHeight="1" x14ac:dyDescent="0.2"/>
    <row r="2284" ht="14.1" customHeight="1" x14ac:dyDescent="0.2"/>
    <row r="2285" ht="14.1" customHeight="1" x14ac:dyDescent="0.2"/>
    <row r="2286" ht="14.1" customHeight="1" x14ac:dyDescent="0.2"/>
    <row r="2287" ht="14.1" customHeight="1" x14ac:dyDescent="0.2"/>
    <row r="2288" ht="14.1" customHeight="1" x14ac:dyDescent="0.2"/>
    <row r="2289" ht="14.1" customHeight="1" x14ac:dyDescent="0.2"/>
    <row r="2290" ht="14.1" customHeight="1" x14ac:dyDescent="0.2"/>
    <row r="2291" ht="14.1" customHeight="1" x14ac:dyDescent="0.2"/>
    <row r="2292" ht="14.1" customHeight="1" x14ac:dyDescent="0.2"/>
    <row r="2293" ht="14.1" customHeight="1" x14ac:dyDescent="0.2"/>
    <row r="2294" ht="14.1" customHeight="1" x14ac:dyDescent="0.2"/>
    <row r="2295" ht="14.1" customHeight="1" x14ac:dyDescent="0.2"/>
    <row r="2296" ht="14.1" customHeight="1" x14ac:dyDescent="0.2"/>
    <row r="2297" ht="14.1" customHeight="1" x14ac:dyDescent="0.2"/>
    <row r="2298" ht="14.1" customHeight="1" x14ac:dyDescent="0.2"/>
    <row r="2299" ht="14.1" customHeight="1" x14ac:dyDescent="0.2"/>
    <row r="2300" ht="14.1" customHeight="1" x14ac:dyDescent="0.2"/>
    <row r="2301" ht="14.1" customHeight="1" x14ac:dyDescent="0.2"/>
    <row r="2302" ht="14.1" customHeight="1" x14ac:dyDescent="0.2"/>
    <row r="2303" ht="14.1" customHeight="1" x14ac:dyDescent="0.2"/>
    <row r="2304" ht="14.1" customHeight="1" x14ac:dyDescent="0.2"/>
    <row r="2305" ht="14.1" customHeight="1" x14ac:dyDescent="0.2"/>
    <row r="2306" ht="14.1" customHeight="1" x14ac:dyDescent="0.2"/>
    <row r="2307" ht="14.1" customHeight="1" x14ac:dyDescent="0.2"/>
    <row r="2308" ht="14.1" customHeight="1" x14ac:dyDescent="0.2"/>
    <row r="2309" ht="14.1" customHeight="1" x14ac:dyDescent="0.2"/>
    <row r="2310" ht="14.1" customHeight="1" x14ac:dyDescent="0.2"/>
    <row r="2311" ht="14.1" customHeight="1" x14ac:dyDescent="0.2"/>
    <row r="2312" ht="14.1" customHeight="1" x14ac:dyDescent="0.2"/>
    <row r="2313" ht="14.1" customHeight="1" x14ac:dyDescent="0.2"/>
    <row r="2314" ht="14.1" customHeight="1" x14ac:dyDescent="0.2"/>
    <row r="2315" ht="14.1" customHeight="1" x14ac:dyDescent="0.2"/>
    <row r="2316" ht="14.1" customHeight="1" x14ac:dyDescent="0.2"/>
    <row r="2317" ht="14.1" customHeight="1" x14ac:dyDescent="0.2"/>
    <row r="2318" ht="14.1" customHeight="1" x14ac:dyDescent="0.2"/>
    <row r="2319" ht="14.1" customHeight="1" x14ac:dyDescent="0.2"/>
    <row r="2320" ht="14.1" customHeight="1" x14ac:dyDescent="0.2"/>
    <row r="2321" ht="14.1" customHeight="1" x14ac:dyDescent="0.2"/>
    <row r="2322" ht="14.1" customHeight="1" x14ac:dyDescent="0.2"/>
    <row r="2323" ht="14.1" customHeight="1" x14ac:dyDescent="0.2"/>
    <row r="2324" ht="14.1" customHeight="1" x14ac:dyDescent="0.2"/>
    <row r="2325" ht="14.1" customHeight="1" x14ac:dyDescent="0.2"/>
    <row r="2326" ht="14.1" customHeight="1" x14ac:dyDescent="0.2"/>
    <row r="2327" ht="14.1" customHeight="1" x14ac:dyDescent="0.2"/>
    <row r="2328" ht="14.1" customHeight="1" x14ac:dyDescent="0.2"/>
    <row r="2329" ht="14.1" customHeight="1" x14ac:dyDescent="0.2"/>
    <row r="2330" ht="14.1" customHeight="1" x14ac:dyDescent="0.2"/>
    <row r="2331" ht="14.1" customHeight="1" x14ac:dyDescent="0.2"/>
    <row r="2332" ht="14.1" customHeight="1" x14ac:dyDescent="0.2"/>
    <row r="2333" ht="14.1" customHeight="1" x14ac:dyDescent="0.2"/>
    <row r="2334" ht="14.1" customHeight="1" x14ac:dyDescent="0.2"/>
    <row r="2335" ht="14.1" customHeight="1" x14ac:dyDescent="0.2"/>
    <row r="2336" ht="14.1" customHeight="1" x14ac:dyDescent="0.2"/>
    <row r="2337" ht="14.1" customHeight="1" x14ac:dyDescent="0.2"/>
    <row r="2338" ht="14.1" customHeight="1" x14ac:dyDescent="0.2"/>
    <row r="2339" ht="14.1" customHeight="1" x14ac:dyDescent="0.2"/>
    <row r="2340" ht="14.1" customHeight="1" x14ac:dyDescent="0.2"/>
    <row r="2341" ht="14.1" customHeight="1" x14ac:dyDescent="0.2"/>
    <row r="2342" ht="14.1" customHeight="1" x14ac:dyDescent="0.2"/>
    <row r="2343" ht="14.1" customHeight="1" x14ac:dyDescent="0.2"/>
    <row r="2344" ht="14.1" customHeight="1" x14ac:dyDescent="0.2"/>
    <row r="2345" ht="14.1" customHeight="1" x14ac:dyDescent="0.2"/>
    <row r="2346" ht="14.1" customHeight="1" x14ac:dyDescent="0.2"/>
    <row r="2347" ht="14.1" customHeight="1" x14ac:dyDescent="0.2"/>
    <row r="2348" ht="14.1" customHeight="1" x14ac:dyDescent="0.2"/>
    <row r="2349" ht="14.1" customHeight="1" x14ac:dyDescent="0.2"/>
    <row r="2350" ht="14.1" customHeight="1" x14ac:dyDescent="0.2"/>
    <row r="2351" ht="14.1" customHeight="1" x14ac:dyDescent="0.2"/>
    <row r="2352" ht="14.1" customHeight="1" x14ac:dyDescent="0.2"/>
    <row r="2353" ht="14.1" customHeight="1" x14ac:dyDescent="0.2"/>
    <row r="2354" ht="14.1" customHeight="1" x14ac:dyDescent="0.2"/>
    <row r="2355" ht="14.1" customHeight="1" x14ac:dyDescent="0.2"/>
    <row r="2356" ht="14.1" customHeight="1" x14ac:dyDescent="0.2"/>
    <row r="2357" ht="14.1" customHeight="1" x14ac:dyDescent="0.2"/>
    <row r="2358" ht="14.1" customHeight="1" x14ac:dyDescent="0.2"/>
    <row r="2359" ht="14.1" customHeight="1" x14ac:dyDescent="0.2"/>
    <row r="2360" ht="14.1" customHeight="1" x14ac:dyDescent="0.2"/>
    <row r="2361" ht="14.1" customHeight="1" x14ac:dyDescent="0.2"/>
    <row r="2362" ht="14.1" customHeight="1" x14ac:dyDescent="0.2"/>
    <row r="2363" ht="14.1" customHeight="1" x14ac:dyDescent="0.2"/>
    <row r="2364" ht="14.1" customHeight="1" x14ac:dyDescent="0.2"/>
    <row r="2365" ht="14.1" customHeight="1" x14ac:dyDescent="0.2"/>
    <row r="2366" ht="14.1" customHeight="1" x14ac:dyDescent="0.2"/>
    <row r="2367" ht="14.1" customHeight="1" x14ac:dyDescent="0.2"/>
    <row r="2368" ht="14.1" customHeight="1" x14ac:dyDescent="0.2"/>
    <row r="2369" ht="14.1" customHeight="1" x14ac:dyDescent="0.2"/>
    <row r="2370" ht="14.1" customHeight="1" x14ac:dyDescent="0.2"/>
    <row r="2371" ht="14.1" customHeight="1" x14ac:dyDescent="0.2"/>
    <row r="2372" ht="14.1" customHeight="1" x14ac:dyDescent="0.2"/>
    <row r="2373" ht="14.1" customHeight="1" x14ac:dyDescent="0.2"/>
    <row r="2374" ht="14.1" customHeight="1" x14ac:dyDescent="0.2"/>
    <row r="2375" ht="14.1" customHeight="1" x14ac:dyDescent="0.2"/>
    <row r="2376" ht="14.1" customHeight="1" x14ac:dyDescent="0.2"/>
    <row r="2377" ht="14.1" customHeight="1" x14ac:dyDescent="0.2"/>
    <row r="2378" ht="14.1" customHeight="1" x14ac:dyDescent="0.2"/>
    <row r="2379" ht="14.1" customHeight="1" x14ac:dyDescent="0.2"/>
    <row r="2380" ht="14.1" customHeight="1" x14ac:dyDescent="0.2"/>
    <row r="2381" ht="14.1" customHeight="1" x14ac:dyDescent="0.2"/>
    <row r="2382" ht="14.1" customHeight="1" x14ac:dyDescent="0.2"/>
    <row r="2383" ht="14.1" customHeight="1" x14ac:dyDescent="0.2"/>
    <row r="2384" ht="14.1" customHeight="1" x14ac:dyDescent="0.2"/>
    <row r="2385" ht="14.1" customHeight="1" x14ac:dyDescent="0.2"/>
    <row r="2386" ht="14.1" customHeight="1" x14ac:dyDescent="0.2"/>
    <row r="2387" ht="14.1" customHeight="1" x14ac:dyDescent="0.2"/>
    <row r="2388" ht="14.1" customHeight="1" x14ac:dyDescent="0.2"/>
    <row r="2389" ht="14.1" customHeight="1" x14ac:dyDescent="0.2"/>
    <row r="2390" ht="14.1" customHeight="1" x14ac:dyDescent="0.2"/>
    <row r="2391" ht="14.1" customHeight="1" x14ac:dyDescent="0.2"/>
    <row r="2392" ht="14.1" customHeight="1" x14ac:dyDescent="0.2"/>
    <row r="2393" ht="14.1" customHeight="1" x14ac:dyDescent="0.2"/>
    <row r="2394" ht="14.1" customHeight="1" x14ac:dyDescent="0.2"/>
    <row r="2395" ht="14.1" customHeight="1" x14ac:dyDescent="0.2"/>
    <row r="2396" ht="14.1" customHeight="1" x14ac:dyDescent="0.2"/>
    <row r="2397" ht="14.1" customHeight="1" x14ac:dyDescent="0.2"/>
    <row r="2398" ht="14.1" customHeight="1" x14ac:dyDescent="0.2"/>
    <row r="2399" ht="14.1" customHeight="1" x14ac:dyDescent="0.2"/>
    <row r="2400" ht="14.1" customHeight="1" x14ac:dyDescent="0.2"/>
    <row r="2401" ht="14.1" customHeight="1" x14ac:dyDescent="0.2"/>
    <row r="2402" ht="14.1" customHeight="1" x14ac:dyDescent="0.2"/>
    <row r="2403" ht="14.1" customHeight="1" x14ac:dyDescent="0.2"/>
    <row r="2404" ht="14.1" customHeight="1" x14ac:dyDescent="0.2"/>
    <row r="2405" ht="14.1" customHeight="1" x14ac:dyDescent="0.2"/>
    <row r="2406" ht="14.1" customHeight="1" x14ac:dyDescent="0.2"/>
    <row r="2407" ht="14.1" customHeight="1" x14ac:dyDescent="0.2"/>
    <row r="2408" ht="14.1" customHeight="1" x14ac:dyDescent="0.2"/>
    <row r="2409" ht="14.1" customHeight="1" x14ac:dyDescent="0.2"/>
    <row r="2410" ht="14.1" customHeight="1" x14ac:dyDescent="0.2"/>
    <row r="2411" ht="14.1" customHeight="1" x14ac:dyDescent="0.2"/>
    <row r="2412" ht="14.1" customHeight="1" x14ac:dyDescent="0.2"/>
    <row r="2413" ht="14.1" customHeight="1" x14ac:dyDescent="0.2"/>
    <row r="2414" ht="14.1" customHeight="1" x14ac:dyDescent="0.2"/>
    <row r="2415" ht="14.1" customHeight="1" x14ac:dyDescent="0.2"/>
    <row r="2416" ht="14.1" customHeight="1" x14ac:dyDescent="0.2"/>
    <row r="2417" ht="14.1" customHeight="1" x14ac:dyDescent="0.2"/>
    <row r="2418" ht="14.1" customHeight="1" x14ac:dyDescent="0.2"/>
    <row r="2419" ht="14.1" customHeight="1" x14ac:dyDescent="0.2"/>
    <row r="2420" ht="14.1" customHeight="1" x14ac:dyDescent="0.2"/>
    <row r="2421" ht="14.1" customHeight="1" x14ac:dyDescent="0.2"/>
    <row r="2422" ht="14.1" customHeight="1" x14ac:dyDescent="0.2"/>
    <row r="2423" ht="14.1" customHeight="1" x14ac:dyDescent="0.2"/>
    <row r="2424" ht="14.1" customHeight="1" x14ac:dyDescent="0.2"/>
    <row r="2425" ht="14.1" customHeight="1" x14ac:dyDescent="0.2"/>
    <row r="2426" ht="14.1" customHeight="1" x14ac:dyDescent="0.2"/>
    <row r="2427" ht="14.1" customHeight="1" x14ac:dyDescent="0.2"/>
    <row r="2428" ht="14.1" customHeight="1" x14ac:dyDescent="0.2"/>
    <row r="2429" ht="14.1" customHeight="1" x14ac:dyDescent="0.2"/>
    <row r="2430" ht="14.1" customHeight="1" x14ac:dyDescent="0.2"/>
    <row r="2431" ht="14.1" customHeight="1" x14ac:dyDescent="0.2"/>
    <row r="2432" ht="14.1" customHeight="1" x14ac:dyDescent="0.2"/>
    <row r="2433" ht="14.1" customHeight="1" x14ac:dyDescent="0.2"/>
    <row r="2434" ht="14.1" customHeight="1" x14ac:dyDescent="0.2"/>
    <row r="2435" ht="14.1" customHeight="1" x14ac:dyDescent="0.2"/>
    <row r="2436" ht="14.1" customHeight="1" x14ac:dyDescent="0.2"/>
    <row r="2437" ht="14.1" customHeight="1" x14ac:dyDescent="0.2"/>
    <row r="2438" ht="14.1" customHeight="1" x14ac:dyDescent="0.2"/>
    <row r="2439" ht="14.1" customHeight="1" x14ac:dyDescent="0.2"/>
    <row r="2440" ht="14.1" customHeight="1" x14ac:dyDescent="0.2"/>
    <row r="2441" ht="14.1" customHeight="1" x14ac:dyDescent="0.2"/>
    <row r="2442" ht="14.1" customHeight="1" x14ac:dyDescent="0.2"/>
    <row r="2443" ht="14.1" customHeight="1" x14ac:dyDescent="0.2"/>
    <row r="2444" ht="14.1" customHeight="1" x14ac:dyDescent="0.2"/>
    <row r="2445" ht="14.1" customHeight="1" x14ac:dyDescent="0.2"/>
    <row r="2446" ht="14.1" customHeight="1" x14ac:dyDescent="0.2"/>
    <row r="2447" ht="14.1" customHeight="1" x14ac:dyDescent="0.2"/>
    <row r="2448" ht="14.1" customHeight="1" x14ac:dyDescent="0.2"/>
    <row r="2449" ht="14.1" customHeight="1" x14ac:dyDescent="0.2"/>
    <row r="2450" ht="14.1" customHeight="1" x14ac:dyDescent="0.2"/>
    <row r="2451" ht="14.1" customHeight="1" x14ac:dyDescent="0.2"/>
    <row r="2452" ht="14.1" customHeight="1" x14ac:dyDescent="0.2"/>
    <row r="2453" ht="14.1" customHeight="1" x14ac:dyDescent="0.2"/>
    <row r="2454" ht="14.1" customHeight="1" x14ac:dyDescent="0.2"/>
    <row r="2455" ht="14.1" customHeight="1" x14ac:dyDescent="0.2"/>
    <row r="2456" ht="14.1" customHeight="1" x14ac:dyDescent="0.2"/>
    <row r="2457" ht="14.1" customHeight="1" x14ac:dyDescent="0.2"/>
    <row r="2458" ht="14.1" customHeight="1" x14ac:dyDescent="0.2"/>
    <row r="2459" ht="14.1" customHeight="1" x14ac:dyDescent="0.2"/>
    <row r="2460" ht="14.1" customHeight="1" x14ac:dyDescent="0.2"/>
    <row r="2461" ht="14.1" customHeight="1" x14ac:dyDescent="0.2"/>
    <row r="2462" ht="14.1" customHeight="1" x14ac:dyDescent="0.2"/>
    <row r="2463" ht="14.1" customHeight="1" x14ac:dyDescent="0.2"/>
    <row r="2464" ht="14.1" customHeight="1" x14ac:dyDescent="0.2"/>
    <row r="2465" ht="14.1" customHeight="1" x14ac:dyDescent="0.2"/>
    <row r="2466" ht="14.1" customHeight="1" x14ac:dyDescent="0.2"/>
    <row r="2467" ht="14.1" customHeight="1" x14ac:dyDescent="0.2"/>
    <row r="2468" ht="14.1" customHeight="1" x14ac:dyDescent="0.2"/>
    <row r="2469" ht="14.1" customHeight="1" x14ac:dyDescent="0.2"/>
    <row r="2470" ht="14.1" customHeight="1" x14ac:dyDescent="0.2"/>
    <row r="2471" ht="14.1" customHeight="1" x14ac:dyDescent="0.2"/>
    <row r="2472" ht="14.1" customHeight="1" x14ac:dyDescent="0.2"/>
    <row r="2473" ht="14.1" customHeight="1" x14ac:dyDescent="0.2"/>
    <row r="2474" ht="14.1" customHeight="1" x14ac:dyDescent="0.2"/>
    <row r="2475" ht="14.1" customHeight="1" x14ac:dyDescent="0.2"/>
    <row r="2476" ht="14.1" customHeight="1" x14ac:dyDescent="0.2"/>
    <row r="2477" ht="14.1" customHeight="1" x14ac:dyDescent="0.2"/>
    <row r="2478" ht="14.1" customHeight="1" x14ac:dyDescent="0.2"/>
    <row r="2479" ht="14.1" customHeight="1" x14ac:dyDescent="0.2"/>
    <row r="2480" ht="14.1" customHeight="1" x14ac:dyDescent="0.2"/>
    <row r="2481" ht="14.1" customHeight="1" x14ac:dyDescent="0.2"/>
    <row r="2482" ht="14.1" customHeight="1" x14ac:dyDescent="0.2"/>
    <row r="2483" ht="14.1" customHeight="1" x14ac:dyDescent="0.2"/>
    <row r="2484" ht="14.1" customHeight="1" x14ac:dyDescent="0.2"/>
    <row r="2485" ht="14.1" customHeight="1" x14ac:dyDescent="0.2"/>
    <row r="2486" ht="14.1" customHeight="1" x14ac:dyDescent="0.2"/>
    <row r="2487" ht="14.1" customHeight="1" x14ac:dyDescent="0.2"/>
    <row r="2488" ht="14.1" customHeight="1" x14ac:dyDescent="0.2"/>
    <row r="2489" ht="14.1" customHeight="1" x14ac:dyDescent="0.2"/>
    <row r="2490" ht="14.1" customHeight="1" x14ac:dyDescent="0.2"/>
    <row r="2491" ht="14.1" customHeight="1" x14ac:dyDescent="0.2"/>
    <row r="2492" ht="14.1" customHeight="1" x14ac:dyDescent="0.2"/>
    <row r="2493" ht="14.1" customHeight="1" x14ac:dyDescent="0.2"/>
    <row r="2494" ht="14.1" customHeight="1" x14ac:dyDescent="0.2"/>
    <row r="2495" ht="14.1" customHeight="1" x14ac:dyDescent="0.2"/>
    <row r="2496" ht="14.1" customHeight="1" x14ac:dyDescent="0.2"/>
    <row r="2497" ht="14.1" customHeight="1" x14ac:dyDescent="0.2"/>
    <row r="2498" ht="14.1" customHeight="1" x14ac:dyDescent="0.2"/>
    <row r="2499" ht="14.1" customHeight="1" x14ac:dyDescent="0.2"/>
    <row r="2500" ht="14.1" customHeight="1" x14ac:dyDescent="0.2"/>
    <row r="2501" ht="14.1" customHeight="1" x14ac:dyDescent="0.2"/>
    <row r="2502" ht="14.1" customHeight="1" x14ac:dyDescent="0.2"/>
    <row r="2503" ht="14.1" customHeight="1" x14ac:dyDescent="0.2"/>
    <row r="2504" ht="14.1" customHeight="1" x14ac:dyDescent="0.2"/>
    <row r="2505" ht="14.1" customHeight="1" x14ac:dyDescent="0.2"/>
    <row r="2506" ht="14.1" customHeight="1" x14ac:dyDescent="0.2"/>
    <row r="2507" ht="14.1" customHeight="1" x14ac:dyDescent="0.2"/>
    <row r="2508" ht="14.1" customHeight="1" x14ac:dyDescent="0.2"/>
    <row r="2509" ht="14.1" customHeight="1" x14ac:dyDescent="0.2"/>
    <row r="2510" ht="14.1" customHeight="1" x14ac:dyDescent="0.2"/>
    <row r="2511" ht="14.1" customHeight="1" x14ac:dyDescent="0.2"/>
    <row r="2512" ht="14.1" customHeight="1" x14ac:dyDescent="0.2"/>
    <row r="2513" ht="14.1" customHeight="1" x14ac:dyDescent="0.2"/>
    <row r="2514" ht="14.1" customHeight="1" x14ac:dyDescent="0.2"/>
    <row r="2515" ht="14.1" customHeight="1" x14ac:dyDescent="0.2"/>
    <row r="2516" ht="14.1" customHeight="1" x14ac:dyDescent="0.2"/>
    <row r="2517" ht="14.1" customHeight="1" x14ac:dyDescent="0.2"/>
    <row r="2518" ht="14.1" customHeight="1" x14ac:dyDescent="0.2"/>
    <row r="2519" ht="14.1" customHeight="1" x14ac:dyDescent="0.2"/>
    <row r="2520" ht="14.1" customHeight="1" x14ac:dyDescent="0.2"/>
    <row r="2521" ht="14.1" customHeight="1" x14ac:dyDescent="0.2"/>
    <row r="2522" ht="14.1" customHeight="1" x14ac:dyDescent="0.2"/>
    <row r="2523" ht="14.1" customHeight="1" x14ac:dyDescent="0.2"/>
    <row r="2524" ht="14.1" customHeight="1" x14ac:dyDescent="0.2"/>
    <row r="2525" ht="14.1" customHeight="1" x14ac:dyDescent="0.2"/>
    <row r="2526" ht="14.1" customHeight="1" x14ac:dyDescent="0.2"/>
    <row r="2527" ht="14.1" customHeight="1" x14ac:dyDescent="0.2"/>
    <row r="2528" ht="14.1" customHeight="1" x14ac:dyDescent="0.2"/>
    <row r="2529" ht="14.1" customHeight="1" x14ac:dyDescent="0.2"/>
    <row r="2530" ht="14.1" customHeight="1" x14ac:dyDescent="0.2"/>
    <row r="2531" ht="14.1" customHeight="1" x14ac:dyDescent="0.2"/>
    <row r="2532" ht="14.1" customHeight="1" x14ac:dyDescent="0.2"/>
    <row r="2533" ht="14.1" customHeight="1" x14ac:dyDescent="0.2"/>
    <row r="2534" ht="14.1" customHeight="1" x14ac:dyDescent="0.2"/>
    <row r="2535" ht="14.1" customHeight="1" x14ac:dyDescent="0.2"/>
    <row r="2536" ht="14.1" customHeight="1" x14ac:dyDescent="0.2"/>
    <row r="2537" ht="14.1" customHeight="1" x14ac:dyDescent="0.2"/>
    <row r="2538" ht="14.1" customHeight="1" x14ac:dyDescent="0.2"/>
    <row r="2539" ht="14.1" customHeight="1" x14ac:dyDescent="0.2"/>
    <row r="2540" ht="14.1" customHeight="1" x14ac:dyDescent="0.2"/>
    <row r="2541" ht="14.1" customHeight="1" x14ac:dyDescent="0.2"/>
    <row r="2542" ht="14.1" customHeight="1" x14ac:dyDescent="0.2"/>
    <row r="2543" ht="14.1" customHeight="1" x14ac:dyDescent="0.2"/>
    <row r="2544" ht="14.1" customHeight="1" x14ac:dyDescent="0.2"/>
    <row r="2545" ht="14.1" customHeight="1" x14ac:dyDescent="0.2"/>
    <row r="2546" ht="14.1" customHeight="1" x14ac:dyDescent="0.2"/>
    <row r="2547" ht="14.1" customHeight="1" x14ac:dyDescent="0.2"/>
    <row r="2548" ht="14.1" customHeight="1" x14ac:dyDescent="0.2"/>
    <row r="2549" ht="14.1" customHeight="1" x14ac:dyDescent="0.2"/>
    <row r="2550" ht="14.1" customHeight="1" x14ac:dyDescent="0.2"/>
    <row r="2551" ht="14.1" customHeight="1" x14ac:dyDescent="0.2"/>
    <row r="2552" ht="14.1" customHeight="1" x14ac:dyDescent="0.2"/>
    <row r="2553" ht="14.1" customHeight="1" x14ac:dyDescent="0.2"/>
    <row r="2554" ht="14.1" customHeight="1" x14ac:dyDescent="0.2"/>
    <row r="2555" ht="14.1" customHeight="1" x14ac:dyDescent="0.2"/>
    <row r="2556" ht="14.1" customHeight="1" x14ac:dyDescent="0.2"/>
    <row r="2557" ht="14.1" customHeight="1" x14ac:dyDescent="0.2"/>
    <row r="2558" ht="14.1" customHeight="1" x14ac:dyDescent="0.2"/>
    <row r="2559" ht="14.1" customHeight="1" x14ac:dyDescent="0.2"/>
    <row r="2560" ht="14.1" customHeight="1" x14ac:dyDescent="0.2"/>
    <row r="2561" ht="14.1" customHeight="1" x14ac:dyDescent="0.2"/>
    <row r="2562" ht="14.1" customHeight="1" x14ac:dyDescent="0.2"/>
    <row r="2563" ht="14.1" customHeight="1" x14ac:dyDescent="0.2"/>
    <row r="2564" ht="14.1" customHeight="1" x14ac:dyDescent="0.2"/>
    <row r="2565" ht="14.1" customHeight="1" x14ac:dyDescent="0.2"/>
    <row r="2566" ht="14.1" customHeight="1" x14ac:dyDescent="0.2"/>
    <row r="2567" ht="14.1" customHeight="1" x14ac:dyDescent="0.2"/>
    <row r="2568" ht="14.1" customHeight="1" x14ac:dyDescent="0.2"/>
    <row r="2569" ht="14.1" customHeight="1" x14ac:dyDescent="0.2"/>
    <row r="2570" ht="14.1" customHeight="1" x14ac:dyDescent="0.2"/>
    <row r="2571" ht="14.1" customHeight="1" x14ac:dyDescent="0.2"/>
    <row r="2572" ht="14.1" customHeight="1" x14ac:dyDescent="0.2"/>
    <row r="2573" ht="14.1" customHeight="1" x14ac:dyDescent="0.2"/>
    <row r="2574" ht="14.1" customHeight="1" x14ac:dyDescent="0.2"/>
    <row r="2575" ht="14.1" customHeight="1" x14ac:dyDescent="0.2"/>
    <row r="2576" ht="14.1" customHeight="1" x14ac:dyDescent="0.2"/>
    <row r="2577" ht="14.1" customHeight="1" x14ac:dyDescent="0.2"/>
    <row r="2578" ht="14.1" customHeight="1" x14ac:dyDescent="0.2"/>
    <row r="2579" ht="14.1" customHeight="1" x14ac:dyDescent="0.2"/>
    <row r="2580" ht="14.1" customHeight="1" x14ac:dyDescent="0.2"/>
    <row r="2581" ht="14.1" customHeight="1" x14ac:dyDescent="0.2"/>
    <row r="2582" ht="14.1" customHeight="1" x14ac:dyDescent="0.2"/>
    <row r="2583" ht="14.1" customHeight="1" x14ac:dyDescent="0.2"/>
    <row r="2584" ht="14.1" customHeight="1" x14ac:dyDescent="0.2"/>
    <row r="2585" ht="14.1" customHeight="1" x14ac:dyDescent="0.2"/>
    <row r="2586" ht="14.1" customHeight="1" x14ac:dyDescent="0.2"/>
    <row r="2587" ht="14.1" customHeight="1" x14ac:dyDescent="0.2"/>
    <row r="2588" ht="14.1" customHeight="1" x14ac:dyDescent="0.2"/>
    <row r="2589" ht="14.1" customHeight="1" x14ac:dyDescent="0.2"/>
    <row r="2590" ht="14.1" customHeight="1" x14ac:dyDescent="0.2"/>
    <row r="2591" ht="14.1" customHeight="1" x14ac:dyDescent="0.2"/>
    <row r="2592" ht="14.1" customHeight="1" x14ac:dyDescent="0.2"/>
    <row r="2593" ht="14.1" customHeight="1" x14ac:dyDescent="0.2"/>
    <row r="2594" ht="14.1" customHeight="1" x14ac:dyDescent="0.2"/>
    <row r="2595" ht="14.1" customHeight="1" x14ac:dyDescent="0.2"/>
    <row r="2596" ht="14.1" customHeight="1" x14ac:dyDescent="0.2"/>
    <row r="2597" ht="14.1" customHeight="1" x14ac:dyDescent="0.2"/>
    <row r="2598" ht="14.1" customHeight="1" x14ac:dyDescent="0.2"/>
    <row r="2599" ht="14.1" customHeight="1" x14ac:dyDescent="0.2"/>
    <row r="2600" ht="14.1" customHeight="1" x14ac:dyDescent="0.2"/>
    <row r="2601" ht="14.1" customHeight="1" x14ac:dyDescent="0.2"/>
    <row r="2602" ht="14.1" customHeight="1" x14ac:dyDescent="0.2"/>
    <row r="2603" ht="14.1" customHeight="1" x14ac:dyDescent="0.2"/>
    <row r="2604" ht="14.1" customHeight="1" x14ac:dyDescent="0.2"/>
    <row r="2605" ht="14.1" customHeight="1" x14ac:dyDescent="0.2"/>
    <row r="2606" ht="14.1" customHeight="1" x14ac:dyDescent="0.2"/>
    <row r="2607" ht="14.1" customHeight="1" x14ac:dyDescent="0.2"/>
    <row r="2608" ht="14.1" customHeight="1" x14ac:dyDescent="0.2"/>
    <row r="2609" ht="14.1" customHeight="1" x14ac:dyDescent="0.2"/>
    <row r="2610" ht="14.1" customHeight="1" x14ac:dyDescent="0.2"/>
    <row r="2611" ht="14.1" customHeight="1" x14ac:dyDescent="0.2"/>
    <row r="2612" ht="14.1" customHeight="1" x14ac:dyDescent="0.2"/>
    <row r="2613" ht="14.1" customHeight="1" x14ac:dyDescent="0.2"/>
    <row r="2614" ht="14.1" customHeight="1" x14ac:dyDescent="0.2"/>
    <row r="2615" ht="14.1" customHeight="1" x14ac:dyDescent="0.2"/>
    <row r="2616" ht="14.1" customHeight="1" x14ac:dyDescent="0.2"/>
    <row r="2617" ht="14.1" customHeight="1" x14ac:dyDescent="0.2"/>
    <row r="2618" ht="14.1" customHeight="1" x14ac:dyDescent="0.2"/>
    <row r="2619" ht="14.1" customHeight="1" x14ac:dyDescent="0.2"/>
    <row r="2620" ht="14.1" customHeight="1" x14ac:dyDescent="0.2"/>
    <row r="2621" ht="14.1" customHeight="1" x14ac:dyDescent="0.2"/>
    <row r="2622" ht="14.1" customHeight="1" x14ac:dyDescent="0.2"/>
    <row r="2623" ht="14.1" customHeight="1" x14ac:dyDescent="0.2"/>
    <row r="2624" ht="14.1" customHeight="1" x14ac:dyDescent="0.2"/>
    <row r="2625" ht="14.1" customHeight="1" x14ac:dyDescent="0.2"/>
    <row r="2626" ht="14.1" customHeight="1" x14ac:dyDescent="0.2"/>
    <row r="2627" ht="14.1" customHeight="1" x14ac:dyDescent="0.2"/>
    <row r="2628" ht="14.1" customHeight="1" x14ac:dyDescent="0.2"/>
    <row r="2629" ht="14.1" customHeight="1" x14ac:dyDescent="0.2"/>
    <row r="2630" ht="14.1" customHeight="1" x14ac:dyDescent="0.2"/>
    <row r="2631" ht="14.1" customHeight="1" x14ac:dyDescent="0.2"/>
    <row r="2632" ht="14.1" customHeight="1" x14ac:dyDescent="0.2"/>
    <row r="2633" ht="14.1" customHeight="1" x14ac:dyDescent="0.2"/>
    <row r="2634" ht="14.1" customHeight="1" x14ac:dyDescent="0.2"/>
    <row r="2635" ht="14.1" customHeight="1" x14ac:dyDescent="0.2"/>
    <row r="2636" ht="14.1" customHeight="1" x14ac:dyDescent="0.2"/>
    <row r="2637" ht="14.1" customHeight="1" x14ac:dyDescent="0.2"/>
    <row r="2638" ht="14.1" customHeight="1" x14ac:dyDescent="0.2"/>
    <row r="2639" ht="14.1" customHeight="1" x14ac:dyDescent="0.2"/>
    <row r="2640" ht="14.1" customHeight="1" x14ac:dyDescent="0.2"/>
    <row r="2641" ht="14.1" customHeight="1" x14ac:dyDescent="0.2"/>
    <row r="2642" ht="14.1" customHeight="1" x14ac:dyDescent="0.2"/>
    <row r="2643" ht="14.1" customHeight="1" x14ac:dyDescent="0.2"/>
    <row r="2644" ht="14.1" customHeight="1" x14ac:dyDescent="0.2"/>
    <row r="2645" ht="14.1" customHeight="1" x14ac:dyDescent="0.2"/>
    <row r="2646" ht="14.1" customHeight="1" x14ac:dyDescent="0.2"/>
    <row r="2647" ht="14.1" customHeight="1" x14ac:dyDescent="0.2"/>
    <row r="2648" ht="14.1" customHeight="1" x14ac:dyDescent="0.2"/>
    <row r="2649" ht="14.1" customHeight="1" x14ac:dyDescent="0.2"/>
    <row r="2650" ht="14.1" customHeight="1" x14ac:dyDescent="0.2"/>
    <row r="2651" ht="14.1" customHeight="1" x14ac:dyDescent="0.2"/>
    <row r="2652" ht="14.1" customHeight="1" x14ac:dyDescent="0.2"/>
    <row r="2653" ht="14.1" customHeight="1" x14ac:dyDescent="0.2"/>
    <row r="2654" ht="14.1" customHeight="1" x14ac:dyDescent="0.2"/>
    <row r="2655" ht="14.1" customHeight="1" x14ac:dyDescent="0.2"/>
    <row r="2656" ht="14.1" customHeight="1" x14ac:dyDescent="0.2"/>
    <row r="2657" ht="14.1" customHeight="1" x14ac:dyDescent="0.2"/>
    <row r="2658" ht="14.1" customHeight="1" x14ac:dyDescent="0.2"/>
    <row r="2659" ht="14.1" customHeight="1" x14ac:dyDescent="0.2"/>
    <row r="2660" ht="14.1" customHeight="1" x14ac:dyDescent="0.2"/>
    <row r="2661" ht="14.1" customHeight="1" x14ac:dyDescent="0.2"/>
    <row r="2662" ht="14.1" customHeight="1" x14ac:dyDescent="0.2"/>
    <row r="2663" ht="14.1" customHeight="1" x14ac:dyDescent="0.2"/>
    <row r="2664" ht="14.1" customHeight="1" x14ac:dyDescent="0.2"/>
    <row r="2665" ht="14.1" customHeight="1" x14ac:dyDescent="0.2"/>
    <row r="2666" ht="14.1" customHeight="1" x14ac:dyDescent="0.2"/>
    <row r="2667" ht="14.1" customHeight="1" x14ac:dyDescent="0.2"/>
    <row r="2668" ht="14.1" customHeight="1" x14ac:dyDescent="0.2"/>
    <row r="2669" ht="14.1" customHeight="1" x14ac:dyDescent="0.2"/>
    <row r="2670" ht="14.1" customHeight="1" x14ac:dyDescent="0.2"/>
    <row r="2671" ht="14.1" customHeight="1" x14ac:dyDescent="0.2"/>
    <row r="2672" ht="14.1" customHeight="1" x14ac:dyDescent="0.2"/>
    <row r="2673" ht="14.1" customHeight="1" x14ac:dyDescent="0.2"/>
    <row r="2674" ht="14.1" customHeight="1" x14ac:dyDescent="0.2"/>
    <row r="2675" ht="14.1" customHeight="1" x14ac:dyDescent="0.2"/>
    <row r="2676" ht="14.1" customHeight="1" x14ac:dyDescent="0.2"/>
    <row r="2677" ht="14.1" customHeight="1" x14ac:dyDescent="0.2"/>
    <row r="2678" ht="14.1" customHeight="1" x14ac:dyDescent="0.2"/>
    <row r="2679" ht="14.1" customHeight="1" x14ac:dyDescent="0.2"/>
    <row r="2680" ht="14.1" customHeight="1" x14ac:dyDescent="0.2"/>
    <row r="2681" ht="14.1" customHeight="1" x14ac:dyDescent="0.2"/>
    <row r="2682" ht="14.1" customHeight="1" x14ac:dyDescent="0.2"/>
    <row r="2683" ht="14.1" customHeight="1" x14ac:dyDescent="0.2"/>
    <row r="2684" ht="14.1" customHeight="1" x14ac:dyDescent="0.2"/>
    <row r="2685" ht="14.1" customHeight="1" x14ac:dyDescent="0.2"/>
    <row r="2686" ht="14.1" customHeight="1" x14ac:dyDescent="0.2"/>
    <row r="2687" ht="14.1" customHeight="1" x14ac:dyDescent="0.2"/>
    <row r="2688" ht="14.1" customHeight="1" x14ac:dyDescent="0.2"/>
    <row r="2689" ht="14.1" customHeight="1" x14ac:dyDescent="0.2"/>
    <row r="2690" ht="14.1" customHeight="1" x14ac:dyDescent="0.2"/>
    <row r="2691" ht="14.1" customHeight="1" x14ac:dyDescent="0.2"/>
    <row r="2692" ht="14.1" customHeight="1" x14ac:dyDescent="0.2"/>
    <row r="2693" ht="14.1" customHeight="1" x14ac:dyDescent="0.2"/>
    <row r="2694" ht="14.1" customHeight="1" x14ac:dyDescent="0.2"/>
    <row r="2695" ht="14.1" customHeight="1" x14ac:dyDescent="0.2"/>
    <row r="2696" ht="14.1" customHeight="1" x14ac:dyDescent="0.2"/>
    <row r="2697" ht="14.1" customHeight="1" x14ac:dyDescent="0.2"/>
    <row r="2698" ht="14.1" customHeight="1" x14ac:dyDescent="0.2"/>
    <row r="2699" ht="14.1" customHeight="1" x14ac:dyDescent="0.2"/>
    <row r="2700" ht="14.1" customHeight="1" x14ac:dyDescent="0.2"/>
    <row r="2701" ht="14.1" customHeight="1" x14ac:dyDescent="0.2"/>
    <row r="2702" ht="14.1" customHeight="1" x14ac:dyDescent="0.2"/>
    <row r="2703" ht="14.1" customHeight="1" x14ac:dyDescent="0.2"/>
    <row r="2704" ht="14.1" customHeight="1" x14ac:dyDescent="0.2"/>
    <row r="2705" ht="14.1" customHeight="1" x14ac:dyDescent="0.2"/>
    <row r="2706" ht="14.1" customHeight="1" x14ac:dyDescent="0.2"/>
    <row r="2707" ht="14.1" customHeight="1" x14ac:dyDescent="0.2"/>
    <row r="2708" ht="14.1" customHeight="1" x14ac:dyDescent="0.2"/>
    <row r="2709" ht="14.1" customHeight="1" x14ac:dyDescent="0.2"/>
    <row r="2710" ht="14.1" customHeight="1" x14ac:dyDescent="0.2"/>
    <row r="2711" ht="14.1" customHeight="1" x14ac:dyDescent="0.2"/>
    <row r="2712" ht="14.1" customHeight="1" x14ac:dyDescent="0.2"/>
    <row r="2713" ht="14.1" customHeight="1" x14ac:dyDescent="0.2"/>
    <row r="2714" ht="14.1" customHeight="1" x14ac:dyDescent="0.2"/>
    <row r="2715" ht="14.1" customHeight="1" x14ac:dyDescent="0.2"/>
    <row r="2716" ht="14.1" customHeight="1" x14ac:dyDescent="0.2"/>
    <row r="2717" ht="14.1" customHeight="1" x14ac:dyDescent="0.2"/>
    <row r="2718" ht="14.1" customHeight="1" x14ac:dyDescent="0.2"/>
    <row r="2719" ht="14.1" customHeight="1" x14ac:dyDescent="0.2"/>
    <row r="2720" ht="14.1" customHeight="1" x14ac:dyDescent="0.2"/>
    <row r="2721" ht="14.1" customHeight="1" x14ac:dyDescent="0.2"/>
    <row r="2722" ht="14.1" customHeight="1" x14ac:dyDescent="0.2"/>
    <row r="2723" ht="14.1" customHeight="1" x14ac:dyDescent="0.2"/>
    <row r="2724" ht="14.1" customHeight="1" x14ac:dyDescent="0.2"/>
    <row r="2725" ht="14.1" customHeight="1" x14ac:dyDescent="0.2"/>
    <row r="2726" ht="14.1" customHeight="1" x14ac:dyDescent="0.2"/>
    <row r="2727" ht="14.1" customHeight="1" x14ac:dyDescent="0.2"/>
    <row r="2728" ht="14.1" customHeight="1" x14ac:dyDescent="0.2"/>
    <row r="2729" ht="14.1" customHeight="1" x14ac:dyDescent="0.2"/>
    <row r="2730" ht="14.1" customHeight="1" x14ac:dyDescent="0.2"/>
    <row r="2731" ht="14.1" customHeight="1" x14ac:dyDescent="0.2"/>
    <row r="2732" ht="14.1" customHeight="1" x14ac:dyDescent="0.2"/>
    <row r="2733" ht="14.1" customHeight="1" x14ac:dyDescent="0.2"/>
    <row r="2734" ht="14.1" customHeight="1" x14ac:dyDescent="0.2"/>
    <row r="2735" ht="14.1" customHeight="1" x14ac:dyDescent="0.2"/>
    <row r="2736" ht="14.1" customHeight="1" x14ac:dyDescent="0.2"/>
    <row r="2737" ht="14.1" customHeight="1" x14ac:dyDescent="0.2"/>
    <row r="2738" ht="14.1" customHeight="1" x14ac:dyDescent="0.2"/>
    <row r="2739" ht="14.1" customHeight="1" x14ac:dyDescent="0.2"/>
    <row r="2740" ht="14.1" customHeight="1" x14ac:dyDescent="0.2"/>
    <row r="2741" ht="14.1" customHeight="1" x14ac:dyDescent="0.2"/>
    <row r="2742" ht="14.1" customHeight="1" x14ac:dyDescent="0.2"/>
    <row r="2743" ht="14.1" customHeight="1" x14ac:dyDescent="0.2"/>
    <row r="2744" ht="14.1" customHeight="1" x14ac:dyDescent="0.2"/>
    <row r="2745" ht="14.1" customHeight="1" x14ac:dyDescent="0.2"/>
    <row r="2746" ht="14.1" customHeight="1" x14ac:dyDescent="0.2"/>
    <row r="2747" ht="14.1" customHeight="1" x14ac:dyDescent="0.2"/>
    <row r="2748" ht="14.1" customHeight="1" x14ac:dyDescent="0.2"/>
    <row r="2749" ht="14.1" customHeight="1" x14ac:dyDescent="0.2"/>
    <row r="2750" ht="14.1" customHeight="1" x14ac:dyDescent="0.2"/>
    <row r="2751" ht="14.1" customHeight="1" x14ac:dyDescent="0.2"/>
    <row r="2752" ht="14.1" customHeight="1" x14ac:dyDescent="0.2"/>
    <row r="2753" ht="14.1" customHeight="1" x14ac:dyDescent="0.2"/>
    <row r="2754" ht="14.1" customHeight="1" x14ac:dyDescent="0.2"/>
    <row r="2755" ht="14.1" customHeight="1" x14ac:dyDescent="0.2"/>
    <row r="2756" ht="14.1" customHeight="1" x14ac:dyDescent="0.2"/>
    <row r="2757" ht="14.1" customHeight="1" x14ac:dyDescent="0.2"/>
    <row r="2758" ht="14.1" customHeight="1" x14ac:dyDescent="0.2"/>
    <row r="2759" ht="14.1" customHeight="1" x14ac:dyDescent="0.2"/>
    <row r="2760" ht="14.1" customHeight="1" x14ac:dyDescent="0.2"/>
    <row r="2761" ht="14.1" customHeight="1" x14ac:dyDescent="0.2"/>
    <row r="2762" ht="14.1" customHeight="1" x14ac:dyDescent="0.2"/>
    <row r="2763" ht="14.1" customHeight="1" x14ac:dyDescent="0.2"/>
    <row r="2764" ht="14.1" customHeight="1" x14ac:dyDescent="0.2"/>
    <row r="2765" ht="14.1" customHeight="1" x14ac:dyDescent="0.2"/>
    <row r="2766" ht="14.1" customHeight="1" x14ac:dyDescent="0.2"/>
    <row r="2767" ht="14.1" customHeight="1" x14ac:dyDescent="0.2"/>
    <row r="2768" ht="14.1" customHeight="1" x14ac:dyDescent="0.2"/>
    <row r="2769" ht="14.1" customHeight="1" x14ac:dyDescent="0.2"/>
    <row r="2770" ht="14.1" customHeight="1" x14ac:dyDescent="0.2"/>
    <row r="2771" ht="14.1" customHeight="1" x14ac:dyDescent="0.2"/>
    <row r="2772" ht="14.1" customHeight="1" x14ac:dyDescent="0.2"/>
    <row r="2773" ht="14.1" customHeight="1" x14ac:dyDescent="0.2"/>
    <row r="2774" ht="14.1" customHeight="1" x14ac:dyDescent="0.2"/>
    <row r="2775" ht="14.1" customHeight="1" x14ac:dyDescent="0.2"/>
    <row r="2776" ht="14.1" customHeight="1" x14ac:dyDescent="0.2"/>
    <row r="2777" ht="14.1" customHeight="1" x14ac:dyDescent="0.2"/>
    <row r="2778" ht="14.1" customHeight="1" x14ac:dyDescent="0.2"/>
    <row r="2779" ht="14.1" customHeight="1" x14ac:dyDescent="0.2"/>
    <row r="2780" ht="14.1" customHeight="1" x14ac:dyDescent="0.2"/>
    <row r="2781" ht="14.1" customHeight="1" x14ac:dyDescent="0.2"/>
    <row r="2782" ht="14.1" customHeight="1" x14ac:dyDescent="0.2"/>
    <row r="2783" ht="14.1" customHeight="1" x14ac:dyDescent="0.2"/>
    <row r="2784" ht="14.1" customHeight="1" x14ac:dyDescent="0.2"/>
    <row r="2785" ht="14.1" customHeight="1" x14ac:dyDescent="0.2"/>
    <row r="2786" ht="14.1" customHeight="1" x14ac:dyDescent="0.2"/>
    <row r="2787" ht="14.1" customHeight="1" x14ac:dyDescent="0.2"/>
    <row r="2788" ht="14.1" customHeight="1" x14ac:dyDescent="0.2"/>
    <row r="2789" ht="14.1" customHeight="1" x14ac:dyDescent="0.2"/>
    <row r="2790" ht="14.1" customHeight="1" x14ac:dyDescent="0.2"/>
    <row r="2791" ht="14.1" customHeight="1" x14ac:dyDescent="0.2"/>
    <row r="2792" ht="14.1" customHeight="1" x14ac:dyDescent="0.2"/>
    <row r="2793" ht="14.1" customHeight="1" x14ac:dyDescent="0.2"/>
    <row r="2794" ht="14.1" customHeight="1" x14ac:dyDescent="0.2"/>
    <row r="2795" ht="14.1" customHeight="1" x14ac:dyDescent="0.2"/>
    <row r="2796" ht="14.1" customHeight="1" x14ac:dyDescent="0.2"/>
    <row r="2797" ht="14.1" customHeight="1" x14ac:dyDescent="0.2"/>
    <row r="2798" ht="14.1" customHeight="1" x14ac:dyDescent="0.2"/>
    <row r="2799" ht="14.1" customHeight="1" x14ac:dyDescent="0.2"/>
    <row r="2800" ht="14.1" customHeight="1" x14ac:dyDescent="0.2"/>
    <row r="2801" ht="14.1" customHeight="1" x14ac:dyDescent="0.2"/>
    <row r="2802" ht="14.1" customHeight="1" x14ac:dyDescent="0.2"/>
    <row r="2803" ht="14.1" customHeight="1" x14ac:dyDescent="0.2"/>
    <row r="2804" ht="14.1" customHeight="1" x14ac:dyDescent="0.2"/>
    <row r="2805" ht="14.1" customHeight="1" x14ac:dyDescent="0.2"/>
    <row r="2806" ht="14.1" customHeight="1" x14ac:dyDescent="0.2"/>
    <row r="2807" ht="14.1" customHeight="1" x14ac:dyDescent="0.2"/>
    <row r="2808" ht="14.1" customHeight="1" x14ac:dyDescent="0.2"/>
    <row r="2809" ht="14.1" customHeight="1" x14ac:dyDescent="0.2"/>
    <row r="2810" ht="14.1" customHeight="1" x14ac:dyDescent="0.2"/>
    <row r="2811" ht="14.1" customHeight="1" x14ac:dyDescent="0.2"/>
    <row r="2812" ht="14.1" customHeight="1" x14ac:dyDescent="0.2"/>
    <row r="2813" ht="14.1" customHeight="1" x14ac:dyDescent="0.2"/>
    <row r="2814" ht="14.1" customHeight="1" x14ac:dyDescent="0.2"/>
    <row r="2815" ht="14.1" customHeight="1" x14ac:dyDescent="0.2"/>
    <row r="2816" ht="14.1" customHeight="1" x14ac:dyDescent="0.2"/>
    <row r="2817" ht="14.1" customHeight="1" x14ac:dyDescent="0.2"/>
    <row r="2818" ht="14.1" customHeight="1" x14ac:dyDescent="0.2"/>
    <row r="2819" ht="14.1" customHeight="1" x14ac:dyDescent="0.2"/>
    <row r="2820" ht="14.1" customHeight="1" x14ac:dyDescent="0.2"/>
    <row r="2821" ht="14.1" customHeight="1" x14ac:dyDescent="0.2"/>
    <row r="2822" ht="14.1" customHeight="1" x14ac:dyDescent="0.2"/>
    <row r="2823" ht="14.1" customHeight="1" x14ac:dyDescent="0.2"/>
    <row r="2824" ht="14.1" customHeight="1" x14ac:dyDescent="0.2"/>
    <row r="2825" ht="14.1" customHeight="1" x14ac:dyDescent="0.2"/>
    <row r="2826" ht="14.1" customHeight="1" x14ac:dyDescent="0.2"/>
    <row r="2827" ht="14.1" customHeight="1" x14ac:dyDescent="0.2"/>
    <row r="2828" ht="14.1" customHeight="1" x14ac:dyDescent="0.2"/>
    <row r="2829" ht="14.1" customHeight="1" x14ac:dyDescent="0.2"/>
    <row r="2830" ht="14.1" customHeight="1" x14ac:dyDescent="0.2"/>
    <row r="2831" ht="14.1" customHeight="1" x14ac:dyDescent="0.2"/>
    <row r="2832" ht="14.1" customHeight="1" x14ac:dyDescent="0.2"/>
    <row r="2833" ht="14.1" customHeight="1" x14ac:dyDescent="0.2"/>
    <row r="2834" ht="14.1" customHeight="1" x14ac:dyDescent="0.2"/>
    <row r="2835" ht="14.1" customHeight="1" x14ac:dyDescent="0.2"/>
    <row r="2836" ht="14.1" customHeight="1" x14ac:dyDescent="0.2"/>
    <row r="2837" ht="14.1" customHeight="1" x14ac:dyDescent="0.2"/>
    <row r="2838" ht="14.1" customHeight="1" x14ac:dyDescent="0.2"/>
    <row r="2839" ht="14.1" customHeight="1" x14ac:dyDescent="0.2"/>
    <row r="2840" ht="14.1" customHeight="1" x14ac:dyDescent="0.2"/>
    <row r="2841" ht="14.1" customHeight="1" x14ac:dyDescent="0.2"/>
    <row r="2842" ht="14.1" customHeight="1" x14ac:dyDescent="0.2"/>
    <row r="2843" ht="14.1" customHeight="1" x14ac:dyDescent="0.2"/>
    <row r="2844" ht="14.1" customHeight="1" x14ac:dyDescent="0.2"/>
    <row r="2845" ht="14.1" customHeight="1" x14ac:dyDescent="0.2"/>
    <row r="2846" ht="14.1" customHeight="1" x14ac:dyDescent="0.2"/>
    <row r="2847" ht="14.1" customHeight="1" x14ac:dyDescent="0.2"/>
    <row r="2848" ht="14.1" customHeight="1" x14ac:dyDescent="0.2"/>
    <row r="2849" ht="14.1" customHeight="1" x14ac:dyDescent="0.2"/>
    <row r="2850" ht="14.1" customHeight="1" x14ac:dyDescent="0.2"/>
    <row r="2851" ht="14.1" customHeight="1" x14ac:dyDescent="0.2"/>
    <row r="2852" ht="14.1" customHeight="1" x14ac:dyDescent="0.2"/>
    <row r="2853" ht="14.1" customHeight="1" x14ac:dyDescent="0.2"/>
    <row r="2854" ht="14.1" customHeight="1" x14ac:dyDescent="0.2"/>
    <row r="2855" ht="14.1" customHeight="1" x14ac:dyDescent="0.2"/>
    <row r="2856" ht="14.1" customHeight="1" x14ac:dyDescent="0.2"/>
    <row r="2857" ht="14.1" customHeight="1" x14ac:dyDescent="0.2"/>
    <row r="2858" ht="14.1" customHeight="1" x14ac:dyDescent="0.2"/>
    <row r="2859" ht="14.1" customHeight="1" x14ac:dyDescent="0.2"/>
    <row r="2860" ht="14.1" customHeight="1" x14ac:dyDescent="0.2"/>
    <row r="2861" ht="14.1" customHeight="1" x14ac:dyDescent="0.2"/>
    <row r="2862" ht="14.1" customHeight="1" x14ac:dyDescent="0.2"/>
    <row r="2863" ht="14.1" customHeight="1" x14ac:dyDescent="0.2"/>
    <row r="2864" ht="14.1" customHeight="1" x14ac:dyDescent="0.2"/>
    <row r="2865" ht="14.1" customHeight="1" x14ac:dyDescent="0.2"/>
    <row r="2866" ht="14.1" customHeight="1" x14ac:dyDescent="0.2"/>
    <row r="2867" ht="14.1" customHeight="1" x14ac:dyDescent="0.2"/>
    <row r="2868" ht="14.1" customHeight="1" x14ac:dyDescent="0.2"/>
    <row r="2869" ht="14.1" customHeight="1" x14ac:dyDescent="0.2"/>
    <row r="2870" ht="14.1" customHeight="1" x14ac:dyDescent="0.2"/>
    <row r="2871" ht="14.1" customHeight="1" x14ac:dyDescent="0.2"/>
    <row r="2872" ht="14.1" customHeight="1" x14ac:dyDescent="0.2"/>
    <row r="2873" ht="14.1" customHeight="1" x14ac:dyDescent="0.2"/>
    <row r="2874" ht="14.1" customHeight="1" x14ac:dyDescent="0.2"/>
    <row r="2875" ht="14.1" customHeight="1" x14ac:dyDescent="0.2"/>
    <row r="2876" ht="14.1" customHeight="1" x14ac:dyDescent="0.2"/>
    <row r="2877" ht="14.1" customHeight="1" x14ac:dyDescent="0.2"/>
    <row r="2878" ht="14.1" customHeight="1" x14ac:dyDescent="0.2"/>
    <row r="2879" ht="14.1" customHeight="1" x14ac:dyDescent="0.2"/>
    <row r="2880" ht="14.1" customHeight="1" x14ac:dyDescent="0.2"/>
    <row r="2881" ht="14.1" customHeight="1" x14ac:dyDescent="0.2"/>
    <row r="2882" ht="14.1" customHeight="1" x14ac:dyDescent="0.2"/>
    <row r="2883" ht="14.1" customHeight="1" x14ac:dyDescent="0.2"/>
    <row r="2884" ht="14.1" customHeight="1" x14ac:dyDescent="0.2"/>
    <row r="2885" ht="14.1" customHeight="1" x14ac:dyDescent="0.2"/>
    <row r="2886" ht="14.1" customHeight="1" x14ac:dyDescent="0.2"/>
    <row r="2887" ht="14.1" customHeight="1" x14ac:dyDescent="0.2"/>
    <row r="2888" ht="14.1" customHeight="1" x14ac:dyDescent="0.2"/>
    <row r="2889" ht="14.1" customHeight="1" x14ac:dyDescent="0.2"/>
    <row r="2890" ht="14.1" customHeight="1" x14ac:dyDescent="0.2"/>
    <row r="2891" ht="14.1" customHeight="1" x14ac:dyDescent="0.2"/>
    <row r="2892" ht="14.1" customHeight="1" x14ac:dyDescent="0.2"/>
    <row r="2893" ht="14.1" customHeight="1" x14ac:dyDescent="0.2"/>
    <row r="2894" ht="14.1" customHeight="1" x14ac:dyDescent="0.2"/>
    <row r="2895" ht="14.1" customHeight="1" x14ac:dyDescent="0.2"/>
    <row r="2896" ht="14.1" customHeight="1" x14ac:dyDescent="0.2"/>
    <row r="2897" ht="14.1" customHeight="1" x14ac:dyDescent="0.2"/>
    <row r="2898" ht="14.1" customHeight="1" x14ac:dyDescent="0.2"/>
    <row r="2899" ht="14.1" customHeight="1" x14ac:dyDescent="0.2"/>
    <row r="2900" ht="14.1" customHeight="1" x14ac:dyDescent="0.2"/>
    <row r="2901" ht="14.1" customHeight="1" x14ac:dyDescent="0.2"/>
    <row r="2902" ht="14.1" customHeight="1" x14ac:dyDescent="0.2"/>
    <row r="2903" ht="14.1" customHeight="1" x14ac:dyDescent="0.2"/>
    <row r="2904" ht="14.1" customHeight="1" x14ac:dyDescent="0.2"/>
    <row r="2905" ht="14.1" customHeight="1" x14ac:dyDescent="0.2"/>
    <row r="2906" ht="14.1" customHeight="1" x14ac:dyDescent="0.2"/>
    <row r="2907" ht="14.1" customHeight="1" x14ac:dyDescent="0.2"/>
    <row r="2908" ht="14.1" customHeight="1" x14ac:dyDescent="0.2"/>
    <row r="2909" ht="14.1" customHeight="1" x14ac:dyDescent="0.2"/>
    <row r="2910" ht="14.1" customHeight="1" x14ac:dyDescent="0.2"/>
    <row r="2911" ht="14.1" customHeight="1" x14ac:dyDescent="0.2"/>
    <row r="2912" ht="14.1" customHeight="1" x14ac:dyDescent="0.2"/>
    <row r="2913" ht="14.1" customHeight="1" x14ac:dyDescent="0.2"/>
    <row r="2914" ht="14.1" customHeight="1" x14ac:dyDescent="0.2"/>
    <row r="2915" ht="14.1" customHeight="1" x14ac:dyDescent="0.2"/>
    <row r="2916" ht="14.1" customHeight="1" x14ac:dyDescent="0.2"/>
    <row r="2917" ht="14.1" customHeight="1" x14ac:dyDescent="0.2"/>
    <row r="2918" ht="14.1" customHeight="1" x14ac:dyDescent="0.2"/>
    <row r="2919" ht="14.1" customHeight="1" x14ac:dyDescent="0.2"/>
    <row r="2920" ht="14.1" customHeight="1" x14ac:dyDescent="0.2"/>
    <row r="2921" ht="14.1" customHeight="1" x14ac:dyDescent="0.2"/>
    <row r="2922" ht="14.1" customHeight="1" x14ac:dyDescent="0.2"/>
    <row r="2923" ht="14.1" customHeight="1" x14ac:dyDescent="0.2"/>
    <row r="2924" ht="14.1" customHeight="1" x14ac:dyDescent="0.2"/>
    <row r="2925" ht="14.1" customHeight="1" x14ac:dyDescent="0.2"/>
    <row r="2926" ht="14.1" customHeight="1" x14ac:dyDescent="0.2"/>
    <row r="2927" ht="14.1" customHeight="1" x14ac:dyDescent="0.2"/>
    <row r="2928" ht="14.1" customHeight="1" x14ac:dyDescent="0.2"/>
    <row r="2929" ht="14.1" customHeight="1" x14ac:dyDescent="0.2"/>
    <row r="2930" ht="14.1" customHeight="1" x14ac:dyDescent="0.2"/>
    <row r="2931" ht="14.1" customHeight="1" x14ac:dyDescent="0.2"/>
    <row r="2932" ht="14.1" customHeight="1" x14ac:dyDescent="0.2"/>
    <row r="2933" ht="14.1" customHeight="1" x14ac:dyDescent="0.2"/>
    <row r="2934" ht="14.1" customHeight="1" x14ac:dyDescent="0.2"/>
    <row r="2935" ht="14.1" customHeight="1" x14ac:dyDescent="0.2"/>
    <row r="2936" ht="14.1" customHeight="1" x14ac:dyDescent="0.2"/>
    <row r="2937" ht="14.1" customHeight="1" x14ac:dyDescent="0.2"/>
    <row r="2938" ht="14.1" customHeight="1" x14ac:dyDescent="0.2"/>
    <row r="2939" ht="14.1" customHeight="1" x14ac:dyDescent="0.2"/>
    <row r="2940" ht="14.1" customHeight="1" x14ac:dyDescent="0.2"/>
    <row r="2941" ht="14.1" customHeight="1" x14ac:dyDescent="0.2"/>
    <row r="2942" ht="14.1" customHeight="1" x14ac:dyDescent="0.2"/>
    <row r="2943" ht="14.1" customHeight="1" x14ac:dyDescent="0.2"/>
    <row r="2944" ht="14.1" customHeight="1" x14ac:dyDescent="0.2"/>
    <row r="2945" ht="14.1" customHeight="1" x14ac:dyDescent="0.2"/>
    <row r="2946" ht="14.1" customHeight="1" x14ac:dyDescent="0.2"/>
    <row r="2947" ht="14.1" customHeight="1" x14ac:dyDescent="0.2"/>
    <row r="2948" ht="14.1" customHeight="1" x14ac:dyDescent="0.2"/>
    <row r="2949" ht="14.1" customHeight="1" x14ac:dyDescent="0.2"/>
    <row r="2950" ht="14.1" customHeight="1" x14ac:dyDescent="0.2"/>
    <row r="2951" ht="14.1" customHeight="1" x14ac:dyDescent="0.2"/>
    <row r="2952" ht="14.1" customHeight="1" x14ac:dyDescent="0.2"/>
    <row r="2953" ht="14.1" customHeight="1" x14ac:dyDescent="0.2"/>
    <row r="2954" ht="14.1" customHeight="1" x14ac:dyDescent="0.2"/>
    <row r="2955" ht="14.1" customHeight="1" x14ac:dyDescent="0.2"/>
    <row r="2956" ht="14.1" customHeight="1" x14ac:dyDescent="0.2"/>
    <row r="2957" ht="14.1" customHeight="1" x14ac:dyDescent="0.2"/>
    <row r="2958" ht="14.1" customHeight="1" x14ac:dyDescent="0.2"/>
    <row r="2959" ht="14.1" customHeight="1" x14ac:dyDescent="0.2"/>
    <row r="2960" ht="14.1" customHeight="1" x14ac:dyDescent="0.2"/>
    <row r="2961" ht="14.1" customHeight="1" x14ac:dyDescent="0.2"/>
    <row r="2962" ht="14.1" customHeight="1" x14ac:dyDescent="0.2"/>
    <row r="2963" ht="14.1" customHeight="1" x14ac:dyDescent="0.2"/>
    <row r="2964" ht="14.1" customHeight="1" x14ac:dyDescent="0.2"/>
    <row r="2965" ht="14.1" customHeight="1" x14ac:dyDescent="0.2"/>
    <row r="2966" ht="14.1" customHeight="1" x14ac:dyDescent="0.2"/>
    <row r="2967" ht="14.1" customHeight="1" x14ac:dyDescent="0.2"/>
    <row r="2968" ht="14.1" customHeight="1" x14ac:dyDescent="0.2"/>
    <row r="2969" ht="14.1" customHeight="1" x14ac:dyDescent="0.2"/>
    <row r="2970" ht="14.1" customHeight="1" x14ac:dyDescent="0.2"/>
    <row r="2971" ht="14.1" customHeight="1" x14ac:dyDescent="0.2"/>
    <row r="2972" ht="14.1" customHeight="1" x14ac:dyDescent="0.2"/>
    <row r="2973" ht="14.1" customHeight="1" x14ac:dyDescent="0.2"/>
    <row r="2974" ht="14.1" customHeight="1" x14ac:dyDescent="0.2"/>
    <row r="2975" ht="14.1" customHeight="1" x14ac:dyDescent="0.2"/>
    <row r="2976" ht="14.1" customHeight="1" x14ac:dyDescent="0.2"/>
    <row r="2977" ht="14.1" customHeight="1" x14ac:dyDescent="0.2"/>
    <row r="2978" ht="14.1" customHeight="1" x14ac:dyDescent="0.2"/>
    <row r="2979" ht="14.1" customHeight="1" x14ac:dyDescent="0.2"/>
    <row r="2980" ht="14.1" customHeight="1" x14ac:dyDescent="0.2"/>
    <row r="2981" ht="14.1" customHeight="1" x14ac:dyDescent="0.2"/>
    <row r="2982" ht="14.1" customHeight="1" x14ac:dyDescent="0.2"/>
    <row r="2983" ht="14.1" customHeight="1" x14ac:dyDescent="0.2"/>
    <row r="2984" ht="14.1" customHeight="1" x14ac:dyDescent="0.2"/>
    <row r="2985" ht="14.1" customHeight="1" x14ac:dyDescent="0.2"/>
    <row r="2986" ht="14.1" customHeight="1" x14ac:dyDescent="0.2"/>
    <row r="2987" ht="14.1" customHeight="1" x14ac:dyDescent="0.2"/>
    <row r="2988" ht="14.1" customHeight="1" x14ac:dyDescent="0.2"/>
    <row r="2989" ht="14.1" customHeight="1" x14ac:dyDescent="0.2"/>
    <row r="2990" ht="14.1" customHeight="1" x14ac:dyDescent="0.2"/>
    <row r="2991" ht="14.1" customHeight="1" x14ac:dyDescent="0.2"/>
    <row r="2992" ht="14.1" customHeight="1" x14ac:dyDescent="0.2"/>
    <row r="2993" ht="14.1" customHeight="1" x14ac:dyDescent="0.2"/>
    <row r="2994" ht="14.1" customHeight="1" x14ac:dyDescent="0.2"/>
    <row r="2995" ht="14.1" customHeight="1" x14ac:dyDescent="0.2"/>
    <row r="2996" ht="14.1" customHeight="1" x14ac:dyDescent="0.2"/>
    <row r="2997" ht="14.1" customHeight="1" x14ac:dyDescent="0.2"/>
    <row r="2998" ht="14.1" customHeight="1" x14ac:dyDescent="0.2"/>
    <row r="2999" ht="14.1" customHeight="1" x14ac:dyDescent="0.2"/>
    <row r="3000" ht="14.1" customHeight="1" x14ac:dyDescent="0.2"/>
    <row r="3001" ht="14.1" customHeight="1" x14ac:dyDescent="0.2"/>
    <row r="3002" ht="14.1" customHeight="1" x14ac:dyDescent="0.2"/>
    <row r="3003" ht="14.1" customHeight="1" x14ac:dyDescent="0.2"/>
    <row r="3004" ht="14.1" customHeight="1" x14ac:dyDescent="0.2"/>
    <row r="3005" ht="14.1" customHeight="1" x14ac:dyDescent="0.2"/>
    <row r="3006" ht="14.1" customHeight="1" x14ac:dyDescent="0.2"/>
    <row r="3007" ht="14.1" customHeight="1" x14ac:dyDescent="0.2"/>
    <row r="3008" ht="14.1" customHeight="1" x14ac:dyDescent="0.2"/>
    <row r="3009" ht="14.1" customHeight="1" x14ac:dyDescent="0.2"/>
    <row r="3010" ht="14.1" customHeight="1" x14ac:dyDescent="0.2"/>
    <row r="3011" ht="14.1" customHeight="1" x14ac:dyDescent="0.2"/>
    <row r="3012" ht="14.1" customHeight="1" x14ac:dyDescent="0.2"/>
    <row r="3013" ht="14.1" customHeight="1" x14ac:dyDescent="0.2"/>
    <row r="3014" ht="14.1" customHeight="1" x14ac:dyDescent="0.2"/>
    <row r="3015" ht="14.1" customHeight="1" x14ac:dyDescent="0.2"/>
    <row r="3016" ht="14.1" customHeight="1" x14ac:dyDescent="0.2"/>
    <row r="3017" ht="14.1" customHeight="1" x14ac:dyDescent="0.2"/>
    <row r="3018" ht="14.1" customHeight="1" x14ac:dyDescent="0.2"/>
    <row r="3019" ht="14.1" customHeight="1" x14ac:dyDescent="0.2"/>
    <row r="3020" ht="14.1" customHeight="1" x14ac:dyDescent="0.2"/>
    <row r="3021" ht="14.1" customHeight="1" x14ac:dyDescent="0.2"/>
    <row r="3022" ht="14.1" customHeight="1" x14ac:dyDescent="0.2"/>
    <row r="3023" ht="14.1" customHeight="1" x14ac:dyDescent="0.2"/>
    <row r="3024" ht="14.1" customHeight="1" x14ac:dyDescent="0.2"/>
    <row r="3025" ht="14.1" customHeight="1" x14ac:dyDescent="0.2"/>
    <row r="3026" ht="14.1" customHeight="1" x14ac:dyDescent="0.2"/>
    <row r="3027" ht="14.1" customHeight="1" x14ac:dyDescent="0.2"/>
    <row r="3028" ht="14.1" customHeight="1" x14ac:dyDescent="0.2"/>
    <row r="3029" ht="14.1" customHeight="1" x14ac:dyDescent="0.2"/>
    <row r="3030" ht="14.1" customHeight="1" x14ac:dyDescent="0.2"/>
    <row r="3031" ht="14.1" customHeight="1" x14ac:dyDescent="0.2"/>
    <row r="3032" ht="14.1" customHeight="1" x14ac:dyDescent="0.2"/>
    <row r="3033" ht="14.1" customHeight="1" x14ac:dyDescent="0.2"/>
    <row r="3034" ht="14.1" customHeight="1" x14ac:dyDescent="0.2"/>
    <row r="3035" ht="14.1" customHeight="1" x14ac:dyDescent="0.2"/>
    <row r="3036" ht="14.1" customHeight="1" x14ac:dyDescent="0.2"/>
    <row r="3037" ht="14.1" customHeight="1" x14ac:dyDescent="0.2"/>
    <row r="3038" ht="14.1" customHeight="1" x14ac:dyDescent="0.2"/>
    <row r="3039" ht="14.1" customHeight="1" x14ac:dyDescent="0.2"/>
    <row r="3040" ht="14.1" customHeight="1" x14ac:dyDescent="0.2"/>
    <row r="3041" ht="14.1" customHeight="1" x14ac:dyDescent="0.2"/>
    <row r="3042" ht="14.1" customHeight="1" x14ac:dyDescent="0.2"/>
    <row r="3043" ht="14.1" customHeight="1" x14ac:dyDescent="0.2"/>
    <row r="3044" ht="14.1" customHeight="1" x14ac:dyDescent="0.2"/>
    <row r="3045" ht="14.1" customHeight="1" x14ac:dyDescent="0.2"/>
    <row r="3046" ht="14.1" customHeight="1" x14ac:dyDescent="0.2"/>
    <row r="3047" ht="14.1" customHeight="1" x14ac:dyDescent="0.2"/>
    <row r="3048" ht="14.1" customHeight="1" x14ac:dyDescent="0.2"/>
    <row r="3049" ht="14.1" customHeight="1" x14ac:dyDescent="0.2"/>
    <row r="3050" ht="14.1" customHeight="1" x14ac:dyDescent="0.2"/>
    <row r="3051" ht="14.1" customHeight="1" x14ac:dyDescent="0.2"/>
    <row r="3052" ht="14.1" customHeight="1" x14ac:dyDescent="0.2"/>
    <row r="3053" ht="14.1" customHeight="1" x14ac:dyDescent="0.2"/>
    <row r="3054" ht="14.1" customHeight="1" x14ac:dyDescent="0.2"/>
    <row r="3055" ht="14.1" customHeight="1" x14ac:dyDescent="0.2"/>
    <row r="3056" ht="14.1" customHeight="1" x14ac:dyDescent="0.2"/>
    <row r="3057" ht="14.1" customHeight="1" x14ac:dyDescent="0.2"/>
    <row r="3058" ht="14.1" customHeight="1" x14ac:dyDescent="0.2"/>
    <row r="3059" ht="14.1" customHeight="1" x14ac:dyDescent="0.2"/>
    <row r="3060" ht="14.1" customHeight="1" x14ac:dyDescent="0.2"/>
    <row r="3061" ht="14.1" customHeight="1" x14ac:dyDescent="0.2"/>
    <row r="3062" ht="14.1" customHeight="1" x14ac:dyDescent="0.2"/>
    <row r="3063" ht="14.1" customHeight="1" x14ac:dyDescent="0.2"/>
    <row r="3064" ht="14.1" customHeight="1" x14ac:dyDescent="0.2"/>
    <row r="3065" ht="14.1" customHeight="1" x14ac:dyDescent="0.2"/>
    <row r="3066" ht="14.1" customHeight="1" x14ac:dyDescent="0.2"/>
    <row r="3067" ht="14.1" customHeight="1" x14ac:dyDescent="0.2"/>
    <row r="3068" ht="14.1" customHeight="1" x14ac:dyDescent="0.2"/>
    <row r="3069" ht="14.1" customHeight="1" x14ac:dyDescent="0.2"/>
    <row r="3070" ht="14.1" customHeight="1" x14ac:dyDescent="0.2"/>
    <row r="3071" ht="14.1" customHeight="1" x14ac:dyDescent="0.2"/>
    <row r="3072" ht="14.1" customHeight="1" x14ac:dyDescent="0.2"/>
    <row r="3073" ht="14.1" customHeight="1" x14ac:dyDescent="0.2"/>
    <row r="3074" ht="14.1" customHeight="1" x14ac:dyDescent="0.2"/>
    <row r="3075" ht="14.1" customHeight="1" x14ac:dyDescent="0.2"/>
    <row r="3076" ht="14.1" customHeight="1" x14ac:dyDescent="0.2"/>
    <row r="3077" ht="14.1" customHeight="1" x14ac:dyDescent="0.2"/>
    <row r="3078" ht="14.1" customHeight="1" x14ac:dyDescent="0.2"/>
    <row r="3079" ht="14.1" customHeight="1" x14ac:dyDescent="0.2"/>
    <row r="3080" ht="14.1" customHeight="1" x14ac:dyDescent="0.2"/>
    <row r="3081" ht="14.1" customHeight="1" x14ac:dyDescent="0.2"/>
    <row r="3082" ht="14.1" customHeight="1" x14ac:dyDescent="0.2"/>
    <row r="3083" ht="14.1" customHeight="1" x14ac:dyDescent="0.2"/>
    <row r="3084" ht="14.1" customHeight="1" x14ac:dyDescent="0.2"/>
    <row r="3085" ht="14.1" customHeight="1" x14ac:dyDescent="0.2"/>
    <row r="3086" ht="14.1" customHeight="1" x14ac:dyDescent="0.2"/>
    <row r="3087" ht="14.1" customHeight="1" x14ac:dyDescent="0.2"/>
    <row r="3088" ht="14.1" customHeight="1" x14ac:dyDescent="0.2"/>
    <row r="3089" ht="14.1" customHeight="1" x14ac:dyDescent="0.2"/>
    <row r="3090" ht="14.1" customHeight="1" x14ac:dyDescent="0.2"/>
    <row r="3091" ht="14.1" customHeight="1" x14ac:dyDescent="0.2"/>
    <row r="3092" ht="14.1" customHeight="1" x14ac:dyDescent="0.2"/>
    <row r="3093" ht="14.1" customHeight="1" x14ac:dyDescent="0.2"/>
    <row r="3094" ht="14.1" customHeight="1" x14ac:dyDescent="0.2"/>
    <row r="3095" ht="14.1" customHeight="1" x14ac:dyDescent="0.2"/>
    <row r="3096" ht="14.1" customHeight="1" x14ac:dyDescent="0.2"/>
    <row r="3097" ht="14.1" customHeight="1" x14ac:dyDescent="0.2"/>
    <row r="3098" ht="14.1" customHeight="1" x14ac:dyDescent="0.2"/>
    <row r="3099" ht="14.1" customHeight="1" x14ac:dyDescent="0.2"/>
    <row r="3100" ht="14.1" customHeight="1" x14ac:dyDescent="0.2"/>
    <row r="3101" ht="14.1" customHeight="1" x14ac:dyDescent="0.2"/>
    <row r="3102" ht="14.1" customHeight="1" x14ac:dyDescent="0.2"/>
    <row r="3103" ht="14.1" customHeight="1" x14ac:dyDescent="0.2"/>
    <row r="3104" ht="14.1" customHeight="1" x14ac:dyDescent="0.2"/>
    <row r="3105" ht="14.1" customHeight="1" x14ac:dyDescent="0.2"/>
    <row r="3106" ht="14.1" customHeight="1" x14ac:dyDescent="0.2"/>
    <row r="3107" ht="14.1" customHeight="1" x14ac:dyDescent="0.2"/>
    <row r="3108" ht="14.1" customHeight="1" x14ac:dyDescent="0.2"/>
    <row r="3109" ht="14.1" customHeight="1" x14ac:dyDescent="0.2"/>
    <row r="3110" ht="14.1" customHeight="1" x14ac:dyDescent="0.2"/>
    <row r="3111" ht="14.1" customHeight="1" x14ac:dyDescent="0.2"/>
    <row r="3112" ht="14.1" customHeight="1" x14ac:dyDescent="0.2"/>
    <row r="3113" ht="14.1" customHeight="1" x14ac:dyDescent="0.2"/>
    <row r="3114" ht="14.1" customHeight="1" x14ac:dyDescent="0.2"/>
    <row r="3115" ht="14.1" customHeight="1" x14ac:dyDescent="0.2"/>
    <row r="3116" ht="14.1" customHeight="1" x14ac:dyDescent="0.2"/>
    <row r="3117" ht="14.1" customHeight="1" x14ac:dyDescent="0.2"/>
    <row r="3118" ht="14.1" customHeight="1" x14ac:dyDescent="0.2"/>
    <row r="3119" ht="14.1" customHeight="1" x14ac:dyDescent="0.2"/>
    <row r="3120" ht="14.1" customHeight="1" x14ac:dyDescent="0.2"/>
    <row r="3121" ht="14.1" customHeight="1" x14ac:dyDescent="0.2"/>
    <row r="3122" ht="14.1" customHeight="1" x14ac:dyDescent="0.2"/>
    <row r="3123" ht="14.1" customHeight="1" x14ac:dyDescent="0.2"/>
    <row r="3124" ht="14.1" customHeight="1" x14ac:dyDescent="0.2"/>
    <row r="3125" ht="14.1" customHeight="1" x14ac:dyDescent="0.2"/>
    <row r="3126" ht="14.1" customHeight="1" x14ac:dyDescent="0.2"/>
    <row r="3127" ht="14.1" customHeight="1" x14ac:dyDescent="0.2"/>
    <row r="3128" ht="14.1" customHeight="1" x14ac:dyDescent="0.2"/>
    <row r="3129" ht="14.1" customHeight="1" x14ac:dyDescent="0.2"/>
    <row r="3130" ht="14.1" customHeight="1" x14ac:dyDescent="0.2"/>
    <row r="3131" ht="14.1" customHeight="1" x14ac:dyDescent="0.2"/>
    <row r="3132" ht="14.1" customHeight="1" x14ac:dyDescent="0.2"/>
    <row r="3133" ht="14.1" customHeight="1" x14ac:dyDescent="0.2"/>
    <row r="3134" ht="14.1" customHeight="1" x14ac:dyDescent="0.2"/>
    <row r="3135" ht="14.1" customHeight="1" x14ac:dyDescent="0.2"/>
    <row r="3136" ht="14.1" customHeight="1" x14ac:dyDescent="0.2"/>
    <row r="3137" ht="14.1" customHeight="1" x14ac:dyDescent="0.2"/>
    <row r="3138" ht="14.1" customHeight="1" x14ac:dyDescent="0.2"/>
    <row r="3139" ht="14.1" customHeight="1" x14ac:dyDescent="0.2"/>
    <row r="3140" ht="14.1" customHeight="1" x14ac:dyDescent="0.2"/>
    <row r="3141" ht="14.1" customHeight="1" x14ac:dyDescent="0.2"/>
    <row r="3142" ht="14.1" customHeight="1" x14ac:dyDescent="0.2"/>
    <row r="3143" ht="14.1" customHeight="1" x14ac:dyDescent="0.2"/>
    <row r="3144" ht="14.1" customHeight="1" x14ac:dyDescent="0.2"/>
    <row r="3145" ht="14.1" customHeight="1" x14ac:dyDescent="0.2"/>
    <row r="3146" ht="14.1" customHeight="1" x14ac:dyDescent="0.2"/>
    <row r="3147" ht="14.1" customHeight="1" x14ac:dyDescent="0.2"/>
    <row r="3148" ht="14.1" customHeight="1" x14ac:dyDescent="0.2"/>
    <row r="3149" ht="14.1" customHeight="1" x14ac:dyDescent="0.2"/>
    <row r="3150" ht="14.1" customHeight="1" x14ac:dyDescent="0.2"/>
    <row r="3151" ht="14.1" customHeight="1" x14ac:dyDescent="0.2"/>
    <row r="3152" ht="14.1" customHeight="1" x14ac:dyDescent="0.2"/>
    <row r="3153" ht="14.1" customHeight="1" x14ac:dyDescent="0.2"/>
    <row r="3154" ht="14.1" customHeight="1" x14ac:dyDescent="0.2"/>
    <row r="3155" ht="14.1" customHeight="1" x14ac:dyDescent="0.2"/>
    <row r="3156" ht="14.1" customHeight="1" x14ac:dyDescent="0.2"/>
    <row r="3157" ht="14.1" customHeight="1" x14ac:dyDescent="0.2"/>
    <row r="3158" ht="14.1" customHeight="1" x14ac:dyDescent="0.2"/>
    <row r="3159" ht="14.1" customHeight="1" x14ac:dyDescent="0.2"/>
    <row r="3160" ht="14.1" customHeight="1" x14ac:dyDescent="0.2"/>
    <row r="3161" ht="14.1" customHeight="1" x14ac:dyDescent="0.2"/>
    <row r="3162" ht="14.1" customHeight="1" x14ac:dyDescent="0.2"/>
    <row r="3163" ht="14.1" customHeight="1" x14ac:dyDescent="0.2"/>
    <row r="3164" ht="14.1" customHeight="1" x14ac:dyDescent="0.2"/>
    <row r="3165" ht="14.1" customHeight="1" x14ac:dyDescent="0.2"/>
    <row r="3166" ht="14.1" customHeight="1" x14ac:dyDescent="0.2"/>
    <row r="3167" ht="14.1" customHeight="1" x14ac:dyDescent="0.2"/>
    <row r="3168" ht="14.1" customHeight="1" x14ac:dyDescent="0.2"/>
    <row r="3169" ht="14.1" customHeight="1" x14ac:dyDescent="0.2"/>
    <row r="3170" ht="14.1" customHeight="1" x14ac:dyDescent="0.2"/>
    <row r="3171" ht="14.1" customHeight="1" x14ac:dyDescent="0.2"/>
    <row r="3172" ht="14.1" customHeight="1" x14ac:dyDescent="0.2"/>
    <row r="3173" ht="14.1" customHeight="1" x14ac:dyDescent="0.2"/>
    <row r="3174" ht="14.1" customHeight="1" x14ac:dyDescent="0.2"/>
    <row r="3175" ht="14.1" customHeight="1" x14ac:dyDescent="0.2"/>
    <row r="3176" ht="14.1" customHeight="1" x14ac:dyDescent="0.2"/>
    <row r="3177" ht="14.1" customHeight="1" x14ac:dyDescent="0.2"/>
    <row r="3178" ht="14.1" customHeight="1" x14ac:dyDescent="0.2"/>
    <row r="3179" ht="14.1" customHeight="1" x14ac:dyDescent="0.2"/>
    <row r="3180" ht="14.1" customHeight="1" x14ac:dyDescent="0.2"/>
    <row r="3181" ht="14.1" customHeight="1" x14ac:dyDescent="0.2"/>
    <row r="3182" ht="14.1" customHeight="1" x14ac:dyDescent="0.2"/>
    <row r="3183" ht="14.1" customHeight="1" x14ac:dyDescent="0.2"/>
    <row r="3184" ht="14.1" customHeight="1" x14ac:dyDescent="0.2"/>
    <row r="3185" ht="14.1" customHeight="1" x14ac:dyDescent="0.2"/>
    <row r="3186" ht="14.1" customHeight="1" x14ac:dyDescent="0.2"/>
    <row r="3187" ht="14.1" customHeight="1" x14ac:dyDescent="0.2"/>
    <row r="3188" ht="14.1" customHeight="1" x14ac:dyDescent="0.2"/>
    <row r="3189" ht="14.1" customHeight="1" x14ac:dyDescent="0.2"/>
    <row r="3190" ht="14.1" customHeight="1" x14ac:dyDescent="0.2"/>
    <row r="3191" ht="14.1" customHeight="1" x14ac:dyDescent="0.2"/>
    <row r="3192" ht="14.1" customHeight="1" x14ac:dyDescent="0.2"/>
    <row r="3193" ht="14.1" customHeight="1" x14ac:dyDescent="0.2"/>
    <row r="3194" ht="14.1" customHeight="1" x14ac:dyDescent="0.2"/>
    <row r="3195" ht="14.1" customHeight="1" x14ac:dyDescent="0.2"/>
    <row r="3196" ht="14.1" customHeight="1" x14ac:dyDescent="0.2"/>
    <row r="3197" ht="14.1" customHeight="1" x14ac:dyDescent="0.2"/>
    <row r="3198" ht="14.1" customHeight="1" x14ac:dyDescent="0.2"/>
    <row r="3199" ht="14.1" customHeight="1" x14ac:dyDescent="0.2"/>
    <row r="3200" ht="14.1" customHeight="1" x14ac:dyDescent="0.2"/>
    <row r="3201" ht="14.1" customHeight="1" x14ac:dyDescent="0.2"/>
    <row r="3202" ht="14.1" customHeight="1" x14ac:dyDescent="0.2"/>
    <row r="3203" ht="14.1" customHeight="1" x14ac:dyDescent="0.2"/>
    <row r="3204" ht="14.1" customHeight="1" x14ac:dyDescent="0.2"/>
    <row r="3205" ht="14.1" customHeight="1" x14ac:dyDescent="0.2"/>
    <row r="3206" ht="14.1" customHeight="1" x14ac:dyDescent="0.2"/>
    <row r="3207" ht="14.1" customHeight="1" x14ac:dyDescent="0.2"/>
    <row r="3208" ht="14.1" customHeight="1" x14ac:dyDescent="0.2"/>
    <row r="3209" ht="14.1" customHeight="1" x14ac:dyDescent="0.2"/>
    <row r="3210" ht="14.1" customHeight="1" x14ac:dyDescent="0.2"/>
    <row r="3211" ht="14.1" customHeight="1" x14ac:dyDescent="0.2"/>
    <row r="3212" ht="14.1" customHeight="1" x14ac:dyDescent="0.2"/>
    <row r="3213" ht="14.1" customHeight="1" x14ac:dyDescent="0.2"/>
    <row r="3214" ht="14.1" customHeight="1" x14ac:dyDescent="0.2"/>
    <row r="3215" ht="14.1" customHeight="1" x14ac:dyDescent="0.2"/>
    <row r="3216" ht="14.1" customHeight="1" x14ac:dyDescent="0.2"/>
    <row r="3217" ht="14.1" customHeight="1" x14ac:dyDescent="0.2"/>
    <row r="3218" ht="14.1" customHeight="1" x14ac:dyDescent="0.2"/>
    <row r="3219" ht="14.1" customHeight="1" x14ac:dyDescent="0.2"/>
    <row r="3220" ht="14.1" customHeight="1" x14ac:dyDescent="0.2"/>
    <row r="3221" ht="14.1" customHeight="1" x14ac:dyDescent="0.2"/>
    <row r="3222" ht="14.1" customHeight="1" x14ac:dyDescent="0.2"/>
    <row r="3223" ht="14.1" customHeight="1" x14ac:dyDescent="0.2"/>
    <row r="3224" ht="14.1" customHeight="1" x14ac:dyDescent="0.2"/>
    <row r="3225" ht="14.1" customHeight="1" x14ac:dyDescent="0.2"/>
    <row r="3226" ht="14.1" customHeight="1" x14ac:dyDescent="0.2"/>
    <row r="3227" ht="14.1" customHeight="1" x14ac:dyDescent="0.2"/>
    <row r="3228" ht="14.1" customHeight="1" x14ac:dyDescent="0.2"/>
    <row r="3229" ht="14.1" customHeight="1" x14ac:dyDescent="0.2"/>
    <row r="3230" ht="14.1" customHeight="1" x14ac:dyDescent="0.2"/>
    <row r="3231" ht="14.1" customHeight="1" x14ac:dyDescent="0.2"/>
    <row r="3232" ht="14.1" customHeight="1" x14ac:dyDescent="0.2"/>
    <row r="3233" ht="14.1" customHeight="1" x14ac:dyDescent="0.2"/>
    <row r="3234" ht="14.1" customHeight="1" x14ac:dyDescent="0.2"/>
    <row r="3235" ht="14.1" customHeight="1" x14ac:dyDescent="0.2"/>
    <row r="3236" ht="14.1" customHeight="1" x14ac:dyDescent="0.2"/>
    <row r="3237" ht="14.1" customHeight="1" x14ac:dyDescent="0.2"/>
    <row r="3238" ht="14.1" customHeight="1" x14ac:dyDescent="0.2"/>
    <row r="3239" ht="14.1" customHeight="1" x14ac:dyDescent="0.2"/>
    <row r="3240" ht="14.1" customHeight="1" x14ac:dyDescent="0.2"/>
    <row r="3241" ht="14.1" customHeight="1" x14ac:dyDescent="0.2"/>
    <row r="3242" ht="14.1" customHeight="1" x14ac:dyDescent="0.2"/>
    <row r="3243" ht="14.1" customHeight="1" x14ac:dyDescent="0.2"/>
    <row r="3244" ht="14.1" customHeight="1" x14ac:dyDescent="0.2"/>
    <row r="3245" ht="14.1" customHeight="1" x14ac:dyDescent="0.2"/>
    <row r="3246" ht="14.1" customHeight="1" x14ac:dyDescent="0.2"/>
    <row r="3247" ht="14.1" customHeight="1" x14ac:dyDescent="0.2"/>
    <row r="3248" ht="14.1" customHeight="1" x14ac:dyDescent="0.2"/>
    <row r="3249" ht="14.1" customHeight="1" x14ac:dyDescent="0.2"/>
    <row r="3250" ht="14.1" customHeight="1" x14ac:dyDescent="0.2"/>
    <row r="3251" ht="14.1" customHeight="1" x14ac:dyDescent="0.2"/>
    <row r="3252" ht="14.1" customHeight="1" x14ac:dyDescent="0.2"/>
    <row r="3253" ht="14.1" customHeight="1" x14ac:dyDescent="0.2"/>
    <row r="3254" ht="14.1" customHeight="1" x14ac:dyDescent="0.2"/>
    <row r="3255" ht="14.1" customHeight="1" x14ac:dyDescent="0.2"/>
    <row r="3256" ht="14.1" customHeight="1" x14ac:dyDescent="0.2"/>
    <row r="3257" ht="14.1" customHeight="1" x14ac:dyDescent="0.2"/>
    <row r="3258" ht="14.1" customHeight="1" x14ac:dyDescent="0.2"/>
    <row r="3259" ht="14.1" customHeight="1" x14ac:dyDescent="0.2"/>
    <row r="3260" ht="14.1" customHeight="1" x14ac:dyDescent="0.2"/>
    <row r="3261" ht="14.1" customHeight="1" x14ac:dyDescent="0.2"/>
    <row r="3262" ht="14.1" customHeight="1" x14ac:dyDescent="0.2"/>
    <row r="3263" ht="14.1" customHeight="1" x14ac:dyDescent="0.2"/>
    <row r="3264" ht="14.1" customHeight="1" x14ac:dyDescent="0.2"/>
    <row r="3265" ht="14.1" customHeight="1" x14ac:dyDescent="0.2"/>
    <row r="3266" ht="14.1" customHeight="1" x14ac:dyDescent="0.2"/>
    <row r="3267" ht="14.1" customHeight="1" x14ac:dyDescent="0.2"/>
    <row r="3268" ht="14.1" customHeight="1" x14ac:dyDescent="0.2"/>
    <row r="3269" ht="14.1" customHeight="1" x14ac:dyDescent="0.2"/>
    <row r="3270" ht="14.1" customHeight="1" x14ac:dyDescent="0.2"/>
    <row r="3271" ht="14.1" customHeight="1" x14ac:dyDescent="0.2"/>
    <row r="3272" ht="14.1" customHeight="1" x14ac:dyDescent="0.2"/>
    <row r="3273" ht="14.1" customHeight="1" x14ac:dyDescent="0.2"/>
    <row r="3274" ht="14.1" customHeight="1" x14ac:dyDescent="0.2"/>
    <row r="3275" ht="14.1" customHeight="1" x14ac:dyDescent="0.2"/>
    <row r="3276" ht="14.1" customHeight="1" x14ac:dyDescent="0.2"/>
    <row r="3277" ht="14.1" customHeight="1" x14ac:dyDescent="0.2"/>
    <row r="3278" ht="14.1" customHeight="1" x14ac:dyDescent="0.2"/>
    <row r="3279" ht="14.1" customHeight="1" x14ac:dyDescent="0.2"/>
    <row r="3280" ht="14.1" customHeight="1" x14ac:dyDescent="0.2"/>
    <row r="3281" ht="14.1" customHeight="1" x14ac:dyDescent="0.2"/>
    <row r="3282" ht="14.1" customHeight="1" x14ac:dyDescent="0.2"/>
    <row r="3283" ht="14.1" customHeight="1" x14ac:dyDescent="0.2"/>
    <row r="3284" ht="14.1" customHeight="1" x14ac:dyDescent="0.2"/>
    <row r="3285" ht="14.1" customHeight="1" x14ac:dyDescent="0.2"/>
    <row r="3286" ht="14.1" customHeight="1" x14ac:dyDescent="0.2"/>
    <row r="3287" ht="14.1" customHeight="1" x14ac:dyDescent="0.2"/>
    <row r="3288" ht="14.1" customHeight="1" x14ac:dyDescent="0.2"/>
    <row r="3289" ht="14.1" customHeight="1" x14ac:dyDescent="0.2"/>
    <row r="3290" ht="14.1" customHeight="1" x14ac:dyDescent="0.2"/>
    <row r="3291" ht="14.1" customHeight="1" x14ac:dyDescent="0.2"/>
    <row r="3292" ht="14.1" customHeight="1" x14ac:dyDescent="0.2"/>
    <row r="3293" ht="14.1" customHeight="1" x14ac:dyDescent="0.2"/>
    <row r="3294" ht="14.1" customHeight="1" x14ac:dyDescent="0.2"/>
    <row r="3295" ht="14.1" customHeight="1" x14ac:dyDescent="0.2"/>
    <row r="3296" ht="14.1" customHeight="1" x14ac:dyDescent="0.2"/>
    <row r="3297" ht="14.1" customHeight="1" x14ac:dyDescent="0.2"/>
    <row r="3298" ht="14.1" customHeight="1" x14ac:dyDescent="0.2"/>
    <row r="3299" ht="14.1" customHeight="1" x14ac:dyDescent="0.2"/>
    <row r="3300" ht="14.1" customHeight="1" x14ac:dyDescent="0.2"/>
    <row r="3301" ht="14.1" customHeight="1" x14ac:dyDescent="0.2"/>
    <row r="3302" ht="14.1" customHeight="1" x14ac:dyDescent="0.2"/>
    <row r="3303" ht="14.1" customHeight="1" x14ac:dyDescent="0.2"/>
    <row r="3304" ht="14.1" customHeight="1" x14ac:dyDescent="0.2"/>
    <row r="3305" ht="14.1" customHeight="1" x14ac:dyDescent="0.2"/>
    <row r="3306" ht="14.1" customHeight="1" x14ac:dyDescent="0.2"/>
    <row r="3307" ht="14.1" customHeight="1" x14ac:dyDescent="0.2"/>
    <row r="3308" ht="14.1" customHeight="1" x14ac:dyDescent="0.2"/>
    <row r="3309" ht="14.1" customHeight="1" x14ac:dyDescent="0.2"/>
    <row r="3310" ht="14.1" customHeight="1" x14ac:dyDescent="0.2"/>
    <row r="3311" ht="14.1" customHeight="1" x14ac:dyDescent="0.2"/>
    <row r="3312" ht="14.1" customHeight="1" x14ac:dyDescent="0.2"/>
    <row r="3313" ht="14.1" customHeight="1" x14ac:dyDescent="0.2"/>
    <row r="3314" ht="14.1" customHeight="1" x14ac:dyDescent="0.2"/>
    <row r="3315" ht="14.1" customHeight="1" x14ac:dyDescent="0.2"/>
    <row r="3316" ht="14.1" customHeight="1" x14ac:dyDescent="0.2"/>
    <row r="3317" ht="14.1" customHeight="1" x14ac:dyDescent="0.2"/>
    <row r="3318" ht="14.1" customHeight="1" x14ac:dyDescent="0.2"/>
    <row r="3319" ht="14.1" customHeight="1" x14ac:dyDescent="0.2"/>
    <row r="3320" ht="14.1" customHeight="1" x14ac:dyDescent="0.2"/>
    <row r="3321" ht="14.1" customHeight="1" x14ac:dyDescent="0.2"/>
    <row r="3322" ht="14.1" customHeight="1" x14ac:dyDescent="0.2"/>
    <row r="3323" ht="14.1" customHeight="1" x14ac:dyDescent="0.2"/>
    <row r="3324" ht="14.1" customHeight="1" x14ac:dyDescent="0.2"/>
    <row r="3325" ht="14.1" customHeight="1" x14ac:dyDescent="0.2"/>
    <row r="3326" ht="14.1" customHeight="1" x14ac:dyDescent="0.2"/>
    <row r="3327" ht="14.1" customHeight="1" x14ac:dyDescent="0.2"/>
    <row r="3328" ht="14.1" customHeight="1" x14ac:dyDescent="0.2"/>
    <row r="3329" ht="14.1" customHeight="1" x14ac:dyDescent="0.2"/>
    <row r="3330" ht="14.1" customHeight="1" x14ac:dyDescent="0.2"/>
    <row r="3331" ht="14.1" customHeight="1" x14ac:dyDescent="0.2"/>
    <row r="3332" ht="14.1" customHeight="1" x14ac:dyDescent="0.2"/>
    <row r="3333" ht="14.1" customHeight="1" x14ac:dyDescent="0.2"/>
    <row r="3334" ht="14.1" customHeight="1" x14ac:dyDescent="0.2"/>
    <row r="3335" ht="14.1" customHeight="1" x14ac:dyDescent="0.2"/>
    <row r="3336" ht="14.1" customHeight="1" x14ac:dyDescent="0.2"/>
    <row r="3337" ht="14.1" customHeight="1" x14ac:dyDescent="0.2"/>
    <row r="3338" ht="14.1" customHeight="1" x14ac:dyDescent="0.2"/>
    <row r="3339" ht="14.1" customHeight="1" x14ac:dyDescent="0.2"/>
    <row r="3340" ht="14.1" customHeight="1" x14ac:dyDescent="0.2"/>
    <row r="3341" ht="14.1" customHeight="1" x14ac:dyDescent="0.2"/>
    <row r="3342" ht="14.1" customHeight="1" x14ac:dyDescent="0.2"/>
    <row r="3343" ht="14.1" customHeight="1" x14ac:dyDescent="0.2"/>
    <row r="3344" ht="14.1" customHeight="1" x14ac:dyDescent="0.2"/>
    <row r="3345" ht="14.1" customHeight="1" x14ac:dyDescent="0.2"/>
    <row r="3346" ht="14.1" customHeight="1" x14ac:dyDescent="0.2"/>
    <row r="3347" ht="14.1" customHeight="1" x14ac:dyDescent="0.2"/>
    <row r="3348" ht="14.1" customHeight="1" x14ac:dyDescent="0.2"/>
    <row r="3349" ht="14.1" customHeight="1" x14ac:dyDescent="0.2"/>
    <row r="3350" ht="14.1" customHeight="1" x14ac:dyDescent="0.2"/>
    <row r="3351" ht="14.1" customHeight="1" x14ac:dyDescent="0.2"/>
    <row r="3352" ht="14.1" customHeight="1" x14ac:dyDescent="0.2"/>
    <row r="3353" ht="14.1" customHeight="1" x14ac:dyDescent="0.2"/>
    <row r="3354" ht="14.1" customHeight="1" x14ac:dyDescent="0.2"/>
    <row r="3355" ht="14.1" customHeight="1" x14ac:dyDescent="0.2"/>
    <row r="3356" ht="14.1" customHeight="1" x14ac:dyDescent="0.2"/>
    <row r="3357" ht="14.1" customHeight="1" x14ac:dyDescent="0.2"/>
    <row r="3358" ht="14.1" customHeight="1" x14ac:dyDescent="0.2"/>
    <row r="3359" ht="14.1" customHeight="1" x14ac:dyDescent="0.2"/>
    <row r="3360" ht="14.1" customHeight="1" x14ac:dyDescent="0.2"/>
    <row r="3361" ht="14.1" customHeight="1" x14ac:dyDescent="0.2"/>
    <row r="3362" ht="14.1" customHeight="1" x14ac:dyDescent="0.2"/>
    <row r="3363" ht="14.1" customHeight="1" x14ac:dyDescent="0.2"/>
    <row r="3364" ht="14.1" customHeight="1" x14ac:dyDescent="0.2"/>
    <row r="3365" ht="14.1" customHeight="1" x14ac:dyDescent="0.2"/>
    <row r="3366" ht="14.1" customHeight="1" x14ac:dyDescent="0.2"/>
    <row r="3367" ht="14.1" customHeight="1" x14ac:dyDescent="0.2"/>
    <row r="3368" ht="14.1" customHeight="1" x14ac:dyDescent="0.2"/>
    <row r="3369" ht="14.1" customHeight="1" x14ac:dyDescent="0.2"/>
    <row r="3370" ht="14.1" customHeight="1" x14ac:dyDescent="0.2"/>
    <row r="3371" ht="14.1" customHeight="1" x14ac:dyDescent="0.2"/>
    <row r="3372" ht="14.1" customHeight="1" x14ac:dyDescent="0.2"/>
    <row r="3373" ht="14.1" customHeight="1" x14ac:dyDescent="0.2"/>
    <row r="3374" ht="14.1" customHeight="1" x14ac:dyDescent="0.2"/>
    <row r="3375" ht="14.1" customHeight="1" x14ac:dyDescent="0.2"/>
    <row r="3376" ht="14.1" customHeight="1" x14ac:dyDescent="0.2"/>
    <row r="3377" ht="14.1" customHeight="1" x14ac:dyDescent="0.2"/>
    <row r="3378" ht="14.1" customHeight="1" x14ac:dyDescent="0.2"/>
    <row r="3379" ht="14.1" customHeight="1" x14ac:dyDescent="0.2"/>
    <row r="3380" ht="14.1" customHeight="1" x14ac:dyDescent="0.2"/>
    <row r="3381" ht="14.1" customHeight="1" x14ac:dyDescent="0.2"/>
    <row r="3382" ht="14.1" customHeight="1" x14ac:dyDescent="0.2"/>
    <row r="3383" ht="14.1" customHeight="1" x14ac:dyDescent="0.2"/>
    <row r="3384" ht="14.1" customHeight="1" x14ac:dyDescent="0.2"/>
    <row r="3385" ht="14.1" customHeight="1" x14ac:dyDescent="0.2"/>
    <row r="3386" ht="14.1" customHeight="1" x14ac:dyDescent="0.2"/>
    <row r="3387" ht="14.1" customHeight="1" x14ac:dyDescent="0.2"/>
    <row r="3388" ht="14.1" customHeight="1" x14ac:dyDescent="0.2"/>
    <row r="3389" ht="14.1" customHeight="1" x14ac:dyDescent="0.2"/>
    <row r="3390" ht="14.1" customHeight="1" x14ac:dyDescent="0.2"/>
    <row r="3391" ht="14.1" customHeight="1" x14ac:dyDescent="0.2"/>
    <row r="3392" ht="14.1" customHeight="1" x14ac:dyDescent="0.2"/>
    <row r="3393" ht="14.1" customHeight="1" x14ac:dyDescent="0.2"/>
    <row r="3394" ht="14.1" customHeight="1" x14ac:dyDescent="0.2"/>
    <row r="3395" ht="14.1" customHeight="1" x14ac:dyDescent="0.2"/>
    <row r="3396" ht="14.1" customHeight="1" x14ac:dyDescent="0.2"/>
    <row r="3397" ht="14.1" customHeight="1" x14ac:dyDescent="0.2"/>
    <row r="3398" ht="14.1" customHeight="1" x14ac:dyDescent="0.2"/>
    <row r="3399" ht="14.1" customHeight="1" x14ac:dyDescent="0.2"/>
    <row r="3400" ht="14.1" customHeight="1" x14ac:dyDescent="0.2"/>
    <row r="3401" ht="14.1" customHeight="1" x14ac:dyDescent="0.2"/>
    <row r="3402" ht="14.1" customHeight="1" x14ac:dyDescent="0.2"/>
    <row r="3403" ht="14.1" customHeight="1" x14ac:dyDescent="0.2"/>
    <row r="3404" ht="14.1" customHeight="1" x14ac:dyDescent="0.2"/>
    <row r="3405" ht="14.1" customHeight="1" x14ac:dyDescent="0.2"/>
    <row r="3406" ht="14.1" customHeight="1" x14ac:dyDescent="0.2"/>
    <row r="3407" ht="14.1" customHeight="1" x14ac:dyDescent="0.2"/>
    <row r="3408" ht="14.1" customHeight="1" x14ac:dyDescent="0.2"/>
    <row r="3409" ht="14.1" customHeight="1" x14ac:dyDescent="0.2"/>
    <row r="3410" ht="14.1" customHeight="1" x14ac:dyDescent="0.2"/>
    <row r="3411" ht="14.1" customHeight="1" x14ac:dyDescent="0.2"/>
    <row r="3412" ht="14.1" customHeight="1" x14ac:dyDescent="0.2"/>
    <row r="3413" ht="14.1" customHeight="1" x14ac:dyDescent="0.2"/>
    <row r="3414" ht="14.1" customHeight="1" x14ac:dyDescent="0.2"/>
    <row r="3415" ht="14.1" customHeight="1" x14ac:dyDescent="0.2"/>
    <row r="3416" ht="14.1" customHeight="1" x14ac:dyDescent="0.2"/>
    <row r="3417" ht="14.1" customHeight="1" x14ac:dyDescent="0.2"/>
    <row r="3418" ht="14.1" customHeight="1" x14ac:dyDescent="0.2"/>
    <row r="3419" ht="14.1" customHeight="1" x14ac:dyDescent="0.2"/>
    <row r="3420" ht="14.1" customHeight="1" x14ac:dyDescent="0.2"/>
    <row r="3421" ht="14.1" customHeight="1" x14ac:dyDescent="0.2"/>
    <row r="3422" ht="14.1" customHeight="1" x14ac:dyDescent="0.2"/>
    <row r="3423" ht="14.1" customHeight="1" x14ac:dyDescent="0.2"/>
    <row r="3424" ht="14.1" customHeight="1" x14ac:dyDescent="0.2"/>
    <row r="3425" ht="14.1" customHeight="1" x14ac:dyDescent="0.2"/>
    <row r="3426" ht="14.1" customHeight="1" x14ac:dyDescent="0.2"/>
    <row r="3427" ht="14.1" customHeight="1" x14ac:dyDescent="0.2"/>
    <row r="3428" ht="14.1" customHeight="1" x14ac:dyDescent="0.2"/>
    <row r="3429" ht="14.1" customHeight="1" x14ac:dyDescent="0.2"/>
    <row r="3430" ht="14.1" customHeight="1" x14ac:dyDescent="0.2"/>
    <row r="3431" ht="14.1" customHeight="1" x14ac:dyDescent="0.2"/>
    <row r="3432" ht="14.1" customHeight="1" x14ac:dyDescent="0.2"/>
    <row r="3433" ht="14.1" customHeight="1" x14ac:dyDescent="0.2"/>
    <row r="3434" ht="14.1" customHeight="1" x14ac:dyDescent="0.2"/>
    <row r="3435" ht="14.1" customHeight="1" x14ac:dyDescent="0.2"/>
    <row r="3436" ht="14.1" customHeight="1" x14ac:dyDescent="0.2"/>
    <row r="3437" ht="14.1" customHeight="1" x14ac:dyDescent="0.2"/>
    <row r="3438" ht="14.1" customHeight="1" x14ac:dyDescent="0.2"/>
    <row r="3439" ht="14.1" customHeight="1" x14ac:dyDescent="0.2"/>
    <row r="3440" ht="14.1" customHeight="1" x14ac:dyDescent="0.2"/>
    <row r="3441" ht="14.1" customHeight="1" x14ac:dyDescent="0.2"/>
    <row r="3442" ht="14.1" customHeight="1" x14ac:dyDescent="0.2"/>
    <row r="3443" ht="14.1" customHeight="1" x14ac:dyDescent="0.2"/>
    <row r="3444" ht="14.1" customHeight="1" x14ac:dyDescent="0.2"/>
    <row r="3445" ht="14.1" customHeight="1" x14ac:dyDescent="0.2"/>
    <row r="3446" ht="14.1" customHeight="1" x14ac:dyDescent="0.2"/>
    <row r="3447" ht="14.1" customHeight="1" x14ac:dyDescent="0.2"/>
    <row r="3448" ht="14.1" customHeight="1" x14ac:dyDescent="0.2"/>
    <row r="3449" ht="14.1" customHeight="1" x14ac:dyDescent="0.2"/>
    <row r="3450" ht="14.1" customHeight="1" x14ac:dyDescent="0.2"/>
    <row r="3451" ht="14.1" customHeight="1" x14ac:dyDescent="0.2"/>
    <row r="3452" ht="14.1" customHeight="1" x14ac:dyDescent="0.2"/>
    <row r="3453" ht="14.1" customHeight="1" x14ac:dyDescent="0.2"/>
    <row r="3454" ht="14.1" customHeight="1" x14ac:dyDescent="0.2"/>
    <row r="3455" ht="14.1" customHeight="1" x14ac:dyDescent="0.2"/>
    <row r="3456" ht="14.1" customHeight="1" x14ac:dyDescent="0.2"/>
    <row r="3457" ht="14.1" customHeight="1" x14ac:dyDescent="0.2"/>
    <row r="3458" ht="14.1" customHeight="1" x14ac:dyDescent="0.2"/>
    <row r="3459" ht="14.1" customHeight="1" x14ac:dyDescent="0.2"/>
    <row r="3460" ht="14.1" customHeight="1" x14ac:dyDescent="0.2"/>
    <row r="3461" ht="14.1" customHeight="1" x14ac:dyDescent="0.2"/>
    <row r="3462" ht="14.1" customHeight="1" x14ac:dyDescent="0.2"/>
    <row r="3463" ht="14.1" customHeight="1" x14ac:dyDescent="0.2"/>
    <row r="3464" ht="14.1" customHeight="1" x14ac:dyDescent="0.2"/>
    <row r="3465" ht="14.1" customHeight="1" x14ac:dyDescent="0.2"/>
    <row r="3466" ht="14.1" customHeight="1" x14ac:dyDescent="0.2"/>
    <row r="3467" ht="14.1" customHeight="1" x14ac:dyDescent="0.2"/>
    <row r="3468" ht="14.1" customHeight="1" x14ac:dyDescent="0.2"/>
    <row r="3469" ht="14.1" customHeight="1" x14ac:dyDescent="0.2"/>
    <row r="3470" ht="14.1" customHeight="1" x14ac:dyDescent="0.2"/>
    <row r="3471" ht="14.1" customHeight="1" x14ac:dyDescent="0.2"/>
    <row r="3472" ht="14.1" customHeight="1" x14ac:dyDescent="0.2"/>
    <row r="3473" ht="14.1" customHeight="1" x14ac:dyDescent="0.2"/>
    <row r="3474" ht="14.1" customHeight="1" x14ac:dyDescent="0.2"/>
    <row r="3475" ht="14.1" customHeight="1" x14ac:dyDescent="0.2"/>
    <row r="3476" ht="14.1" customHeight="1" x14ac:dyDescent="0.2"/>
    <row r="3477" ht="14.1" customHeight="1" x14ac:dyDescent="0.2"/>
    <row r="3478" ht="14.1" customHeight="1" x14ac:dyDescent="0.2"/>
    <row r="3479" ht="14.1" customHeight="1" x14ac:dyDescent="0.2"/>
    <row r="3480" ht="14.1" customHeight="1" x14ac:dyDescent="0.2"/>
    <row r="3481" ht="14.1" customHeight="1" x14ac:dyDescent="0.2"/>
    <row r="3482" ht="14.1" customHeight="1" x14ac:dyDescent="0.2"/>
    <row r="3483" ht="14.1" customHeight="1" x14ac:dyDescent="0.2"/>
    <row r="3484" ht="14.1" customHeight="1" x14ac:dyDescent="0.2"/>
    <row r="3485" ht="14.1" customHeight="1" x14ac:dyDescent="0.2"/>
    <row r="3486" ht="14.1" customHeight="1" x14ac:dyDescent="0.2"/>
    <row r="3487" ht="14.1" customHeight="1" x14ac:dyDescent="0.2"/>
    <row r="3488" ht="14.1" customHeight="1" x14ac:dyDescent="0.2"/>
    <row r="3489" ht="14.1" customHeight="1" x14ac:dyDescent="0.2"/>
    <row r="3490" ht="14.1" customHeight="1" x14ac:dyDescent="0.2"/>
    <row r="3491" ht="14.1" customHeight="1" x14ac:dyDescent="0.2"/>
    <row r="3492" ht="14.1" customHeight="1" x14ac:dyDescent="0.2"/>
    <row r="3493" ht="14.1" customHeight="1" x14ac:dyDescent="0.2"/>
    <row r="3494" ht="14.1" customHeight="1" x14ac:dyDescent="0.2"/>
    <row r="3495" ht="14.1" customHeight="1" x14ac:dyDescent="0.2"/>
    <row r="3496" ht="14.1" customHeight="1" x14ac:dyDescent="0.2"/>
    <row r="3497" ht="14.1" customHeight="1" x14ac:dyDescent="0.2"/>
    <row r="3498" ht="14.1" customHeight="1" x14ac:dyDescent="0.2"/>
    <row r="3499" ht="14.1" customHeight="1" x14ac:dyDescent="0.2"/>
    <row r="3500" ht="14.1" customHeight="1" x14ac:dyDescent="0.2"/>
    <row r="3501" ht="14.1" customHeight="1" x14ac:dyDescent="0.2"/>
    <row r="3502" ht="14.1" customHeight="1" x14ac:dyDescent="0.2"/>
    <row r="3503" ht="14.1" customHeight="1" x14ac:dyDescent="0.2"/>
    <row r="3504" ht="14.1" customHeight="1" x14ac:dyDescent="0.2"/>
    <row r="3505" ht="14.1" customHeight="1" x14ac:dyDescent="0.2"/>
    <row r="3506" ht="14.1" customHeight="1" x14ac:dyDescent="0.2"/>
    <row r="3507" ht="14.1" customHeight="1" x14ac:dyDescent="0.2"/>
    <row r="3508" ht="14.1" customHeight="1" x14ac:dyDescent="0.2"/>
    <row r="3509" ht="14.1" customHeight="1" x14ac:dyDescent="0.2"/>
    <row r="3510" ht="14.1" customHeight="1" x14ac:dyDescent="0.2"/>
    <row r="3511" ht="14.1" customHeight="1" x14ac:dyDescent="0.2"/>
    <row r="3512" ht="14.1" customHeight="1" x14ac:dyDescent="0.2"/>
    <row r="3513" ht="14.1" customHeight="1" x14ac:dyDescent="0.2"/>
    <row r="3514" ht="14.1" customHeight="1" x14ac:dyDescent="0.2"/>
    <row r="3515" ht="14.1" customHeight="1" x14ac:dyDescent="0.2"/>
    <row r="3516" ht="14.1" customHeight="1" x14ac:dyDescent="0.2"/>
    <row r="3517" ht="14.1" customHeight="1" x14ac:dyDescent="0.2"/>
    <row r="3518" ht="14.1" customHeight="1" x14ac:dyDescent="0.2"/>
    <row r="3519" ht="14.1" customHeight="1" x14ac:dyDescent="0.2"/>
    <row r="3520" ht="14.1" customHeight="1" x14ac:dyDescent="0.2"/>
    <row r="3521" ht="14.1" customHeight="1" x14ac:dyDescent="0.2"/>
    <row r="3522" ht="14.1" customHeight="1" x14ac:dyDescent="0.2"/>
    <row r="3523" ht="14.1" customHeight="1" x14ac:dyDescent="0.2"/>
    <row r="3524" ht="14.1" customHeight="1" x14ac:dyDescent="0.2"/>
    <row r="3525" ht="14.1" customHeight="1" x14ac:dyDescent="0.2"/>
    <row r="3526" ht="14.1" customHeight="1" x14ac:dyDescent="0.2"/>
    <row r="3527" ht="14.1" customHeight="1" x14ac:dyDescent="0.2"/>
    <row r="3528" ht="14.1" customHeight="1" x14ac:dyDescent="0.2"/>
    <row r="3529" ht="14.1" customHeight="1" x14ac:dyDescent="0.2"/>
    <row r="3530" ht="14.1" customHeight="1" x14ac:dyDescent="0.2"/>
    <row r="3531" ht="14.1" customHeight="1" x14ac:dyDescent="0.2"/>
    <row r="3532" ht="14.1" customHeight="1" x14ac:dyDescent="0.2"/>
    <row r="3533" ht="14.1" customHeight="1" x14ac:dyDescent="0.2"/>
    <row r="3534" ht="14.1" customHeight="1" x14ac:dyDescent="0.2"/>
    <row r="3535" ht="14.1" customHeight="1" x14ac:dyDescent="0.2"/>
    <row r="3536" ht="14.1" customHeight="1" x14ac:dyDescent="0.2"/>
    <row r="3537" ht="14.1" customHeight="1" x14ac:dyDescent="0.2"/>
    <row r="3538" ht="14.1" customHeight="1" x14ac:dyDescent="0.2"/>
    <row r="3539" ht="14.1" customHeight="1" x14ac:dyDescent="0.2"/>
    <row r="3540" ht="14.1" customHeight="1" x14ac:dyDescent="0.2"/>
    <row r="3541" ht="14.1" customHeight="1" x14ac:dyDescent="0.2"/>
    <row r="3542" ht="14.1" customHeight="1" x14ac:dyDescent="0.2"/>
    <row r="3543" ht="14.1" customHeight="1" x14ac:dyDescent="0.2"/>
    <row r="3544" ht="14.1" customHeight="1" x14ac:dyDescent="0.2"/>
    <row r="3545" ht="14.1" customHeight="1" x14ac:dyDescent="0.2"/>
    <row r="3546" ht="14.1" customHeight="1" x14ac:dyDescent="0.2"/>
    <row r="3547" ht="14.1" customHeight="1" x14ac:dyDescent="0.2"/>
    <row r="3548" ht="14.1" customHeight="1" x14ac:dyDescent="0.2"/>
    <row r="3549" ht="14.1" customHeight="1" x14ac:dyDescent="0.2"/>
    <row r="3550" ht="14.1" customHeight="1" x14ac:dyDescent="0.2"/>
    <row r="3551" ht="14.1" customHeight="1" x14ac:dyDescent="0.2"/>
    <row r="3552" ht="14.1" customHeight="1" x14ac:dyDescent="0.2"/>
    <row r="3553" ht="14.1" customHeight="1" x14ac:dyDescent="0.2"/>
    <row r="3554" ht="14.1" customHeight="1" x14ac:dyDescent="0.2"/>
    <row r="3555" ht="14.1" customHeight="1" x14ac:dyDescent="0.2"/>
    <row r="3556" ht="14.1" customHeight="1" x14ac:dyDescent="0.2"/>
    <row r="3557" ht="14.1" customHeight="1" x14ac:dyDescent="0.2"/>
    <row r="3558" ht="14.1" customHeight="1" x14ac:dyDescent="0.2"/>
    <row r="3559" ht="14.1" customHeight="1" x14ac:dyDescent="0.2"/>
    <row r="3560" ht="14.1" customHeight="1" x14ac:dyDescent="0.2"/>
    <row r="3561" ht="14.1" customHeight="1" x14ac:dyDescent="0.2"/>
    <row r="3562" ht="14.1" customHeight="1" x14ac:dyDescent="0.2"/>
    <row r="3563" ht="14.1" customHeight="1" x14ac:dyDescent="0.2"/>
    <row r="3564" ht="14.1" customHeight="1" x14ac:dyDescent="0.2"/>
    <row r="3565" ht="14.1" customHeight="1" x14ac:dyDescent="0.2"/>
    <row r="3566" ht="14.1" customHeight="1" x14ac:dyDescent="0.2"/>
    <row r="3567" ht="14.1" customHeight="1" x14ac:dyDescent="0.2"/>
    <row r="3568" ht="14.1" customHeight="1" x14ac:dyDescent="0.2"/>
    <row r="3569" ht="14.1" customHeight="1" x14ac:dyDescent="0.2"/>
    <row r="3570" ht="14.1" customHeight="1" x14ac:dyDescent="0.2"/>
    <row r="3571" ht="14.1" customHeight="1" x14ac:dyDescent="0.2"/>
    <row r="3572" ht="14.1" customHeight="1" x14ac:dyDescent="0.2"/>
    <row r="3573" ht="14.1" customHeight="1" x14ac:dyDescent="0.2"/>
    <row r="3574" ht="14.1" customHeight="1" x14ac:dyDescent="0.2"/>
    <row r="3575" ht="14.1" customHeight="1" x14ac:dyDescent="0.2"/>
    <row r="3576" ht="14.1" customHeight="1" x14ac:dyDescent="0.2"/>
    <row r="3577" ht="14.1" customHeight="1" x14ac:dyDescent="0.2"/>
    <row r="3578" ht="14.1" customHeight="1" x14ac:dyDescent="0.2"/>
    <row r="3579" ht="14.1" customHeight="1" x14ac:dyDescent="0.2"/>
    <row r="3580" ht="14.1" customHeight="1" x14ac:dyDescent="0.2"/>
    <row r="3581" ht="14.1" customHeight="1" x14ac:dyDescent="0.2"/>
    <row r="3582" ht="14.1" customHeight="1" x14ac:dyDescent="0.2"/>
    <row r="3583" ht="14.1" customHeight="1" x14ac:dyDescent="0.2"/>
    <row r="3584" ht="14.1" customHeight="1" x14ac:dyDescent="0.2"/>
    <row r="3585" ht="14.1" customHeight="1" x14ac:dyDescent="0.2"/>
    <row r="3586" ht="14.1" customHeight="1" x14ac:dyDescent="0.2"/>
    <row r="3587" ht="14.1" customHeight="1" x14ac:dyDescent="0.2"/>
    <row r="3588" ht="14.1" customHeight="1" x14ac:dyDescent="0.2"/>
    <row r="3589" ht="14.1" customHeight="1" x14ac:dyDescent="0.2"/>
    <row r="3590" ht="14.1" customHeight="1" x14ac:dyDescent="0.2"/>
    <row r="3591" ht="14.1" customHeight="1" x14ac:dyDescent="0.2"/>
    <row r="3592" ht="14.1" customHeight="1" x14ac:dyDescent="0.2"/>
    <row r="3593" ht="14.1" customHeight="1" x14ac:dyDescent="0.2"/>
    <row r="3594" ht="14.1" customHeight="1" x14ac:dyDescent="0.2"/>
    <row r="3595" ht="14.1" customHeight="1" x14ac:dyDescent="0.2"/>
    <row r="3596" ht="14.1" customHeight="1" x14ac:dyDescent="0.2"/>
    <row r="3597" ht="14.1" customHeight="1" x14ac:dyDescent="0.2"/>
    <row r="3598" ht="14.1" customHeight="1" x14ac:dyDescent="0.2"/>
    <row r="3599" ht="14.1" customHeight="1" x14ac:dyDescent="0.2"/>
    <row r="3600" ht="14.1" customHeight="1" x14ac:dyDescent="0.2"/>
    <row r="3601" ht="14.1" customHeight="1" x14ac:dyDescent="0.2"/>
    <row r="3602" ht="14.1" customHeight="1" x14ac:dyDescent="0.2"/>
    <row r="3603" ht="14.1" customHeight="1" x14ac:dyDescent="0.2"/>
    <row r="3604" ht="14.1" customHeight="1" x14ac:dyDescent="0.2"/>
    <row r="3605" ht="14.1" customHeight="1" x14ac:dyDescent="0.2"/>
    <row r="3606" ht="14.1" customHeight="1" x14ac:dyDescent="0.2"/>
    <row r="3607" ht="14.1" customHeight="1" x14ac:dyDescent="0.2"/>
    <row r="3608" ht="14.1" customHeight="1" x14ac:dyDescent="0.2"/>
    <row r="3609" ht="14.1" customHeight="1" x14ac:dyDescent="0.2"/>
    <row r="3610" ht="14.1" customHeight="1" x14ac:dyDescent="0.2"/>
    <row r="3611" ht="14.1" customHeight="1" x14ac:dyDescent="0.2"/>
    <row r="3612" ht="14.1" customHeight="1" x14ac:dyDescent="0.2"/>
    <row r="3613" ht="14.1" customHeight="1" x14ac:dyDescent="0.2"/>
    <row r="3614" ht="14.1" customHeight="1" x14ac:dyDescent="0.2"/>
    <row r="3615" ht="14.1" customHeight="1" x14ac:dyDescent="0.2"/>
    <row r="3616" ht="14.1" customHeight="1" x14ac:dyDescent="0.2"/>
    <row r="3617" ht="14.1" customHeight="1" x14ac:dyDescent="0.2"/>
    <row r="3618" ht="14.1" customHeight="1" x14ac:dyDescent="0.2"/>
    <row r="3619" ht="14.1" customHeight="1" x14ac:dyDescent="0.2"/>
    <row r="3620" ht="14.1" customHeight="1" x14ac:dyDescent="0.2"/>
    <row r="3621" ht="14.1" customHeight="1" x14ac:dyDescent="0.2"/>
    <row r="3622" ht="14.1" customHeight="1" x14ac:dyDescent="0.2"/>
    <row r="3623" ht="14.1" customHeight="1" x14ac:dyDescent="0.2"/>
    <row r="3624" ht="14.1" customHeight="1" x14ac:dyDescent="0.2"/>
    <row r="3625" ht="14.1" customHeight="1" x14ac:dyDescent="0.2"/>
    <row r="3626" ht="14.1" customHeight="1" x14ac:dyDescent="0.2"/>
    <row r="3627" ht="14.1" customHeight="1" x14ac:dyDescent="0.2"/>
    <row r="3628" ht="14.1" customHeight="1" x14ac:dyDescent="0.2"/>
    <row r="3629" ht="14.1" customHeight="1" x14ac:dyDescent="0.2"/>
    <row r="3630" ht="14.1" customHeight="1" x14ac:dyDescent="0.2"/>
    <row r="3631" ht="14.1" customHeight="1" x14ac:dyDescent="0.2"/>
    <row r="3632" ht="14.1" customHeight="1" x14ac:dyDescent="0.2"/>
    <row r="3633" ht="14.1" customHeight="1" x14ac:dyDescent="0.2"/>
    <row r="3634" ht="14.1" customHeight="1" x14ac:dyDescent="0.2"/>
    <row r="3635" ht="14.1" customHeight="1" x14ac:dyDescent="0.2"/>
    <row r="3636" ht="14.1" customHeight="1" x14ac:dyDescent="0.2"/>
    <row r="3637" ht="14.1" customHeight="1" x14ac:dyDescent="0.2"/>
    <row r="3638" ht="14.1" customHeight="1" x14ac:dyDescent="0.2"/>
    <row r="3639" ht="14.1" customHeight="1" x14ac:dyDescent="0.2"/>
    <row r="3640" ht="14.1" customHeight="1" x14ac:dyDescent="0.2"/>
    <row r="3641" ht="14.1" customHeight="1" x14ac:dyDescent="0.2"/>
    <row r="3642" ht="14.1" customHeight="1" x14ac:dyDescent="0.2"/>
    <row r="3643" ht="14.1" customHeight="1" x14ac:dyDescent="0.2"/>
    <row r="3644" ht="14.1" customHeight="1" x14ac:dyDescent="0.2"/>
    <row r="3645" ht="14.1" customHeight="1" x14ac:dyDescent="0.2"/>
    <row r="3646" ht="14.1" customHeight="1" x14ac:dyDescent="0.2"/>
    <row r="3647" ht="14.1" customHeight="1" x14ac:dyDescent="0.2"/>
    <row r="3648" ht="14.1" customHeight="1" x14ac:dyDescent="0.2"/>
    <row r="3649" ht="14.1" customHeight="1" x14ac:dyDescent="0.2"/>
    <row r="3650" ht="14.1" customHeight="1" x14ac:dyDescent="0.2"/>
    <row r="3651" ht="14.1" customHeight="1" x14ac:dyDescent="0.2"/>
    <row r="3652" ht="14.1" customHeight="1" x14ac:dyDescent="0.2"/>
    <row r="3653" ht="14.1" customHeight="1" x14ac:dyDescent="0.2"/>
    <row r="3654" ht="14.1" customHeight="1" x14ac:dyDescent="0.2"/>
    <row r="3655" ht="14.1" customHeight="1" x14ac:dyDescent="0.2"/>
    <row r="3656" ht="14.1" customHeight="1" x14ac:dyDescent="0.2"/>
    <row r="3657" ht="14.1" customHeight="1" x14ac:dyDescent="0.2"/>
    <row r="3658" ht="14.1" customHeight="1" x14ac:dyDescent="0.2"/>
    <row r="3659" ht="14.1" customHeight="1" x14ac:dyDescent="0.2"/>
    <row r="3660" ht="14.1" customHeight="1" x14ac:dyDescent="0.2"/>
    <row r="3661" ht="14.1" customHeight="1" x14ac:dyDescent="0.2"/>
    <row r="3662" ht="14.1" customHeight="1" x14ac:dyDescent="0.2"/>
    <row r="3663" ht="14.1" customHeight="1" x14ac:dyDescent="0.2"/>
    <row r="3664" ht="14.1" customHeight="1" x14ac:dyDescent="0.2"/>
    <row r="3665" ht="14.1" customHeight="1" x14ac:dyDescent="0.2"/>
    <row r="3666" ht="14.1" customHeight="1" x14ac:dyDescent="0.2"/>
    <row r="3667" ht="14.1" customHeight="1" x14ac:dyDescent="0.2"/>
    <row r="3668" ht="14.1" customHeight="1" x14ac:dyDescent="0.2"/>
    <row r="3669" ht="14.1" customHeight="1" x14ac:dyDescent="0.2"/>
    <row r="3670" ht="14.1" customHeight="1" x14ac:dyDescent="0.2"/>
    <row r="3671" ht="14.1" customHeight="1" x14ac:dyDescent="0.2"/>
    <row r="3672" ht="14.1" customHeight="1" x14ac:dyDescent="0.2"/>
    <row r="3673" ht="14.1" customHeight="1" x14ac:dyDescent="0.2"/>
    <row r="3674" ht="14.1" customHeight="1" x14ac:dyDescent="0.2"/>
    <row r="3675" ht="14.1" customHeight="1" x14ac:dyDescent="0.2"/>
    <row r="3676" ht="14.1" customHeight="1" x14ac:dyDescent="0.2"/>
    <row r="3677" ht="14.1" customHeight="1" x14ac:dyDescent="0.2"/>
    <row r="3678" ht="14.1" customHeight="1" x14ac:dyDescent="0.2"/>
    <row r="3679" ht="14.1" customHeight="1" x14ac:dyDescent="0.2"/>
    <row r="3680" ht="14.1" customHeight="1" x14ac:dyDescent="0.2"/>
    <row r="3681" ht="14.1" customHeight="1" x14ac:dyDescent="0.2"/>
    <row r="3682" ht="14.1" customHeight="1" x14ac:dyDescent="0.2"/>
    <row r="3683" ht="14.1" customHeight="1" x14ac:dyDescent="0.2"/>
    <row r="3684" ht="14.1" customHeight="1" x14ac:dyDescent="0.2"/>
    <row r="3685" ht="14.1" customHeight="1" x14ac:dyDescent="0.2"/>
    <row r="3686" ht="14.1" customHeight="1" x14ac:dyDescent="0.2"/>
    <row r="3687" ht="14.1" customHeight="1" x14ac:dyDescent="0.2"/>
    <row r="3688" ht="14.1" customHeight="1" x14ac:dyDescent="0.2"/>
    <row r="3689" ht="14.1" customHeight="1" x14ac:dyDescent="0.2"/>
    <row r="3690" ht="14.1" customHeight="1" x14ac:dyDescent="0.2"/>
    <row r="3691" ht="14.1" customHeight="1" x14ac:dyDescent="0.2"/>
    <row r="3692" ht="14.1" customHeight="1" x14ac:dyDescent="0.2"/>
    <row r="3693" ht="14.1" customHeight="1" x14ac:dyDescent="0.2"/>
    <row r="3694" ht="14.1" customHeight="1" x14ac:dyDescent="0.2"/>
    <row r="3695" ht="14.1" customHeight="1" x14ac:dyDescent="0.2"/>
    <row r="3696" ht="14.1" customHeight="1" x14ac:dyDescent="0.2"/>
    <row r="3697" ht="14.1" customHeight="1" x14ac:dyDescent="0.2"/>
    <row r="3698" ht="14.1" customHeight="1" x14ac:dyDescent="0.2"/>
    <row r="3699" ht="14.1" customHeight="1" x14ac:dyDescent="0.2"/>
    <row r="3700" ht="14.1" customHeight="1" x14ac:dyDescent="0.2"/>
    <row r="3701" ht="14.1" customHeight="1" x14ac:dyDescent="0.2"/>
    <row r="3702" ht="14.1" customHeight="1" x14ac:dyDescent="0.2"/>
    <row r="3703" ht="14.1" customHeight="1" x14ac:dyDescent="0.2"/>
    <row r="3704" ht="14.1" customHeight="1" x14ac:dyDescent="0.2"/>
    <row r="3705" ht="14.1" customHeight="1" x14ac:dyDescent="0.2"/>
    <row r="3706" ht="14.1" customHeight="1" x14ac:dyDescent="0.2"/>
    <row r="3707" ht="14.1" customHeight="1" x14ac:dyDescent="0.2"/>
    <row r="3708" ht="14.1" customHeight="1" x14ac:dyDescent="0.2"/>
    <row r="3709" ht="14.1" customHeight="1" x14ac:dyDescent="0.2"/>
    <row r="3710" ht="14.1" customHeight="1" x14ac:dyDescent="0.2"/>
    <row r="3711" ht="14.1" customHeight="1" x14ac:dyDescent="0.2"/>
    <row r="3712" ht="14.1" customHeight="1" x14ac:dyDescent="0.2"/>
    <row r="3713" ht="14.1" customHeight="1" x14ac:dyDescent="0.2"/>
    <row r="3714" ht="14.1" customHeight="1" x14ac:dyDescent="0.2"/>
    <row r="3715" ht="14.1" customHeight="1" x14ac:dyDescent="0.2"/>
    <row r="3716" ht="14.1" customHeight="1" x14ac:dyDescent="0.2"/>
    <row r="3717" ht="14.1" customHeight="1" x14ac:dyDescent="0.2"/>
    <row r="3718" ht="14.1" customHeight="1" x14ac:dyDescent="0.2"/>
    <row r="3719" ht="14.1" customHeight="1" x14ac:dyDescent="0.2"/>
    <row r="3720" ht="14.1" customHeight="1" x14ac:dyDescent="0.2"/>
    <row r="3721" ht="14.1" customHeight="1" x14ac:dyDescent="0.2"/>
    <row r="3722" ht="14.1" customHeight="1" x14ac:dyDescent="0.2"/>
    <row r="3723" ht="14.1" customHeight="1" x14ac:dyDescent="0.2"/>
    <row r="3724" ht="14.1" customHeight="1" x14ac:dyDescent="0.2"/>
    <row r="3725" ht="14.1" customHeight="1" x14ac:dyDescent="0.2"/>
    <row r="3726" ht="14.1" customHeight="1" x14ac:dyDescent="0.2"/>
    <row r="3727" ht="14.1" customHeight="1" x14ac:dyDescent="0.2"/>
    <row r="3728" ht="14.1" customHeight="1" x14ac:dyDescent="0.2"/>
    <row r="3729" ht="14.1" customHeight="1" x14ac:dyDescent="0.2"/>
    <row r="3730" ht="14.1" customHeight="1" x14ac:dyDescent="0.2"/>
    <row r="3731" ht="14.1" customHeight="1" x14ac:dyDescent="0.2"/>
    <row r="3732" ht="14.1" customHeight="1" x14ac:dyDescent="0.2"/>
    <row r="3733" ht="14.1" customHeight="1" x14ac:dyDescent="0.2"/>
    <row r="3734" ht="14.1" customHeight="1" x14ac:dyDescent="0.2"/>
    <row r="3735" ht="14.1" customHeight="1" x14ac:dyDescent="0.2"/>
    <row r="3736" ht="14.1" customHeight="1" x14ac:dyDescent="0.2"/>
    <row r="3737" ht="14.1" customHeight="1" x14ac:dyDescent="0.2"/>
    <row r="3738" ht="14.1" customHeight="1" x14ac:dyDescent="0.2"/>
    <row r="3739" ht="14.1" customHeight="1" x14ac:dyDescent="0.2"/>
    <row r="3740" ht="14.1" customHeight="1" x14ac:dyDescent="0.2"/>
    <row r="3741" ht="14.1" customHeight="1" x14ac:dyDescent="0.2"/>
    <row r="3742" ht="14.1" customHeight="1" x14ac:dyDescent="0.2"/>
    <row r="3743" ht="14.1" customHeight="1" x14ac:dyDescent="0.2"/>
    <row r="3744" ht="14.1" customHeight="1" x14ac:dyDescent="0.2"/>
    <row r="3745" ht="14.1" customHeight="1" x14ac:dyDescent="0.2"/>
    <row r="3746" ht="14.1" customHeight="1" x14ac:dyDescent="0.2"/>
    <row r="3747" ht="14.1" customHeight="1" x14ac:dyDescent="0.2"/>
    <row r="3748" ht="14.1" customHeight="1" x14ac:dyDescent="0.2"/>
    <row r="3749" ht="14.1" customHeight="1" x14ac:dyDescent="0.2"/>
    <row r="3750" ht="14.1" customHeight="1" x14ac:dyDescent="0.2"/>
    <row r="3751" ht="14.1" customHeight="1" x14ac:dyDescent="0.2"/>
    <row r="3752" ht="14.1" customHeight="1" x14ac:dyDescent="0.2"/>
    <row r="3753" ht="14.1" customHeight="1" x14ac:dyDescent="0.2"/>
    <row r="3754" ht="14.1" customHeight="1" x14ac:dyDescent="0.2"/>
    <row r="3755" ht="14.1" customHeight="1" x14ac:dyDescent="0.2"/>
    <row r="3756" ht="14.1" customHeight="1" x14ac:dyDescent="0.2"/>
    <row r="3757" ht="14.1" customHeight="1" x14ac:dyDescent="0.2"/>
    <row r="3758" ht="14.1" customHeight="1" x14ac:dyDescent="0.2"/>
    <row r="3759" ht="14.1" customHeight="1" x14ac:dyDescent="0.2"/>
    <row r="3760" ht="14.1" customHeight="1" x14ac:dyDescent="0.2"/>
    <row r="3761" ht="14.1" customHeight="1" x14ac:dyDescent="0.2"/>
    <row r="3762" ht="14.1" customHeight="1" x14ac:dyDescent="0.2"/>
    <row r="3763" ht="14.1" customHeight="1" x14ac:dyDescent="0.2"/>
    <row r="3764" ht="14.1" customHeight="1" x14ac:dyDescent="0.2"/>
    <row r="3765" ht="14.1" customHeight="1" x14ac:dyDescent="0.2"/>
    <row r="3766" ht="14.1" customHeight="1" x14ac:dyDescent="0.2"/>
    <row r="3767" ht="14.1" customHeight="1" x14ac:dyDescent="0.2"/>
    <row r="3768" ht="14.1" customHeight="1" x14ac:dyDescent="0.2"/>
    <row r="3769" ht="14.1" customHeight="1" x14ac:dyDescent="0.2"/>
    <row r="3770" ht="14.1" customHeight="1" x14ac:dyDescent="0.2"/>
    <row r="3771" ht="14.1" customHeight="1" x14ac:dyDescent="0.2"/>
    <row r="3772" ht="14.1" customHeight="1" x14ac:dyDescent="0.2"/>
    <row r="3773" ht="14.1" customHeight="1" x14ac:dyDescent="0.2"/>
    <row r="3774" ht="14.1" customHeight="1" x14ac:dyDescent="0.2"/>
    <row r="3775" ht="14.1" customHeight="1" x14ac:dyDescent="0.2"/>
    <row r="3776" ht="14.1" customHeight="1" x14ac:dyDescent="0.2"/>
    <row r="3777" ht="14.1" customHeight="1" x14ac:dyDescent="0.2"/>
    <row r="3778" ht="14.1" customHeight="1" x14ac:dyDescent="0.2"/>
    <row r="3779" ht="14.1" customHeight="1" x14ac:dyDescent="0.2"/>
    <row r="3780" ht="14.1" customHeight="1" x14ac:dyDescent="0.2"/>
    <row r="3781" ht="14.1" customHeight="1" x14ac:dyDescent="0.2"/>
    <row r="3782" ht="14.1" customHeight="1" x14ac:dyDescent="0.2"/>
    <row r="3783" ht="14.1" customHeight="1" x14ac:dyDescent="0.2"/>
    <row r="3784" ht="14.1" customHeight="1" x14ac:dyDescent="0.2"/>
    <row r="3785" ht="14.1" customHeight="1" x14ac:dyDescent="0.2"/>
    <row r="3786" ht="14.1" customHeight="1" x14ac:dyDescent="0.2"/>
    <row r="3787" ht="14.1" customHeight="1" x14ac:dyDescent="0.2"/>
    <row r="3788" ht="14.1" customHeight="1" x14ac:dyDescent="0.2"/>
    <row r="3789" ht="14.1" customHeight="1" x14ac:dyDescent="0.2"/>
    <row r="3790" ht="14.1" customHeight="1" x14ac:dyDescent="0.2"/>
    <row r="3791" ht="14.1" customHeight="1" x14ac:dyDescent="0.2"/>
    <row r="3792" ht="14.1" customHeight="1" x14ac:dyDescent="0.2"/>
    <row r="3793" ht="14.1" customHeight="1" x14ac:dyDescent="0.2"/>
    <row r="3794" ht="14.1" customHeight="1" x14ac:dyDescent="0.2"/>
    <row r="3795" ht="14.1" customHeight="1" x14ac:dyDescent="0.2"/>
    <row r="3796" ht="14.1" customHeight="1" x14ac:dyDescent="0.2"/>
    <row r="3797" ht="14.1" customHeight="1" x14ac:dyDescent="0.2"/>
    <row r="3798" ht="14.1" customHeight="1" x14ac:dyDescent="0.2"/>
    <row r="3799" ht="14.1" customHeight="1" x14ac:dyDescent="0.2"/>
    <row r="3800" ht="14.1" customHeight="1" x14ac:dyDescent="0.2"/>
    <row r="3801" ht="14.1" customHeight="1" x14ac:dyDescent="0.2"/>
    <row r="3802" ht="14.1" customHeight="1" x14ac:dyDescent="0.2"/>
    <row r="3803" ht="14.1" customHeight="1" x14ac:dyDescent="0.2"/>
    <row r="3804" ht="14.1" customHeight="1" x14ac:dyDescent="0.2"/>
    <row r="3805" ht="14.1" customHeight="1" x14ac:dyDescent="0.2"/>
    <row r="3806" ht="14.1" customHeight="1" x14ac:dyDescent="0.2"/>
    <row r="3807" ht="14.1" customHeight="1" x14ac:dyDescent="0.2"/>
    <row r="3808" ht="14.1" customHeight="1" x14ac:dyDescent="0.2"/>
    <row r="3809" ht="14.1" customHeight="1" x14ac:dyDescent="0.2"/>
    <row r="3810" ht="14.1" customHeight="1" x14ac:dyDescent="0.2"/>
    <row r="3811" ht="14.1" customHeight="1" x14ac:dyDescent="0.2"/>
    <row r="3812" ht="14.1" customHeight="1" x14ac:dyDescent="0.2"/>
    <row r="3813" ht="14.1" customHeight="1" x14ac:dyDescent="0.2"/>
    <row r="3814" ht="14.1" customHeight="1" x14ac:dyDescent="0.2"/>
    <row r="3815" ht="14.1" customHeight="1" x14ac:dyDescent="0.2"/>
    <row r="3816" ht="14.1" customHeight="1" x14ac:dyDescent="0.2"/>
    <row r="3817" ht="14.1" customHeight="1" x14ac:dyDescent="0.2"/>
    <row r="3818" ht="14.1" customHeight="1" x14ac:dyDescent="0.2"/>
    <row r="3819" ht="14.1" customHeight="1" x14ac:dyDescent="0.2"/>
    <row r="3820" ht="14.1" customHeight="1" x14ac:dyDescent="0.2"/>
    <row r="3821" ht="14.1" customHeight="1" x14ac:dyDescent="0.2"/>
    <row r="3822" ht="14.1" customHeight="1" x14ac:dyDescent="0.2"/>
    <row r="3823" ht="14.1" customHeight="1" x14ac:dyDescent="0.2"/>
    <row r="3824" ht="14.1" customHeight="1" x14ac:dyDescent="0.2"/>
    <row r="3825" ht="14.1" customHeight="1" x14ac:dyDescent="0.2"/>
    <row r="3826" ht="14.1" customHeight="1" x14ac:dyDescent="0.2"/>
    <row r="3827" ht="14.1" customHeight="1" x14ac:dyDescent="0.2"/>
    <row r="3828" ht="14.1" customHeight="1" x14ac:dyDescent="0.2"/>
    <row r="3829" ht="14.1" customHeight="1" x14ac:dyDescent="0.2"/>
    <row r="3830" ht="14.1" customHeight="1" x14ac:dyDescent="0.2"/>
    <row r="3831" ht="14.1" customHeight="1" x14ac:dyDescent="0.2"/>
    <row r="3832" ht="14.1" customHeight="1" x14ac:dyDescent="0.2"/>
    <row r="3833" ht="14.1" customHeight="1" x14ac:dyDescent="0.2"/>
    <row r="3834" ht="14.1" customHeight="1" x14ac:dyDescent="0.2"/>
    <row r="3835" ht="14.1" customHeight="1" x14ac:dyDescent="0.2"/>
    <row r="3836" ht="14.1" customHeight="1" x14ac:dyDescent="0.2"/>
    <row r="3837" ht="14.1" customHeight="1" x14ac:dyDescent="0.2"/>
    <row r="3838" ht="14.1" customHeight="1" x14ac:dyDescent="0.2"/>
    <row r="3839" ht="14.1" customHeight="1" x14ac:dyDescent="0.2"/>
    <row r="3840" ht="14.1" customHeight="1" x14ac:dyDescent="0.2"/>
    <row r="3841" ht="14.1" customHeight="1" x14ac:dyDescent="0.2"/>
    <row r="3842" ht="14.1" customHeight="1" x14ac:dyDescent="0.2"/>
    <row r="3843" ht="14.1" customHeight="1" x14ac:dyDescent="0.2"/>
    <row r="3844" ht="14.1" customHeight="1" x14ac:dyDescent="0.2"/>
    <row r="3845" ht="14.1" customHeight="1" x14ac:dyDescent="0.2"/>
    <row r="3846" ht="14.1" customHeight="1" x14ac:dyDescent="0.2"/>
    <row r="3847" ht="14.1" customHeight="1" x14ac:dyDescent="0.2"/>
    <row r="3848" ht="14.1" customHeight="1" x14ac:dyDescent="0.2"/>
    <row r="3849" ht="14.1" customHeight="1" x14ac:dyDescent="0.2"/>
    <row r="3850" ht="14.1" customHeight="1" x14ac:dyDescent="0.2"/>
    <row r="3851" ht="14.1" customHeight="1" x14ac:dyDescent="0.2"/>
    <row r="3852" ht="14.1" customHeight="1" x14ac:dyDescent="0.2"/>
    <row r="3853" ht="14.1" customHeight="1" x14ac:dyDescent="0.2"/>
    <row r="3854" ht="14.1" customHeight="1" x14ac:dyDescent="0.2"/>
    <row r="3855" ht="14.1" customHeight="1" x14ac:dyDescent="0.2"/>
    <row r="3856" ht="14.1" customHeight="1" x14ac:dyDescent="0.2"/>
    <row r="3857" ht="14.1" customHeight="1" x14ac:dyDescent="0.2"/>
    <row r="3858" ht="14.1" customHeight="1" x14ac:dyDescent="0.2"/>
    <row r="3859" ht="14.1" customHeight="1" x14ac:dyDescent="0.2"/>
    <row r="3860" ht="14.1" customHeight="1" x14ac:dyDescent="0.2"/>
    <row r="3861" ht="14.1" customHeight="1" x14ac:dyDescent="0.2"/>
    <row r="3862" ht="14.1" customHeight="1" x14ac:dyDescent="0.2"/>
    <row r="3863" ht="14.1" customHeight="1" x14ac:dyDescent="0.2"/>
    <row r="3864" ht="14.1" customHeight="1" x14ac:dyDescent="0.2"/>
    <row r="3865" ht="14.1" customHeight="1" x14ac:dyDescent="0.2"/>
    <row r="3866" ht="14.1" customHeight="1" x14ac:dyDescent="0.2"/>
    <row r="3867" ht="14.1" customHeight="1" x14ac:dyDescent="0.2"/>
    <row r="3868" ht="14.1" customHeight="1" x14ac:dyDescent="0.2"/>
    <row r="3869" ht="14.1" customHeight="1" x14ac:dyDescent="0.2"/>
    <row r="3870" ht="14.1" customHeight="1" x14ac:dyDescent="0.2"/>
    <row r="3871" ht="14.1" customHeight="1" x14ac:dyDescent="0.2"/>
    <row r="3872" ht="14.1" customHeight="1" x14ac:dyDescent="0.2"/>
    <row r="3873" ht="14.1" customHeight="1" x14ac:dyDescent="0.2"/>
    <row r="3874" ht="14.1" customHeight="1" x14ac:dyDescent="0.2"/>
    <row r="3875" ht="14.1" customHeight="1" x14ac:dyDescent="0.2"/>
    <row r="3876" ht="14.1" customHeight="1" x14ac:dyDescent="0.2"/>
    <row r="3877" ht="14.1" customHeight="1" x14ac:dyDescent="0.2"/>
    <row r="3878" ht="14.1" customHeight="1" x14ac:dyDescent="0.2"/>
    <row r="3879" ht="14.1" customHeight="1" x14ac:dyDescent="0.2"/>
    <row r="3880" ht="14.1" customHeight="1" x14ac:dyDescent="0.2"/>
    <row r="3881" ht="14.1" customHeight="1" x14ac:dyDescent="0.2"/>
    <row r="3882" ht="14.1" customHeight="1" x14ac:dyDescent="0.2"/>
    <row r="3883" ht="14.1" customHeight="1" x14ac:dyDescent="0.2"/>
    <row r="3884" ht="14.1" customHeight="1" x14ac:dyDescent="0.2"/>
    <row r="3885" ht="14.1" customHeight="1" x14ac:dyDescent="0.2"/>
    <row r="3886" ht="14.1" customHeight="1" x14ac:dyDescent="0.2"/>
    <row r="3887" ht="14.1" customHeight="1" x14ac:dyDescent="0.2"/>
    <row r="3888" ht="14.1" customHeight="1" x14ac:dyDescent="0.2"/>
    <row r="3889" ht="14.1" customHeight="1" x14ac:dyDescent="0.2"/>
    <row r="3890" ht="14.1" customHeight="1" x14ac:dyDescent="0.2"/>
    <row r="3891" ht="14.1" customHeight="1" x14ac:dyDescent="0.2"/>
    <row r="3892" ht="14.1" customHeight="1" x14ac:dyDescent="0.2"/>
    <row r="3893" ht="14.1" customHeight="1" x14ac:dyDescent="0.2"/>
    <row r="3894" ht="14.1" customHeight="1" x14ac:dyDescent="0.2"/>
    <row r="3895" ht="14.1" customHeight="1" x14ac:dyDescent="0.2"/>
    <row r="3896" ht="14.1" customHeight="1" x14ac:dyDescent="0.2"/>
    <row r="3897" ht="14.1" customHeight="1" x14ac:dyDescent="0.2"/>
    <row r="3898" ht="14.1" customHeight="1" x14ac:dyDescent="0.2"/>
    <row r="3899" ht="14.1" customHeight="1" x14ac:dyDescent="0.2"/>
    <row r="3900" ht="14.1" customHeight="1" x14ac:dyDescent="0.2"/>
    <row r="3901" ht="14.1" customHeight="1" x14ac:dyDescent="0.2"/>
    <row r="3902" ht="14.1" customHeight="1" x14ac:dyDescent="0.2"/>
    <row r="3903" ht="14.1" customHeight="1" x14ac:dyDescent="0.2"/>
    <row r="3904" ht="14.1" customHeight="1" x14ac:dyDescent="0.2"/>
    <row r="3905" ht="14.1" customHeight="1" x14ac:dyDescent="0.2"/>
    <row r="3906" ht="14.1" customHeight="1" x14ac:dyDescent="0.2"/>
    <row r="3907" ht="14.1" customHeight="1" x14ac:dyDescent="0.2"/>
    <row r="3908" ht="14.1" customHeight="1" x14ac:dyDescent="0.2"/>
    <row r="3909" ht="14.1" customHeight="1" x14ac:dyDescent="0.2"/>
    <row r="3910" ht="14.1" customHeight="1" x14ac:dyDescent="0.2"/>
    <row r="3911" ht="14.1" customHeight="1" x14ac:dyDescent="0.2"/>
    <row r="3912" ht="14.1" customHeight="1" x14ac:dyDescent="0.2"/>
    <row r="3913" ht="14.1" customHeight="1" x14ac:dyDescent="0.2"/>
    <row r="3914" ht="14.1" customHeight="1" x14ac:dyDescent="0.2"/>
    <row r="3915" ht="14.1" customHeight="1" x14ac:dyDescent="0.2"/>
    <row r="3916" ht="14.1" customHeight="1" x14ac:dyDescent="0.2"/>
    <row r="3917" ht="14.1" customHeight="1" x14ac:dyDescent="0.2"/>
    <row r="3918" ht="14.1" customHeight="1" x14ac:dyDescent="0.2"/>
    <row r="3919" ht="14.1" customHeight="1" x14ac:dyDescent="0.2"/>
    <row r="3920" ht="14.1" customHeight="1" x14ac:dyDescent="0.2"/>
    <row r="3921" ht="14.1" customHeight="1" x14ac:dyDescent="0.2"/>
    <row r="3922" ht="14.1" customHeight="1" x14ac:dyDescent="0.2"/>
    <row r="3923" ht="14.1" customHeight="1" x14ac:dyDescent="0.2"/>
    <row r="3924" ht="14.1" customHeight="1" x14ac:dyDescent="0.2"/>
    <row r="3925" ht="14.1" customHeight="1" x14ac:dyDescent="0.2"/>
    <row r="3926" ht="14.1" customHeight="1" x14ac:dyDescent="0.2"/>
    <row r="3927" ht="14.1" customHeight="1" x14ac:dyDescent="0.2"/>
    <row r="3928" ht="14.1" customHeight="1" x14ac:dyDescent="0.2"/>
    <row r="3929" ht="14.1" customHeight="1" x14ac:dyDescent="0.2"/>
    <row r="3930" ht="14.1" customHeight="1" x14ac:dyDescent="0.2"/>
    <row r="3931" ht="14.1" customHeight="1" x14ac:dyDescent="0.2"/>
    <row r="3932" ht="14.1" customHeight="1" x14ac:dyDescent="0.2"/>
    <row r="3933" ht="14.1" customHeight="1" x14ac:dyDescent="0.2"/>
    <row r="3934" ht="14.1" customHeight="1" x14ac:dyDescent="0.2"/>
    <row r="3935" ht="14.1" customHeight="1" x14ac:dyDescent="0.2"/>
    <row r="3936" ht="14.1" customHeight="1" x14ac:dyDescent="0.2"/>
    <row r="3937" ht="14.1" customHeight="1" x14ac:dyDescent="0.2"/>
    <row r="3938" ht="14.1" customHeight="1" x14ac:dyDescent="0.2"/>
    <row r="3939" ht="14.1" customHeight="1" x14ac:dyDescent="0.2"/>
    <row r="3940" ht="14.1" customHeight="1" x14ac:dyDescent="0.2"/>
    <row r="3941" ht="14.1" customHeight="1" x14ac:dyDescent="0.2"/>
    <row r="3942" ht="14.1" customHeight="1" x14ac:dyDescent="0.2"/>
    <row r="3943" ht="14.1" customHeight="1" x14ac:dyDescent="0.2"/>
    <row r="3944" ht="14.1" customHeight="1" x14ac:dyDescent="0.2"/>
    <row r="3945" ht="14.1" customHeight="1" x14ac:dyDescent="0.2"/>
    <row r="3946" ht="14.1" customHeight="1" x14ac:dyDescent="0.2"/>
    <row r="3947" ht="14.1" customHeight="1" x14ac:dyDescent="0.2"/>
    <row r="3948" ht="14.1" customHeight="1" x14ac:dyDescent="0.2"/>
    <row r="3949" ht="14.1" customHeight="1" x14ac:dyDescent="0.2"/>
    <row r="3950" ht="14.1" customHeight="1" x14ac:dyDescent="0.2"/>
    <row r="3951" ht="14.1" customHeight="1" x14ac:dyDescent="0.2"/>
    <row r="3952" ht="14.1" customHeight="1" x14ac:dyDescent="0.2"/>
    <row r="3953" ht="14.1" customHeight="1" x14ac:dyDescent="0.2"/>
    <row r="3954" ht="14.1" customHeight="1" x14ac:dyDescent="0.2"/>
    <row r="3955" ht="14.1" customHeight="1" x14ac:dyDescent="0.2"/>
    <row r="3956" ht="14.1" customHeight="1" x14ac:dyDescent="0.2"/>
    <row r="3957" ht="14.1" customHeight="1" x14ac:dyDescent="0.2"/>
    <row r="3958" ht="14.1" customHeight="1" x14ac:dyDescent="0.2"/>
    <row r="3959" ht="14.1" customHeight="1" x14ac:dyDescent="0.2"/>
    <row r="3960" ht="14.1" customHeight="1" x14ac:dyDescent="0.2"/>
    <row r="3961" ht="14.1" customHeight="1" x14ac:dyDescent="0.2"/>
    <row r="3962" ht="14.1" customHeight="1" x14ac:dyDescent="0.2"/>
    <row r="3963" ht="14.1" customHeight="1" x14ac:dyDescent="0.2"/>
    <row r="3964" ht="14.1" customHeight="1" x14ac:dyDescent="0.2"/>
    <row r="3965" ht="14.1" customHeight="1" x14ac:dyDescent="0.2"/>
    <row r="3966" ht="14.1" customHeight="1" x14ac:dyDescent="0.2"/>
    <row r="3967" ht="14.1" customHeight="1" x14ac:dyDescent="0.2"/>
    <row r="3968" ht="14.1" customHeight="1" x14ac:dyDescent="0.2"/>
    <row r="3969" ht="14.1" customHeight="1" x14ac:dyDescent="0.2"/>
    <row r="3970" ht="14.1" customHeight="1" x14ac:dyDescent="0.2"/>
    <row r="3971" ht="14.1" customHeight="1" x14ac:dyDescent="0.2"/>
    <row r="3972" ht="14.1" customHeight="1" x14ac:dyDescent="0.2"/>
    <row r="3973" ht="14.1" customHeight="1" x14ac:dyDescent="0.2"/>
    <row r="3974" ht="14.1" customHeight="1" x14ac:dyDescent="0.2"/>
    <row r="3975" ht="14.1" customHeight="1" x14ac:dyDescent="0.2"/>
    <row r="3976" ht="14.1" customHeight="1" x14ac:dyDescent="0.2"/>
    <row r="3977" ht="14.1" customHeight="1" x14ac:dyDescent="0.2"/>
    <row r="3978" ht="14.1" customHeight="1" x14ac:dyDescent="0.2"/>
    <row r="3979" ht="14.1" customHeight="1" x14ac:dyDescent="0.2"/>
    <row r="3980" ht="14.1" customHeight="1" x14ac:dyDescent="0.2"/>
    <row r="3981" ht="14.1" customHeight="1" x14ac:dyDescent="0.2"/>
    <row r="3982" ht="14.1" customHeight="1" x14ac:dyDescent="0.2"/>
    <row r="3983" ht="14.1" customHeight="1" x14ac:dyDescent="0.2"/>
    <row r="3984" ht="14.1" customHeight="1" x14ac:dyDescent="0.2"/>
    <row r="3985" ht="14.1" customHeight="1" x14ac:dyDescent="0.2"/>
    <row r="3986" ht="14.1" customHeight="1" x14ac:dyDescent="0.2"/>
    <row r="3987" ht="14.1" customHeight="1" x14ac:dyDescent="0.2"/>
    <row r="3988" ht="14.1" customHeight="1" x14ac:dyDescent="0.2"/>
    <row r="3989" ht="14.1" customHeight="1" x14ac:dyDescent="0.2"/>
    <row r="3990" ht="14.1" customHeight="1" x14ac:dyDescent="0.2"/>
    <row r="3991" ht="14.1" customHeight="1" x14ac:dyDescent="0.2"/>
    <row r="3992" ht="14.1" customHeight="1" x14ac:dyDescent="0.2"/>
    <row r="3993" ht="14.1" customHeight="1" x14ac:dyDescent="0.2"/>
    <row r="3994" ht="14.1" customHeight="1" x14ac:dyDescent="0.2"/>
    <row r="3995" ht="14.1" customHeight="1" x14ac:dyDescent="0.2"/>
    <row r="3996" ht="14.1" customHeight="1" x14ac:dyDescent="0.2"/>
    <row r="3997" ht="14.1" customHeight="1" x14ac:dyDescent="0.2"/>
    <row r="3998" ht="14.1" customHeight="1" x14ac:dyDescent="0.2"/>
    <row r="3999" ht="14.1" customHeight="1" x14ac:dyDescent="0.2"/>
    <row r="4000" ht="14.1" customHeight="1" x14ac:dyDescent="0.2"/>
    <row r="4001" ht="14.1" customHeight="1" x14ac:dyDescent="0.2"/>
    <row r="4002" ht="14.1" customHeight="1" x14ac:dyDescent="0.2"/>
    <row r="4003" ht="14.1" customHeight="1" x14ac:dyDescent="0.2"/>
    <row r="4004" ht="14.1" customHeight="1" x14ac:dyDescent="0.2"/>
    <row r="4005" ht="14.1" customHeight="1" x14ac:dyDescent="0.2"/>
    <row r="4006" ht="14.1" customHeight="1" x14ac:dyDescent="0.2"/>
    <row r="4007" ht="14.1" customHeight="1" x14ac:dyDescent="0.2"/>
    <row r="4008" ht="14.1" customHeight="1" x14ac:dyDescent="0.2"/>
    <row r="4009" ht="14.1" customHeight="1" x14ac:dyDescent="0.2"/>
    <row r="4010" ht="14.1" customHeight="1" x14ac:dyDescent="0.2"/>
    <row r="4011" ht="14.1" customHeight="1" x14ac:dyDescent="0.2"/>
    <row r="4012" ht="14.1" customHeight="1" x14ac:dyDescent="0.2"/>
    <row r="4013" ht="14.1" customHeight="1" x14ac:dyDescent="0.2"/>
    <row r="4014" ht="14.1" customHeight="1" x14ac:dyDescent="0.2"/>
    <row r="4015" ht="14.1" customHeight="1" x14ac:dyDescent="0.2"/>
    <row r="4016" ht="14.1" customHeight="1" x14ac:dyDescent="0.2"/>
    <row r="4017" ht="14.1" customHeight="1" x14ac:dyDescent="0.2"/>
    <row r="4018" ht="14.1" customHeight="1" x14ac:dyDescent="0.2"/>
    <row r="4019" ht="14.1" customHeight="1" x14ac:dyDescent="0.2"/>
    <row r="4020" ht="14.1" customHeight="1" x14ac:dyDescent="0.2"/>
    <row r="4021" ht="14.1" customHeight="1" x14ac:dyDescent="0.2"/>
    <row r="4022" ht="14.1" customHeight="1" x14ac:dyDescent="0.2"/>
    <row r="4023" ht="14.1" customHeight="1" x14ac:dyDescent="0.2"/>
    <row r="4024" ht="14.1" customHeight="1" x14ac:dyDescent="0.2"/>
    <row r="4025" ht="14.1" customHeight="1" x14ac:dyDescent="0.2"/>
    <row r="4026" ht="14.1" customHeight="1" x14ac:dyDescent="0.2"/>
    <row r="4027" ht="14.1" customHeight="1" x14ac:dyDescent="0.2"/>
    <row r="4028" ht="14.1" customHeight="1" x14ac:dyDescent="0.2"/>
    <row r="4029" ht="14.1" customHeight="1" x14ac:dyDescent="0.2"/>
    <row r="4030" ht="14.1" customHeight="1" x14ac:dyDescent="0.2"/>
    <row r="4031" ht="14.1" customHeight="1" x14ac:dyDescent="0.2"/>
    <row r="4032" ht="14.1" customHeight="1" x14ac:dyDescent="0.2"/>
    <row r="4033" ht="14.1" customHeight="1" x14ac:dyDescent="0.2"/>
    <row r="4034" ht="14.1" customHeight="1" x14ac:dyDescent="0.2"/>
    <row r="4035" ht="14.1" customHeight="1" x14ac:dyDescent="0.2"/>
    <row r="4036" ht="14.1" customHeight="1" x14ac:dyDescent="0.2"/>
    <row r="4037" ht="14.1" customHeight="1" x14ac:dyDescent="0.2"/>
    <row r="4038" ht="14.1" customHeight="1" x14ac:dyDescent="0.2"/>
    <row r="4039" ht="14.1" customHeight="1" x14ac:dyDescent="0.2"/>
    <row r="4040" ht="14.1" customHeight="1" x14ac:dyDescent="0.2"/>
    <row r="4041" ht="14.1" customHeight="1" x14ac:dyDescent="0.2"/>
    <row r="4042" ht="14.1" customHeight="1" x14ac:dyDescent="0.2"/>
    <row r="4043" ht="14.1" customHeight="1" x14ac:dyDescent="0.2"/>
    <row r="4044" ht="14.1" customHeight="1" x14ac:dyDescent="0.2"/>
    <row r="4045" ht="14.1" customHeight="1" x14ac:dyDescent="0.2"/>
    <row r="4046" ht="14.1" customHeight="1" x14ac:dyDescent="0.2"/>
    <row r="4047" ht="14.1" customHeight="1" x14ac:dyDescent="0.2"/>
    <row r="4048" ht="14.1" customHeight="1" x14ac:dyDescent="0.2"/>
    <row r="4049" ht="14.1" customHeight="1" x14ac:dyDescent="0.2"/>
    <row r="4050" ht="14.1" customHeight="1" x14ac:dyDescent="0.2"/>
    <row r="4051" ht="14.1" customHeight="1" x14ac:dyDescent="0.2"/>
    <row r="4052" ht="14.1" customHeight="1" x14ac:dyDescent="0.2"/>
    <row r="4053" ht="14.1" customHeight="1" x14ac:dyDescent="0.2"/>
    <row r="4054" ht="14.1" customHeight="1" x14ac:dyDescent="0.2"/>
    <row r="4055" ht="14.1" customHeight="1" x14ac:dyDescent="0.2"/>
    <row r="4056" ht="14.1" customHeight="1" x14ac:dyDescent="0.2"/>
    <row r="4057" ht="14.1" customHeight="1" x14ac:dyDescent="0.2"/>
    <row r="4058" ht="14.1" customHeight="1" x14ac:dyDescent="0.2"/>
    <row r="4059" ht="14.1" customHeight="1" x14ac:dyDescent="0.2"/>
    <row r="4060" ht="14.1" customHeight="1" x14ac:dyDescent="0.2"/>
    <row r="4061" ht="14.1" customHeight="1" x14ac:dyDescent="0.2"/>
    <row r="4062" ht="14.1" customHeight="1" x14ac:dyDescent="0.2"/>
    <row r="4063" ht="14.1" customHeight="1" x14ac:dyDescent="0.2"/>
    <row r="4064" ht="14.1" customHeight="1" x14ac:dyDescent="0.2"/>
    <row r="4065" ht="14.1" customHeight="1" x14ac:dyDescent="0.2"/>
    <row r="4066" ht="14.1" customHeight="1" x14ac:dyDescent="0.2"/>
    <row r="4067" ht="14.1" customHeight="1" x14ac:dyDescent="0.2"/>
    <row r="4068" ht="14.1" customHeight="1" x14ac:dyDescent="0.2"/>
    <row r="4069" ht="14.1" customHeight="1" x14ac:dyDescent="0.2"/>
    <row r="4070" ht="14.1" customHeight="1" x14ac:dyDescent="0.2"/>
    <row r="4071" ht="14.1" customHeight="1" x14ac:dyDescent="0.2"/>
    <row r="4072" ht="14.1" customHeight="1" x14ac:dyDescent="0.2"/>
    <row r="4073" ht="14.1" customHeight="1" x14ac:dyDescent="0.2"/>
    <row r="4074" ht="14.1" customHeight="1" x14ac:dyDescent="0.2"/>
    <row r="4075" ht="14.1" customHeight="1" x14ac:dyDescent="0.2"/>
    <row r="4076" ht="14.1" customHeight="1" x14ac:dyDescent="0.2"/>
    <row r="4077" ht="14.1" customHeight="1" x14ac:dyDescent="0.2"/>
    <row r="4078" ht="14.1" customHeight="1" x14ac:dyDescent="0.2"/>
    <row r="4079" ht="14.1" customHeight="1" x14ac:dyDescent="0.2"/>
    <row r="4080" ht="14.1" customHeight="1" x14ac:dyDescent="0.2"/>
    <row r="4081" ht="14.1" customHeight="1" x14ac:dyDescent="0.2"/>
    <row r="4082" ht="14.1" customHeight="1" x14ac:dyDescent="0.2"/>
    <row r="4083" ht="14.1" customHeight="1" x14ac:dyDescent="0.2"/>
    <row r="4084" ht="14.1" customHeight="1" x14ac:dyDescent="0.2"/>
    <row r="4085" ht="14.1" customHeight="1" x14ac:dyDescent="0.2"/>
    <row r="4086" ht="14.1" customHeight="1" x14ac:dyDescent="0.2"/>
    <row r="4087" ht="14.1" customHeight="1" x14ac:dyDescent="0.2"/>
    <row r="4088" ht="14.1" customHeight="1" x14ac:dyDescent="0.2"/>
    <row r="4089" ht="14.1" customHeight="1" x14ac:dyDescent="0.2"/>
    <row r="4090" ht="14.1" customHeight="1" x14ac:dyDescent="0.2"/>
    <row r="4091" ht="14.1" customHeight="1" x14ac:dyDescent="0.2"/>
    <row r="4092" ht="14.1" customHeight="1" x14ac:dyDescent="0.2"/>
    <row r="4093" ht="14.1" customHeight="1" x14ac:dyDescent="0.2"/>
    <row r="4094" ht="14.1" customHeight="1" x14ac:dyDescent="0.2"/>
    <row r="4095" ht="14.1" customHeight="1" x14ac:dyDescent="0.2"/>
    <row r="4096" ht="14.1" customHeight="1" x14ac:dyDescent="0.2"/>
    <row r="4097" ht="14.1" customHeight="1" x14ac:dyDescent="0.2"/>
    <row r="4098" ht="14.1" customHeight="1" x14ac:dyDescent="0.2"/>
    <row r="4099" ht="14.1" customHeight="1" x14ac:dyDescent="0.2"/>
    <row r="4100" ht="14.1" customHeight="1" x14ac:dyDescent="0.2"/>
    <row r="4101" ht="14.1" customHeight="1" x14ac:dyDescent="0.2"/>
    <row r="4102" ht="14.1" customHeight="1" x14ac:dyDescent="0.2"/>
    <row r="4103" ht="14.1" customHeight="1" x14ac:dyDescent="0.2"/>
    <row r="4104" ht="14.1" customHeight="1" x14ac:dyDescent="0.2"/>
    <row r="4105" ht="14.1" customHeight="1" x14ac:dyDescent="0.2"/>
    <row r="4106" ht="14.1" customHeight="1" x14ac:dyDescent="0.2"/>
    <row r="4107" ht="14.1" customHeight="1" x14ac:dyDescent="0.2"/>
    <row r="4108" ht="14.1" customHeight="1" x14ac:dyDescent="0.2"/>
    <row r="4109" ht="14.1" customHeight="1" x14ac:dyDescent="0.2"/>
    <row r="4110" ht="14.1" customHeight="1" x14ac:dyDescent="0.2"/>
    <row r="4111" ht="14.1" customHeight="1" x14ac:dyDescent="0.2"/>
    <row r="4112" ht="14.1" customHeight="1" x14ac:dyDescent="0.2"/>
    <row r="4113" ht="14.1" customHeight="1" x14ac:dyDescent="0.2"/>
    <row r="4114" ht="14.1" customHeight="1" x14ac:dyDescent="0.2"/>
    <row r="4115" ht="14.1" customHeight="1" x14ac:dyDescent="0.2"/>
    <row r="4116" ht="14.1" customHeight="1" x14ac:dyDescent="0.2"/>
    <row r="4117" ht="14.1" customHeight="1" x14ac:dyDescent="0.2"/>
    <row r="4118" ht="14.1" customHeight="1" x14ac:dyDescent="0.2"/>
    <row r="4119" ht="14.1" customHeight="1" x14ac:dyDescent="0.2"/>
    <row r="4120" ht="14.1" customHeight="1" x14ac:dyDescent="0.2"/>
    <row r="4121" ht="14.1" customHeight="1" x14ac:dyDescent="0.2"/>
    <row r="4122" ht="14.1" customHeight="1" x14ac:dyDescent="0.2"/>
    <row r="4123" ht="14.1" customHeight="1" x14ac:dyDescent="0.2"/>
    <row r="4124" ht="14.1" customHeight="1" x14ac:dyDescent="0.2"/>
    <row r="4125" ht="14.1" customHeight="1" x14ac:dyDescent="0.2"/>
    <row r="4126" ht="14.1" customHeight="1" x14ac:dyDescent="0.2"/>
    <row r="4127" ht="14.1" customHeight="1" x14ac:dyDescent="0.2"/>
    <row r="4128" ht="14.1" customHeight="1" x14ac:dyDescent="0.2"/>
    <row r="4129" ht="14.1" customHeight="1" x14ac:dyDescent="0.2"/>
    <row r="4130" ht="14.1" customHeight="1" x14ac:dyDescent="0.2"/>
    <row r="4131" ht="14.1" customHeight="1" x14ac:dyDescent="0.2"/>
    <row r="4132" ht="14.1" customHeight="1" x14ac:dyDescent="0.2"/>
    <row r="4133" ht="14.1" customHeight="1" x14ac:dyDescent="0.2"/>
    <row r="4134" ht="14.1" customHeight="1" x14ac:dyDescent="0.2"/>
    <row r="4135" ht="14.1" customHeight="1" x14ac:dyDescent="0.2"/>
    <row r="4136" ht="14.1" customHeight="1" x14ac:dyDescent="0.2"/>
    <row r="4137" ht="14.1" customHeight="1" x14ac:dyDescent="0.2"/>
    <row r="4138" ht="14.1" customHeight="1" x14ac:dyDescent="0.2"/>
    <row r="4139" ht="14.1" customHeight="1" x14ac:dyDescent="0.2"/>
    <row r="4140" ht="14.1" customHeight="1" x14ac:dyDescent="0.2"/>
    <row r="4141" ht="14.1" customHeight="1" x14ac:dyDescent="0.2"/>
    <row r="4142" ht="14.1" customHeight="1" x14ac:dyDescent="0.2"/>
    <row r="4143" ht="14.1" customHeight="1" x14ac:dyDescent="0.2"/>
    <row r="4144" ht="14.1" customHeight="1" x14ac:dyDescent="0.2"/>
    <row r="4145" ht="14.1" customHeight="1" x14ac:dyDescent="0.2"/>
    <row r="4146" ht="14.1" customHeight="1" x14ac:dyDescent="0.2"/>
    <row r="4147" ht="14.1" customHeight="1" x14ac:dyDescent="0.2"/>
    <row r="4148" ht="14.1" customHeight="1" x14ac:dyDescent="0.2"/>
    <row r="4149" ht="14.1" customHeight="1" x14ac:dyDescent="0.2"/>
    <row r="4150" ht="14.1" customHeight="1" x14ac:dyDescent="0.2"/>
    <row r="4151" ht="14.1" customHeight="1" x14ac:dyDescent="0.2"/>
    <row r="4152" ht="14.1" customHeight="1" x14ac:dyDescent="0.2"/>
    <row r="4153" ht="14.1" customHeight="1" x14ac:dyDescent="0.2"/>
    <row r="4154" ht="14.1" customHeight="1" x14ac:dyDescent="0.2"/>
    <row r="4155" ht="14.1" customHeight="1" x14ac:dyDescent="0.2"/>
    <row r="4156" ht="14.1" customHeight="1" x14ac:dyDescent="0.2"/>
    <row r="4157" ht="14.1" customHeight="1" x14ac:dyDescent="0.2"/>
    <row r="4158" ht="14.1" customHeight="1" x14ac:dyDescent="0.2"/>
    <row r="4159" ht="14.1" customHeight="1" x14ac:dyDescent="0.2"/>
    <row r="4160" ht="14.1" customHeight="1" x14ac:dyDescent="0.2"/>
    <row r="4161" ht="14.1" customHeight="1" x14ac:dyDescent="0.2"/>
    <row r="4162" ht="14.1" customHeight="1" x14ac:dyDescent="0.2"/>
    <row r="4163" ht="14.1" customHeight="1" x14ac:dyDescent="0.2"/>
    <row r="4164" ht="14.1" customHeight="1" x14ac:dyDescent="0.2"/>
    <row r="4165" ht="14.1" customHeight="1" x14ac:dyDescent="0.2"/>
    <row r="4166" ht="14.1" customHeight="1" x14ac:dyDescent="0.2"/>
    <row r="4167" ht="14.1" customHeight="1" x14ac:dyDescent="0.2"/>
    <row r="4168" ht="14.1" customHeight="1" x14ac:dyDescent="0.2"/>
    <row r="4169" ht="14.1" customHeight="1" x14ac:dyDescent="0.2"/>
    <row r="4170" ht="14.1" customHeight="1" x14ac:dyDescent="0.2"/>
    <row r="4171" ht="14.1" customHeight="1" x14ac:dyDescent="0.2"/>
    <row r="4172" ht="14.1" customHeight="1" x14ac:dyDescent="0.2"/>
    <row r="4173" ht="14.1" customHeight="1" x14ac:dyDescent="0.2"/>
    <row r="4174" ht="14.1" customHeight="1" x14ac:dyDescent="0.2"/>
    <row r="4175" ht="14.1" customHeight="1" x14ac:dyDescent="0.2"/>
    <row r="4176" ht="14.1" customHeight="1" x14ac:dyDescent="0.2"/>
    <row r="4177" ht="14.1" customHeight="1" x14ac:dyDescent="0.2"/>
    <row r="4178" ht="14.1" customHeight="1" x14ac:dyDescent="0.2"/>
    <row r="4179" ht="14.1" customHeight="1" x14ac:dyDescent="0.2"/>
    <row r="4180" ht="14.1" customHeight="1" x14ac:dyDescent="0.2"/>
    <row r="4181" ht="14.1" customHeight="1" x14ac:dyDescent="0.2"/>
    <row r="4182" ht="14.1" customHeight="1" x14ac:dyDescent="0.2"/>
    <row r="4183" ht="14.1" customHeight="1" x14ac:dyDescent="0.2"/>
    <row r="4184" ht="14.1" customHeight="1" x14ac:dyDescent="0.2"/>
    <row r="4185" ht="14.1" customHeight="1" x14ac:dyDescent="0.2"/>
    <row r="4186" ht="14.1" customHeight="1" x14ac:dyDescent="0.2"/>
    <row r="4187" ht="14.1" customHeight="1" x14ac:dyDescent="0.2"/>
    <row r="4188" ht="14.1" customHeight="1" x14ac:dyDescent="0.2"/>
    <row r="4189" ht="14.1" customHeight="1" x14ac:dyDescent="0.2"/>
    <row r="4190" ht="14.1" customHeight="1" x14ac:dyDescent="0.2"/>
    <row r="4191" ht="14.1" customHeight="1" x14ac:dyDescent="0.2"/>
    <row r="4192" ht="14.1" customHeight="1" x14ac:dyDescent="0.2"/>
    <row r="4193" ht="14.1" customHeight="1" x14ac:dyDescent="0.2"/>
    <row r="4194" ht="14.1" customHeight="1" x14ac:dyDescent="0.2"/>
    <row r="4195" ht="14.1" customHeight="1" x14ac:dyDescent="0.2"/>
    <row r="4196" ht="14.1" customHeight="1" x14ac:dyDescent="0.2"/>
    <row r="4197" ht="14.1" customHeight="1" x14ac:dyDescent="0.2"/>
    <row r="4198" ht="14.1" customHeight="1" x14ac:dyDescent="0.2"/>
    <row r="4199" ht="14.1" customHeight="1" x14ac:dyDescent="0.2"/>
    <row r="4200" ht="14.1" customHeight="1" x14ac:dyDescent="0.2"/>
    <row r="4201" ht="14.1" customHeight="1" x14ac:dyDescent="0.2"/>
    <row r="4202" ht="14.1" customHeight="1" x14ac:dyDescent="0.2"/>
    <row r="4203" ht="14.1" customHeight="1" x14ac:dyDescent="0.2"/>
    <row r="4204" ht="14.1" customHeight="1" x14ac:dyDescent="0.2"/>
    <row r="4205" ht="14.1" customHeight="1" x14ac:dyDescent="0.2"/>
    <row r="4206" ht="14.1" customHeight="1" x14ac:dyDescent="0.2"/>
    <row r="4207" ht="14.1" customHeight="1" x14ac:dyDescent="0.2"/>
    <row r="4208" ht="14.1" customHeight="1" x14ac:dyDescent="0.2"/>
    <row r="4209" ht="14.1" customHeight="1" x14ac:dyDescent="0.2"/>
    <row r="4210" ht="14.1" customHeight="1" x14ac:dyDescent="0.2"/>
    <row r="4211" ht="14.1" customHeight="1" x14ac:dyDescent="0.2"/>
    <row r="4212" ht="14.1" customHeight="1" x14ac:dyDescent="0.2"/>
    <row r="4213" ht="14.1" customHeight="1" x14ac:dyDescent="0.2"/>
    <row r="4214" ht="14.1" customHeight="1" x14ac:dyDescent="0.2"/>
    <row r="4215" ht="14.1" customHeight="1" x14ac:dyDescent="0.2"/>
    <row r="4216" ht="14.1" customHeight="1" x14ac:dyDescent="0.2"/>
    <row r="4217" ht="14.1" customHeight="1" x14ac:dyDescent="0.2"/>
    <row r="4218" ht="14.1" customHeight="1" x14ac:dyDescent="0.2"/>
    <row r="4219" ht="14.1" customHeight="1" x14ac:dyDescent="0.2"/>
    <row r="4220" ht="14.1" customHeight="1" x14ac:dyDescent="0.2"/>
    <row r="4221" ht="14.1" customHeight="1" x14ac:dyDescent="0.2"/>
    <row r="4222" ht="14.1" customHeight="1" x14ac:dyDescent="0.2"/>
    <row r="4223" ht="14.1" customHeight="1" x14ac:dyDescent="0.2"/>
    <row r="4224" ht="14.1" customHeight="1" x14ac:dyDescent="0.2"/>
    <row r="4225" ht="14.1" customHeight="1" x14ac:dyDescent="0.2"/>
    <row r="4226" ht="14.1" customHeight="1" x14ac:dyDescent="0.2"/>
    <row r="4227" ht="14.1" customHeight="1" x14ac:dyDescent="0.2"/>
    <row r="4228" ht="14.1" customHeight="1" x14ac:dyDescent="0.2"/>
    <row r="4229" ht="14.1" customHeight="1" x14ac:dyDescent="0.2"/>
    <row r="4230" ht="14.1" customHeight="1" x14ac:dyDescent="0.2"/>
    <row r="4231" ht="14.1" customHeight="1" x14ac:dyDescent="0.2"/>
    <row r="4232" ht="14.1" customHeight="1" x14ac:dyDescent="0.2"/>
    <row r="4233" ht="14.1" customHeight="1" x14ac:dyDescent="0.2"/>
    <row r="4234" ht="14.1" customHeight="1" x14ac:dyDescent="0.2"/>
    <row r="4235" ht="14.1" customHeight="1" x14ac:dyDescent="0.2"/>
    <row r="4236" ht="14.1" customHeight="1" x14ac:dyDescent="0.2"/>
    <row r="4237" ht="14.1" customHeight="1" x14ac:dyDescent="0.2"/>
    <row r="4238" ht="14.1" customHeight="1" x14ac:dyDescent="0.2"/>
    <row r="4239" ht="14.1" customHeight="1" x14ac:dyDescent="0.2"/>
    <row r="4240" ht="14.1" customHeight="1" x14ac:dyDescent="0.2"/>
    <row r="4241" ht="14.1" customHeight="1" x14ac:dyDescent="0.2"/>
    <row r="4242" ht="14.1" customHeight="1" x14ac:dyDescent="0.2"/>
    <row r="4243" ht="14.1" customHeight="1" x14ac:dyDescent="0.2"/>
    <row r="4244" ht="14.1" customHeight="1" x14ac:dyDescent="0.2"/>
    <row r="4245" ht="14.1" customHeight="1" x14ac:dyDescent="0.2"/>
    <row r="4246" ht="14.1" customHeight="1" x14ac:dyDescent="0.2"/>
    <row r="4247" ht="14.1" customHeight="1" x14ac:dyDescent="0.2"/>
    <row r="4248" ht="14.1" customHeight="1" x14ac:dyDescent="0.2"/>
    <row r="4249" ht="14.1" customHeight="1" x14ac:dyDescent="0.2"/>
    <row r="4250" ht="14.1" customHeight="1" x14ac:dyDescent="0.2"/>
    <row r="4251" ht="14.1" customHeight="1" x14ac:dyDescent="0.2"/>
    <row r="4252" ht="14.1" customHeight="1" x14ac:dyDescent="0.2"/>
    <row r="4253" ht="14.1" customHeight="1" x14ac:dyDescent="0.2"/>
    <row r="4254" ht="14.1" customHeight="1" x14ac:dyDescent="0.2"/>
    <row r="4255" ht="14.1" customHeight="1" x14ac:dyDescent="0.2"/>
    <row r="4256" ht="14.1" customHeight="1" x14ac:dyDescent="0.2"/>
    <row r="4257" ht="14.1" customHeight="1" x14ac:dyDescent="0.2"/>
    <row r="4258" ht="14.1" customHeight="1" x14ac:dyDescent="0.2"/>
    <row r="4259" ht="14.1" customHeight="1" x14ac:dyDescent="0.2"/>
    <row r="4260" ht="14.1" customHeight="1" x14ac:dyDescent="0.2"/>
    <row r="4261" ht="14.1" customHeight="1" x14ac:dyDescent="0.2"/>
    <row r="4262" ht="14.1" customHeight="1" x14ac:dyDescent="0.2"/>
    <row r="4263" ht="14.1" customHeight="1" x14ac:dyDescent="0.2"/>
    <row r="4264" ht="14.1" customHeight="1" x14ac:dyDescent="0.2"/>
    <row r="4265" ht="14.1" customHeight="1" x14ac:dyDescent="0.2"/>
    <row r="4266" ht="14.1" customHeight="1" x14ac:dyDescent="0.2"/>
    <row r="4267" ht="14.1" customHeight="1" x14ac:dyDescent="0.2"/>
    <row r="4268" ht="14.1" customHeight="1" x14ac:dyDescent="0.2"/>
    <row r="4269" ht="14.1" customHeight="1" x14ac:dyDescent="0.2"/>
    <row r="4270" ht="14.1" customHeight="1" x14ac:dyDescent="0.2"/>
    <row r="4271" ht="14.1" customHeight="1" x14ac:dyDescent="0.2"/>
    <row r="4272" ht="14.1" customHeight="1" x14ac:dyDescent="0.2"/>
    <row r="4273" ht="14.1" customHeight="1" x14ac:dyDescent="0.2"/>
    <row r="4274" ht="14.1" customHeight="1" x14ac:dyDescent="0.2"/>
    <row r="4275" ht="14.1" customHeight="1" x14ac:dyDescent="0.2"/>
    <row r="4276" ht="14.1" customHeight="1" x14ac:dyDescent="0.2"/>
    <row r="4277" ht="14.1" customHeight="1" x14ac:dyDescent="0.2"/>
    <row r="4278" ht="14.1" customHeight="1" x14ac:dyDescent="0.2"/>
    <row r="4279" ht="14.1" customHeight="1" x14ac:dyDescent="0.2"/>
    <row r="4280" ht="14.1" customHeight="1" x14ac:dyDescent="0.2"/>
    <row r="4281" ht="14.1" customHeight="1" x14ac:dyDescent="0.2"/>
    <row r="4282" ht="14.1" customHeight="1" x14ac:dyDescent="0.2"/>
    <row r="4283" ht="14.1" customHeight="1" x14ac:dyDescent="0.2"/>
    <row r="4284" ht="14.1" customHeight="1" x14ac:dyDescent="0.2"/>
    <row r="4285" ht="14.1" customHeight="1" x14ac:dyDescent="0.2"/>
    <row r="4286" ht="14.1" customHeight="1" x14ac:dyDescent="0.2"/>
    <row r="4287" ht="14.1" customHeight="1" x14ac:dyDescent="0.2"/>
    <row r="4288" ht="14.1" customHeight="1" x14ac:dyDescent="0.2"/>
    <row r="4289" ht="14.1" customHeight="1" x14ac:dyDescent="0.2"/>
    <row r="4290" ht="14.1" customHeight="1" x14ac:dyDescent="0.2"/>
    <row r="4291" ht="14.1" customHeight="1" x14ac:dyDescent="0.2"/>
    <row r="4292" ht="14.1" customHeight="1" x14ac:dyDescent="0.2"/>
    <row r="4293" ht="14.1" customHeight="1" x14ac:dyDescent="0.2"/>
    <row r="4294" ht="14.1" customHeight="1" x14ac:dyDescent="0.2"/>
    <row r="4295" ht="14.1" customHeight="1" x14ac:dyDescent="0.2"/>
    <row r="4296" ht="14.1" customHeight="1" x14ac:dyDescent="0.2"/>
    <row r="4297" ht="14.1" customHeight="1" x14ac:dyDescent="0.2"/>
    <row r="4298" ht="14.1" customHeight="1" x14ac:dyDescent="0.2"/>
    <row r="4299" ht="14.1" customHeight="1" x14ac:dyDescent="0.2"/>
    <row r="4300" ht="14.1" customHeight="1" x14ac:dyDescent="0.2"/>
    <row r="4301" ht="14.1" customHeight="1" x14ac:dyDescent="0.2"/>
    <row r="4302" ht="14.1" customHeight="1" x14ac:dyDescent="0.2"/>
    <row r="4303" ht="14.1" customHeight="1" x14ac:dyDescent="0.2"/>
    <row r="4304" ht="14.1" customHeight="1" x14ac:dyDescent="0.2"/>
    <row r="4305" ht="14.1" customHeight="1" x14ac:dyDescent="0.2"/>
    <row r="4306" ht="14.1" customHeight="1" x14ac:dyDescent="0.2"/>
    <row r="4307" ht="14.1" customHeight="1" x14ac:dyDescent="0.2"/>
    <row r="4308" ht="14.1" customHeight="1" x14ac:dyDescent="0.2"/>
    <row r="4309" ht="14.1" customHeight="1" x14ac:dyDescent="0.2"/>
    <row r="4310" ht="14.1" customHeight="1" x14ac:dyDescent="0.2"/>
    <row r="4311" ht="14.1" customHeight="1" x14ac:dyDescent="0.2"/>
    <row r="4312" ht="14.1" customHeight="1" x14ac:dyDescent="0.2"/>
    <row r="4313" ht="14.1" customHeight="1" x14ac:dyDescent="0.2"/>
    <row r="4314" ht="14.1" customHeight="1" x14ac:dyDescent="0.2"/>
    <row r="4315" ht="14.1" customHeight="1" x14ac:dyDescent="0.2"/>
    <row r="4316" ht="14.1" customHeight="1" x14ac:dyDescent="0.2"/>
    <row r="4317" ht="14.1" customHeight="1" x14ac:dyDescent="0.2"/>
    <row r="4318" ht="14.1" customHeight="1" x14ac:dyDescent="0.2"/>
    <row r="4319" ht="14.1" customHeight="1" x14ac:dyDescent="0.2"/>
    <row r="4320" ht="14.1" customHeight="1" x14ac:dyDescent="0.2"/>
    <row r="4321" ht="14.1" customHeight="1" x14ac:dyDescent="0.2"/>
    <row r="4322" ht="14.1" customHeight="1" x14ac:dyDescent="0.2"/>
    <row r="4323" ht="14.1" customHeight="1" x14ac:dyDescent="0.2"/>
    <row r="4324" ht="14.1" customHeight="1" x14ac:dyDescent="0.2"/>
    <row r="4325" ht="14.1" customHeight="1" x14ac:dyDescent="0.2"/>
    <row r="4326" ht="14.1" customHeight="1" x14ac:dyDescent="0.2"/>
    <row r="4327" ht="14.1" customHeight="1" x14ac:dyDescent="0.2"/>
    <row r="4328" ht="14.1" customHeight="1" x14ac:dyDescent="0.2"/>
    <row r="4329" ht="14.1" customHeight="1" x14ac:dyDescent="0.2"/>
    <row r="4330" ht="14.1" customHeight="1" x14ac:dyDescent="0.2"/>
    <row r="4331" ht="14.1" customHeight="1" x14ac:dyDescent="0.2"/>
    <row r="4332" ht="14.1" customHeight="1" x14ac:dyDescent="0.2"/>
    <row r="4333" ht="14.1" customHeight="1" x14ac:dyDescent="0.2"/>
    <row r="4334" ht="14.1" customHeight="1" x14ac:dyDescent="0.2"/>
    <row r="4335" ht="14.1" customHeight="1" x14ac:dyDescent="0.2"/>
    <row r="4336" ht="14.1" customHeight="1" x14ac:dyDescent="0.2"/>
    <row r="4337" ht="14.1" customHeight="1" x14ac:dyDescent="0.2"/>
    <row r="4338" ht="14.1" customHeight="1" x14ac:dyDescent="0.2"/>
    <row r="4339" ht="14.1" customHeight="1" x14ac:dyDescent="0.2"/>
    <row r="4340" ht="14.1" customHeight="1" x14ac:dyDescent="0.2"/>
    <row r="4341" ht="14.1" customHeight="1" x14ac:dyDescent="0.2"/>
    <row r="4342" ht="14.1" customHeight="1" x14ac:dyDescent="0.2"/>
    <row r="4343" ht="14.1" customHeight="1" x14ac:dyDescent="0.2"/>
    <row r="4344" ht="14.1" customHeight="1" x14ac:dyDescent="0.2"/>
    <row r="4345" ht="14.1" customHeight="1" x14ac:dyDescent="0.2"/>
    <row r="4346" ht="14.1" customHeight="1" x14ac:dyDescent="0.2"/>
    <row r="4347" ht="14.1" customHeight="1" x14ac:dyDescent="0.2"/>
    <row r="4348" ht="14.1" customHeight="1" x14ac:dyDescent="0.2"/>
    <row r="4349" ht="14.1" customHeight="1" x14ac:dyDescent="0.2"/>
    <row r="4350" ht="14.1" customHeight="1" x14ac:dyDescent="0.2"/>
    <row r="4351" ht="14.1" customHeight="1" x14ac:dyDescent="0.2"/>
    <row r="4352" ht="14.1" customHeight="1" x14ac:dyDescent="0.2"/>
    <row r="4353" ht="14.1" customHeight="1" x14ac:dyDescent="0.2"/>
    <row r="4354" ht="14.1" customHeight="1" x14ac:dyDescent="0.2"/>
    <row r="4355" ht="14.1" customHeight="1" x14ac:dyDescent="0.2"/>
    <row r="4356" ht="14.1" customHeight="1" x14ac:dyDescent="0.2"/>
    <row r="4357" ht="14.1" customHeight="1" x14ac:dyDescent="0.2"/>
    <row r="4358" ht="14.1" customHeight="1" x14ac:dyDescent="0.2"/>
    <row r="4359" ht="14.1" customHeight="1" x14ac:dyDescent="0.2"/>
    <row r="4360" ht="14.1" customHeight="1" x14ac:dyDescent="0.2"/>
    <row r="4361" ht="14.1" customHeight="1" x14ac:dyDescent="0.2"/>
    <row r="4362" ht="14.1" customHeight="1" x14ac:dyDescent="0.2"/>
    <row r="4363" ht="14.1" customHeight="1" x14ac:dyDescent="0.2"/>
    <row r="4364" ht="14.1" customHeight="1" x14ac:dyDescent="0.2"/>
    <row r="4365" ht="14.1" customHeight="1" x14ac:dyDescent="0.2"/>
    <row r="4366" ht="14.1" customHeight="1" x14ac:dyDescent="0.2"/>
    <row r="4367" ht="14.1" customHeight="1" x14ac:dyDescent="0.2"/>
    <row r="4368" ht="14.1" customHeight="1" x14ac:dyDescent="0.2"/>
    <row r="4369" ht="14.1" customHeight="1" x14ac:dyDescent="0.2"/>
    <row r="4370" ht="14.1" customHeight="1" x14ac:dyDescent="0.2"/>
    <row r="4371" ht="14.1" customHeight="1" x14ac:dyDescent="0.2"/>
    <row r="4372" ht="14.1" customHeight="1" x14ac:dyDescent="0.2"/>
    <row r="4373" ht="14.1" customHeight="1" x14ac:dyDescent="0.2"/>
    <row r="4374" ht="14.1" customHeight="1" x14ac:dyDescent="0.2"/>
    <row r="4375" ht="14.1" customHeight="1" x14ac:dyDescent="0.2"/>
    <row r="4376" ht="14.1" customHeight="1" x14ac:dyDescent="0.2"/>
    <row r="4377" ht="14.1" customHeight="1" x14ac:dyDescent="0.2"/>
    <row r="4378" ht="14.1" customHeight="1" x14ac:dyDescent="0.2"/>
    <row r="4379" ht="14.1" customHeight="1" x14ac:dyDescent="0.2"/>
    <row r="4380" ht="14.1" customHeight="1" x14ac:dyDescent="0.2"/>
    <row r="4381" ht="14.1" customHeight="1" x14ac:dyDescent="0.2"/>
    <row r="4382" ht="14.1" customHeight="1" x14ac:dyDescent="0.2"/>
    <row r="4383" ht="14.1" customHeight="1" x14ac:dyDescent="0.2"/>
    <row r="4384" ht="14.1" customHeight="1" x14ac:dyDescent="0.2"/>
    <row r="4385" ht="14.1" customHeight="1" x14ac:dyDescent="0.2"/>
    <row r="4386" ht="14.1" customHeight="1" x14ac:dyDescent="0.2"/>
    <row r="4387" ht="14.1" customHeight="1" x14ac:dyDescent="0.2"/>
    <row r="4388" ht="14.1" customHeight="1" x14ac:dyDescent="0.2"/>
    <row r="4389" ht="14.1" customHeight="1" x14ac:dyDescent="0.2"/>
    <row r="4390" ht="14.1" customHeight="1" x14ac:dyDescent="0.2"/>
    <row r="4391" ht="14.1" customHeight="1" x14ac:dyDescent="0.2"/>
    <row r="4392" ht="14.1" customHeight="1" x14ac:dyDescent="0.2"/>
    <row r="4393" ht="14.1" customHeight="1" x14ac:dyDescent="0.2"/>
    <row r="4394" ht="14.1" customHeight="1" x14ac:dyDescent="0.2"/>
    <row r="4395" ht="14.1" customHeight="1" x14ac:dyDescent="0.2"/>
    <row r="4396" ht="14.1" customHeight="1" x14ac:dyDescent="0.2"/>
    <row r="4397" ht="14.1" customHeight="1" x14ac:dyDescent="0.2"/>
    <row r="4398" ht="14.1" customHeight="1" x14ac:dyDescent="0.2"/>
    <row r="4399" ht="14.1" customHeight="1" x14ac:dyDescent="0.2"/>
    <row r="4400" ht="14.1" customHeight="1" x14ac:dyDescent="0.2"/>
    <row r="4401" ht="14.1" customHeight="1" x14ac:dyDescent="0.2"/>
    <row r="4402" ht="14.1" customHeight="1" x14ac:dyDescent="0.2"/>
    <row r="4403" ht="14.1" customHeight="1" x14ac:dyDescent="0.2"/>
    <row r="4404" ht="14.1" customHeight="1" x14ac:dyDescent="0.2"/>
    <row r="4405" ht="14.1" customHeight="1" x14ac:dyDescent="0.2"/>
    <row r="4406" ht="14.1" customHeight="1" x14ac:dyDescent="0.2"/>
    <row r="4407" ht="14.1" customHeight="1" x14ac:dyDescent="0.2"/>
    <row r="4408" ht="14.1" customHeight="1" x14ac:dyDescent="0.2"/>
    <row r="4409" ht="14.1" customHeight="1" x14ac:dyDescent="0.2"/>
    <row r="4410" ht="14.1" customHeight="1" x14ac:dyDescent="0.2"/>
    <row r="4411" ht="14.1" customHeight="1" x14ac:dyDescent="0.2"/>
    <row r="4412" ht="14.1" customHeight="1" x14ac:dyDescent="0.2"/>
    <row r="4413" ht="14.1" customHeight="1" x14ac:dyDescent="0.2"/>
    <row r="4414" ht="14.1" customHeight="1" x14ac:dyDescent="0.2"/>
    <row r="4415" ht="14.1" customHeight="1" x14ac:dyDescent="0.2"/>
    <row r="4416" ht="14.1" customHeight="1" x14ac:dyDescent="0.2"/>
    <row r="4417" ht="14.1" customHeight="1" x14ac:dyDescent="0.2"/>
    <row r="4418" ht="14.1" customHeight="1" x14ac:dyDescent="0.2"/>
    <row r="4419" ht="14.1" customHeight="1" x14ac:dyDescent="0.2"/>
    <row r="4420" ht="14.1" customHeight="1" x14ac:dyDescent="0.2"/>
    <row r="4421" ht="14.1" customHeight="1" x14ac:dyDescent="0.2"/>
    <row r="4422" ht="14.1" customHeight="1" x14ac:dyDescent="0.2"/>
    <row r="4423" ht="14.1" customHeight="1" x14ac:dyDescent="0.2"/>
    <row r="4424" ht="14.1" customHeight="1" x14ac:dyDescent="0.2"/>
    <row r="4425" ht="14.1" customHeight="1" x14ac:dyDescent="0.2"/>
    <row r="4426" ht="14.1" customHeight="1" x14ac:dyDescent="0.2"/>
    <row r="4427" ht="14.1" customHeight="1" x14ac:dyDescent="0.2"/>
    <row r="4428" ht="14.1" customHeight="1" x14ac:dyDescent="0.2"/>
    <row r="4429" ht="14.1" customHeight="1" x14ac:dyDescent="0.2"/>
    <row r="4430" ht="14.1" customHeight="1" x14ac:dyDescent="0.2"/>
    <row r="4431" ht="14.1" customHeight="1" x14ac:dyDescent="0.2"/>
    <row r="4432" ht="14.1" customHeight="1" x14ac:dyDescent="0.2"/>
    <row r="4433" ht="14.1" customHeight="1" x14ac:dyDescent="0.2"/>
    <row r="4434" ht="14.1" customHeight="1" x14ac:dyDescent="0.2"/>
    <row r="4435" ht="14.1" customHeight="1" x14ac:dyDescent="0.2"/>
    <row r="4436" ht="14.1" customHeight="1" x14ac:dyDescent="0.2"/>
    <row r="4437" ht="14.1" customHeight="1" x14ac:dyDescent="0.2"/>
    <row r="4438" ht="14.1" customHeight="1" x14ac:dyDescent="0.2"/>
    <row r="4439" ht="14.1" customHeight="1" x14ac:dyDescent="0.2"/>
    <row r="4440" ht="14.1" customHeight="1" x14ac:dyDescent="0.2"/>
    <row r="4441" ht="14.1" customHeight="1" x14ac:dyDescent="0.2"/>
    <row r="4442" ht="14.1" customHeight="1" x14ac:dyDescent="0.2"/>
    <row r="4443" ht="14.1" customHeight="1" x14ac:dyDescent="0.2"/>
    <row r="4444" ht="14.1" customHeight="1" x14ac:dyDescent="0.2"/>
    <row r="4445" ht="14.1" customHeight="1" x14ac:dyDescent="0.2"/>
    <row r="4446" ht="14.1" customHeight="1" x14ac:dyDescent="0.2"/>
    <row r="4447" ht="14.1" customHeight="1" x14ac:dyDescent="0.2"/>
    <row r="4448" ht="14.1" customHeight="1" x14ac:dyDescent="0.2"/>
    <row r="4449" ht="14.1" customHeight="1" x14ac:dyDescent="0.2"/>
    <row r="4450" ht="14.1" customHeight="1" x14ac:dyDescent="0.2"/>
    <row r="4451" ht="14.1" customHeight="1" x14ac:dyDescent="0.2"/>
    <row r="4452" ht="14.1" customHeight="1" x14ac:dyDescent="0.2"/>
    <row r="4453" ht="14.1" customHeight="1" x14ac:dyDescent="0.2"/>
    <row r="4454" ht="14.1" customHeight="1" x14ac:dyDescent="0.2"/>
    <row r="4455" ht="14.1" customHeight="1" x14ac:dyDescent="0.2"/>
    <row r="4456" ht="14.1" customHeight="1" x14ac:dyDescent="0.2"/>
    <row r="4457" ht="14.1" customHeight="1" x14ac:dyDescent="0.2"/>
    <row r="4458" ht="14.1" customHeight="1" x14ac:dyDescent="0.2"/>
    <row r="4459" ht="14.1" customHeight="1" x14ac:dyDescent="0.2"/>
    <row r="4460" ht="14.1" customHeight="1" x14ac:dyDescent="0.2"/>
    <row r="4461" ht="14.1" customHeight="1" x14ac:dyDescent="0.2"/>
    <row r="4462" ht="14.1" customHeight="1" x14ac:dyDescent="0.2"/>
    <row r="4463" ht="14.1" customHeight="1" x14ac:dyDescent="0.2"/>
    <row r="4464" ht="14.1" customHeight="1" x14ac:dyDescent="0.2"/>
    <row r="4465" ht="14.1" customHeight="1" x14ac:dyDescent="0.2"/>
    <row r="4466" ht="14.1" customHeight="1" x14ac:dyDescent="0.2"/>
    <row r="4467" ht="14.1" customHeight="1" x14ac:dyDescent="0.2"/>
    <row r="4468" ht="14.1" customHeight="1" x14ac:dyDescent="0.2"/>
    <row r="4469" ht="14.1" customHeight="1" x14ac:dyDescent="0.2"/>
    <row r="4470" ht="14.1" customHeight="1" x14ac:dyDescent="0.2"/>
    <row r="4471" ht="14.1" customHeight="1" x14ac:dyDescent="0.2"/>
    <row r="4472" ht="14.1" customHeight="1" x14ac:dyDescent="0.2"/>
    <row r="4473" ht="14.1" customHeight="1" x14ac:dyDescent="0.2"/>
    <row r="4474" ht="14.1" customHeight="1" x14ac:dyDescent="0.2"/>
    <row r="4475" ht="14.1" customHeight="1" x14ac:dyDescent="0.2"/>
    <row r="4476" ht="14.1" customHeight="1" x14ac:dyDescent="0.2"/>
    <row r="4477" ht="14.1" customHeight="1" x14ac:dyDescent="0.2"/>
    <row r="4478" ht="14.1" customHeight="1" x14ac:dyDescent="0.2"/>
    <row r="4479" ht="14.1" customHeight="1" x14ac:dyDescent="0.2"/>
    <row r="4480" ht="14.1" customHeight="1" x14ac:dyDescent="0.2"/>
    <row r="4481" ht="14.1" customHeight="1" x14ac:dyDescent="0.2"/>
    <row r="4482" ht="14.1" customHeight="1" x14ac:dyDescent="0.2"/>
    <row r="4483" ht="14.1" customHeight="1" x14ac:dyDescent="0.2"/>
    <row r="4484" ht="14.1" customHeight="1" x14ac:dyDescent="0.2"/>
    <row r="4485" ht="14.1" customHeight="1" x14ac:dyDescent="0.2"/>
    <row r="4486" ht="14.1" customHeight="1" x14ac:dyDescent="0.2"/>
    <row r="4487" ht="14.1" customHeight="1" x14ac:dyDescent="0.2"/>
    <row r="4488" ht="14.1" customHeight="1" x14ac:dyDescent="0.2"/>
    <row r="4489" ht="14.1" customHeight="1" x14ac:dyDescent="0.2"/>
    <row r="4490" ht="14.1" customHeight="1" x14ac:dyDescent="0.2"/>
    <row r="4491" ht="14.1" customHeight="1" x14ac:dyDescent="0.2"/>
    <row r="4492" ht="14.1" customHeight="1" x14ac:dyDescent="0.2"/>
    <row r="4493" ht="14.1" customHeight="1" x14ac:dyDescent="0.2"/>
    <row r="4494" ht="14.1" customHeight="1" x14ac:dyDescent="0.2"/>
    <row r="4495" ht="14.1" customHeight="1" x14ac:dyDescent="0.2"/>
    <row r="4496" ht="14.1" customHeight="1" x14ac:dyDescent="0.2"/>
    <row r="4497" ht="14.1" customHeight="1" x14ac:dyDescent="0.2"/>
    <row r="4498" ht="14.1" customHeight="1" x14ac:dyDescent="0.2"/>
    <row r="4499" ht="14.1" customHeight="1" x14ac:dyDescent="0.2"/>
    <row r="4500" ht="14.1" customHeight="1" x14ac:dyDescent="0.2"/>
    <row r="4501" ht="14.1" customHeight="1" x14ac:dyDescent="0.2"/>
    <row r="4502" ht="14.1" customHeight="1" x14ac:dyDescent="0.2"/>
    <row r="4503" ht="14.1" customHeight="1" x14ac:dyDescent="0.2"/>
    <row r="4504" ht="14.1" customHeight="1" x14ac:dyDescent="0.2"/>
    <row r="4505" ht="14.1" customHeight="1" x14ac:dyDescent="0.2"/>
    <row r="4506" ht="14.1" customHeight="1" x14ac:dyDescent="0.2"/>
    <row r="4507" ht="14.1" customHeight="1" x14ac:dyDescent="0.2"/>
    <row r="4508" ht="14.1" customHeight="1" x14ac:dyDescent="0.2"/>
    <row r="4509" ht="14.1" customHeight="1" x14ac:dyDescent="0.2"/>
    <row r="4510" ht="14.1" customHeight="1" x14ac:dyDescent="0.2"/>
    <row r="4511" ht="14.1" customHeight="1" x14ac:dyDescent="0.2"/>
    <row r="4512" ht="14.1" customHeight="1" x14ac:dyDescent="0.2"/>
    <row r="4513" ht="14.1" customHeight="1" x14ac:dyDescent="0.2"/>
    <row r="4514" ht="14.1" customHeight="1" x14ac:dyDescent="0.2"/>
    <row r="4515" ht="14.1" customHeight="1" x14ac:dyDescent="0.2"/>
    <row r="4516" ht="14.1" customHeight="1" x14ac:dyDescent="0.2"/>
    <row r="4517" ht="14.1" customHeight="1" x14ac:dyDescent="0.2"/>
    <row r="4518" ht="14.1" customHeight="1" x14ac:dyDescent="0.2"/>
    <row r="4519" ht="14.1" customHeight="1" x14ac:dyDescent="0.2"/>
    <row r="4520" ht="14.1" customHeight="1" x14ac:dyDescent="0.2"/>
    <row r="4521" ht="14.1" customHeight="1" x14ac:dyDescent="0.2"/>
    <row r="4522" ht="14.1" customHeight="1" x14ac:dyDescent="0.2"/>
    <row r="4523" ht="14.1" customHeight="1" x14ac:dyDescent="0.2"/>
    <row r="4524" ht="14.1" customHeight="1" x14ac:dyDescent="0.2"/>
    <row r="4525" ht="14.1" customHeight="1" x14ac:dyDescent="0.2"/>
    <row r="4526" ht="14.1" customHeight="1" x14ac:dyDescent="0.2"/>
    <row r="4527" ht="14.1" customHeight="1" x14ac:dyDescent="0.2"/>
    <row r="4528" ht="14.1" customHeight="1" x14ac:dyDescent="0.2"/>
    <row r="4529" ht="14.1" customHeight="1" x14ac:dyDescent="0.2"/>
    <row r="4530" ht="14.1" customHeight="1" x14ac:dyDescent="0.2"/>
    <row r="4531" ht="14.1" customHeight="1" x14ac:dyDescent="0.2"/>
    <row r="4532" ht="14.1" customHeight="1" x14ac:dyDescent="0.2"/>
    <row r="4533" ht="14.1" customHeight="1" x14ac:dyDescent="0.2"/>
    <row r="4534" ht="14.1" customHeight="1" x14ac:dyDescent="0.2"/>
    <row r="4535" ht="14.1" customHeight="1" x14ac:dyDescent="0.2"/>
    <row r="4536" ht="14.1" customHeight="1" x14ac:dyDescent="0.2"/>
    <row r="4537" ht="14.1" customHeight="1" x14ac:dyDescent="0.2"/>
    <row r="4538" ht="14.1" customHeight="1" x14ac:dyDescent="0.2"/>
    <row r="4539" ht="14.1" customHeight="1" x14ac:dyDescent="0.2"/>
    <row r="4540" ht="14.1" customHeight="1" x14ac:dyDescent="0.2"/>
    <row r="4541" ht="14.1" customHeight="1" x14ac:dyDescent="0.2"/>
    <row r="4542" ht="14.1" customHeight="1" x14ac:dyDescent="0.2"/>
    <row r="4543" ht="14.1" customHeight="1" x14ac:dyDescent="0.2"/>
    <row r="4544" ht="14.1" customHeight="1" x14ac:dyDescent="0.2"/>
    <row r="4545" ht="14.1" customHeight="1" x14ac:dyDescent="0.2"/>
    <row r="4546" ht="14.1" customHeight="1" x14ac:dyDescent="0.2"/>
    <row r="4547" ht="14.1" customHeight="1" x14ac:dyDescent="0.2"/>
    <row r="4548" ht="14.1" customHeight="1" x14ac:dyDescent="0.2"/>
    <row r="4549" ht="14.1" customHeight="1" x14ac:dyDescent="0.2"/>
    <row r="4550" ht="14.1" customHeight="1" x14ac:dyDescent="0.2"/>
    <row r="4551" ht="14.1" customHeight="1" x14ac:dyDescent="0.2"/>
    <row r="4552" ht="14.1" customHeight="1" x14ac:dyDescent="0.2"/>
    <row r="4553" ht="14.1" customHeight="1" x14ac:dyDescent="0.2"/>
    <row r="4554" ht="14.1" customHeight="1" x14ac:dyDescent="0.2"/>
    <row r="4555" ht="14.1" customHeight="1" x14ac:dyDescent="0.2"/>
    <row r="4556" ht="14.1" customHeight="1" x14ac:dyDescent="0.2"/>
    <row r="4557" ht="14.1" customHeight="1" x14ac:dyDescent="0.2"/>
    <row r="4558" ht="14.1" customHeight="1" x14ac:dyDescent="0.2"/>
    <row r="4559" ht="14.1" customHeight="1" x14ac:dyDescent="0.2"/>
    <row r="4560" ht="14.1" customHeight="1" x14ac:dyDescent="0.2"/>
    <row r="4561" ht="14.1" customHeight="1" x14ac:dyDescent="0.2"/>
    <row r="4562" ht="14.1" customHeight="1" x14ac:dyDescent="0.2"/>
    <row r="4563" ht="14.1" customHeight="1" x14ac:dyDescent="0.2"/>
    <row r="4564" ht="14.1" customHeight="1" x14ac:dyDescent="0.2"/>
    <row r="4565" ht="14.1" customHeight="1" x14ac:dyDescent="0.2"/>
    <row r="4566" ht="14.1" customHeight="1" x14ac:dyDescent="0.2"/>
    <row r="4567" ht="14.1" customHeight="1" x14ac:dyDescent="0.2"/>
    <row r="4568" ht="14.1" customHeight="1" x14ac:dyDescent="0.2"/>
    <row r="4569" ht="14.1" customHeight="1" x14ac:dyDescent="0.2"/>
    <row r="4570" ht="14.1" customHeight="1" x14ac:dyDescent="0.2"/>
    <row r="4571" ht="14.1" customHeight="1" x14ac:dyDescent="0.2"/>
    <row r="4572" ht="14.1" customHeight="1" x14ac:dyDescent="0.2"/>
    <row r="4573" ht="14.1" customHeight="1" x14ac:dyDescent="0.2"/>
    <row r="4574" ht="14.1" customHeight="1" x14ac:dyDescent="0.2"/>
    <row r="4575" ht="14.1" customHeight="1" x14ac:dyDescent="0.2"/>
    <row r="4576" ht="14.1" customHeight="1" x14ac:dyDescent="0.2"/>
    <row r="4577" ht="14.1" customHeight="1" x14ac:dyDescent="0.2"/>
    <row r="4578" ht="14.1" customHeight="1" x14ac:dyDescent="0.2"/>
    <row r="4579" ht="14.1" customHeight="1" x14ac:dyDescent="0.2"/>
    <row r="4580" ht="14.1" customHeight="1" x14ac:dyDescent="0.2"/>
    <row r="4581" ht="14.1" customHeight="1" x14ac:dyDescent="0.2"/>
    <row r="4582" ht="14.1" customHeight="1" x14ac:dyDescent="0.2"/>
    <row r="4583" ht="14.1" customHeight="1" x14ac:dyDescent="0.2"/>
    <row r="4584" ht="14.1" customHeight="1" x14ac:dyDescent="0.2"/>
    <row r="4585" ht="14.1" customHeight="1" x14ac:dyDescent="0.2"/>
    <row r="4586" ht="14.1" customHeight="1" x14ac:dyDescent="0.2"/>
    <row r="4587" ht="14.1" customHeight="1" x14ac:dyDescent="0.2"/>
    <row r="4588" ht="14.1" customHeight="1" x14ac:dyDescent="0.2"/>
    <row r="4589" ht="14.1" customHeight="1" x14ac:dyDescent="0.2"/>
    <row r="4590" ht="14.1" customHeight="1" x14ac:dyDescent="0.2"/>
    <row r="4591" ht="14.1" customHeight="1" x14ac:dyDescent="0.2"/>
    <row r="4592" ht="14.1" customHeight="1" x14ac:dyDescent="0.2"/>
    <row r="4593" ht="14.1" customHeight="1" x14ac:dyDescent="0.2"/>
    <row r="4594" ht="14.1" customHeight="1" x14ac:dyDescent="0.2"/>
    <row r="4595" ht="14.1" customHeight="1" x14ac:dyDescent="0.2"/>
    <row r="4596" ht="14.1" customHeight="1" x14ac:dyDescent="0.2"/>
    <row r="4597" ht="14.1" customHeight="1" x14ac:dyDescent="0.2"/>
    <row r="4598" ht="14.1" customHeight="1" x14ac:dyDescent="0.2"/>
    <row r="4599" ht="14.1" customHeight="1" x14ac:dyDescent="0.2"/>
    <row r="4600" ht="14.1" customHeight="1" x14ac:dyDescent="0.2"/>
    <row r="4601" ht="14.1" customHeight="1" x14ac:dyDescent="0.2"/>
    <row r="4602" ht="14.1" customHeight="1" x14ac:dyDescent="0.2"/>
    <row r="4603" ht="14.1" customHeight="1" x14ac:dyDescent="0.2"/>
    <row r="4604" ht="14.1" customHeight="1" x14ac:dyDescent="0.2"/>
    <row r="4605" ht="14.1" customHeight="1" x14ac:dyDescent="0.2"/>
    <row r="4606" ht="14.1" customHeight="1" x14ac:dyDescent="0.2"/>
    <row r="4607" ht="14.1" customHeight="1" x14ac:dyDescent="0.2"/>
    <row r="4608" ht="14.1" customHeight="1" x14ac:dyDescent="0.2"/>
    <row r="4609" ht="14.1" customHeight="1" x14ac:dyDescent="0.2"/>
    <row r="4610" ht="14.1" customHeight="1" x14ac:dyDescent="0.2"/>
    <row r="4611" ht="14.1" customHeight="1" x14ac:dyDescent="0.2"/>
    <row r="4612" ht="14.1" customHeight="1" x14ac:dyDescent="0.2"/>
    <row r="4613" ht="14.1" customHeight="1" x14ac:dyDescent="0.2"/>
    <row r="4614" ht="14.1" customHeight="1" x14ac:dyDescent="0.2"/>
    <row r="4615" ht="14.1" customHeight="1" x14ac:dyDescent="0.2"/>
    <row r="4616" ht="14.1" customHeight="1" x14ac:dyDescent="0.2"/>
    <row r="4617" ht="14.1" customHeight="1" x14ac:dyDescent="0.2"/>
    <row r="4618" ht="14.1" customHeight="1" x14ac:dyDescent="0.2"/>
    <row r="4619" ht="14.1" customHeight="1" x14ac:dyDescent="0.2"/>
    <row r="4620" ht="14.1" customHeight="1" x14ac:dyDescent="0.2"/>
    <row r="4621" ht="14.1" customHeight="1" x14ac:dyDescent="0.2"/>
    <row r="4622" ht="14.1" customHeight="1" x14ac:dyDescent="0.2"/>
    <row r="4623" ht="14.1" customHeight="1" x14ac:dyDescent="0.2"/>
    <row r="4624" ht="14.1" customHeight="1" x14ac:dyDescent="0.2"/>
    <row r="4625" ht="14.1" customHeight="1" x14ac:dyDescent="0.2"/>
    <row r="4626" ht="14.1" customHeight="1" x14ac:dyDescent="0.2"/>
    <row r="4627" ht="14.1" customHeight="1" x14ac:dyDescent="0.2"/>
    <row r="4628" ht="14.1" customHeight="1" x14ac:dyDescent="0.2"/>
    <row r="4629" ht="14.1" customHeight="1" x14ac:dyDescent="0.2"/>
    <row r="4630" ht="14.1" customHeight="1" x14ac:dyDescent="0.2"/>
    <row r="4631" ht="14.1" customHeight="1" x14ac:dyDescent="0.2"/>
    <row r="4632" ht="14.1" customHeight="1" x14ac:dyDescent="0.2"/>
    <row r="4633" ht="14.1" customHeight="1" x14ac:dyDescent="0.2"/>
    <row r="4634" ht="14.1" customHeight="1" x14ac:dyDescent="0.2"/>
    <row r="4635" ht="14.1" customHeight="1" x14ac:dyDescent="0.2"/>
    <row r="4636" ht="14.1" customHeight="1" x14ac:dyDescent="0.2"/>
    <row r="4637" ht="14.1" customHeight="1" x14ac:dyDescent="0.2"/>
    <row r="4638" ht="14.1" customHeight="1" x14ac:dyDescent="0.2"/>
    <row r="4639" ht="14.1" customHeight="1" x14ac:dyDescent="0.2"/>
    <row r="4640" ht="14.1" customHeight="1" x14ac:dyDescent="0.2"/>
    <row r="4641" ht="14.1" customHeight="1" x14ac:dyDescent="0.2"/>
    <row r="4642" ht="14.1" customHeight="1" x14ac:dyDescent="0.2"/>
    <row r="4643" ht="14.1" customHeight="1" x14ac:dyDescent="0.2"/>
    <row r="4644" ht="14.1" customHeight="1" x14ac:dyDescent="0.2"/>
    <row r="4645" ht="14.1" customHeight="1" x14ac:dyDescent="0.2"/>
    <row r="4646" ht="14.1" customHeight="1" x14ac:dyDescent="0.2"/>
    <row r="4647" ht="14.1" customHeight="1" x14ac:dyDescent="0.2"/>
    <row r="4648" ht="14.1" customHeight="1" x14ac:dyDescent="0.2"/>
    <row r="4649" ht="14.1" customHeight="1" x14ac:dyDescent="0.2"/>
    <row r="4650" ht="14.1" customHeight="1" x14ac:dyDescent="0.2"/>
    <row r="4651" ht="14.1" customHeight="1" x14ac:dyDescent="0.2"/>
    <row r="4652" ht="14.1" customHeight="1" x14ac:dyDescent="0.2"/>
    <row r="4653" ht="14.1" customHeight="1" x14ac:dyDescent="0.2"/>
    <row r="4654" ht="14.1" customHeight="1" x14ac:dyDescent="0.2"/>
    <row r="4655" ht="14.1" customHeight="1" x14ac:dyDescent="0.2"/>
    <row r="4656" ht="14.1" customHeight="1" x14ac:dyDescent="0.2"/>
    <row r="4657" ht="14.1" customHeight="1" x14ac:dyDescent="0.2"/>
    <row r="4658" ht="14.1" customHeight="1" x14ac:dyDescent="0.2"/>
    <row r="4659" ht="14.1" customHeight="1" x14ac:dyDescent="0.2"/>
    <row r="4660" ht="14.1" customHeight="1" x14ac:dyDescent="0.2"/>
    <row r="4661" ht="14.1" customHeight="1" x14ac:dyDescent="0.2"/>
    <row r="4662" ht="14.1" customHeight="1" x14ac:dyDescent="0.2"/>
    <row r="4663" ht="14.1" customHeight="1" x14ac:dyDescent="0.2"/>
    <row r="4664" ht="14.1" customHeight="1" x14ac:dyDescent="0.2"/>
    <row r="4665" ht="14.1" customHeight="1" x14ac:dyDescent="0.2"/>
    <row r="4666" ht="14.1" customHeight="1" x14ac:dyDescent="0.2"/>
    <row r="4667" ht="14.1" customHeight="1" x14ac:dyDescent="0.2"/>
    <row r="4668" ht="14.1" customHeight="1" x14ac:dyDescent="0.2"/>
    <row r="4669" ht="14.1" customHeight="1" x14ac:dyDescent="0.2"/>
    <row r="4670" ht="14.1" customHeight="1" x14ac:dyDescent="0.2"/>
    <row r="4671" ht="14.1" customHeight="1" x14ac:dyDescent="0.2"/>
    <row r="4672" ht="14.1" customHeight="1" x14ac:dyDescent="0.2"/>
    <row r="4673" ht="14.1" customHeight="1" x14ac:dyDescent="0.2"/>
    <row r="4674" ht="14.1" customHeight="1" x14ac:dyDescent="0.2"/>
    <row r="4675" ht="14.1" customHeight="1" x14ac:dyDescent="0.2"/>
    <row r="4676" ht="14.1" customHeight="1" x14ac:dyDescent="0.2"/>
    <row r="4677" ht="14.1" customHeight="1" x14ac:dyDescent="0.2"/>
    <row r="4678" ht="14.1" customHeight="1" x14ac:dyDescent="0.2"/>
    <row r="4679" ht="14.1" customHeight="1" x14ac:dyDescent="0.2"/>
    <row r="4680" ht="14.1" customHeight="1" x14ac:dyDescent="0.2"/>
    <row r="4681" ht="14.1" customHeight="1" x14ac:dyDescent="0.2"/>
    <row r="4682" ht="14.1" customHeight="1" x14ac:dyDescent="0.2"/>
    <row r="4683" ht="14.1" customHeight="1" x14ac:dyDescent="0.2"/>
    <row r="4684" ht="14.1" customHeight="1" x14ac:dyDescent="0.2"/>
    <row r="4685" ht="14.1" customHeight="1" x14ac:dyDescent="0.2"/>
    <row r="4686" ht="14.1" customHeight="1" x14ac:dyDescent="0.2"/>
    <row r="4687" ht="14.1" customHeight="1" x14ac:dyDescent="0.2"/>
    <row r="4688" ht="14.1" customHeight="1" x14ac:dyDescent="0.2"/>
    <row r="4689" ht="14.1" customHeight="1" x14ac:dyDescent="0.2"/>
    <row r="4690" ht="14.1" customHeight="1" x14ac:dyDescent="0.2"/>
    <row r="4691" ht="14.1" customHeight="1" x14ac:dyDescent="0.2"/>
    <row r="4692" ht="14.1" customHeight="1" x14ac:dyDescent="0.2"/>
    <row r="4693" ht="14.1" customHeight="1" x14ac:dyDescent="0.2"/>
    <row r="4694" ht="14.1" customHeight="1" x14ac:dyDescent="0.2"/>
    <row r="4695" ht="14.1" customHeight="1" x14ac:dyDescent="0.2"/>
    <row r="4696" ht="14.1" customHeight="1" x14ac:dyDescent="0.2"/>
    <row r="4697" ht="14.1" customHeight="1" x14ac:dyDescent="0.2"/>
    <row r="4698" ht="14.1" customHeight="1" x14ac:dyDescent="0.2"/>
    <row r="4699" ht="14.1" customHeight="1" x14ac:dyDescent="0.2"/>
    <row r="4700" ht="14.1" customHeight="1" x14ac:dyDescent="0.2"/>
    <row r="4701" ht="14.1" customHeight="1" x14ac:dyDescent="0.2"/>
    <row r="4702" ht="14.1" customHeight="1" x14ac:dyDescent="0.2"/>
    <row r="4703" ht="14.1" customHeight="1" x14ac:dyDescent="0.2"/>
    <row r="4704" ht="14.1" customHeight="1" x14ac:dyDescent="0.2"/>
    <row r="4705" ht="14.1" customHeight="1" x14ac:dyDescent="0.2"/>
    <row r="4706" ht="14.1" customHeight="1" x14ac:dyDescent="0.2"/>
    <row r="4707" ht="14.1" customHeight="1" x14ac:dyDescent="0.2"/>
    <row r="4708" ht="14.1" customHeight="1" x14ac:dyDescent="0.2"/>
    <row r="4709" ht="14.1" customHeight="1" x14ac:dyDescent="0.2"/>
    <row r="4710" ht="14.1" customHeight="1" x14ac:dyDescent="0.2"/>
    <row r="4711" ht="14.1" customHeight="1" x14ac:dyDescent="0.2"/>
    <row r="4712" ht="14.1" customHeight="1" x14ac:dyDescent="0.2"/>
    <row r="4713" ht="14.1" customHeight="1" x14ac:dyDescent="0.2"/>
    <row r="4714" ht="14.1" customHeight="1" x14ac:dyDescent="0.2"/>
    <row r="4715" ht="14.1" customHeight="1" x14ac:dyDescent="0.2"/>
    <row r="4716" ht="14.1" customHeight="1" x14ac:dyDescent="0.2"/>
    <row r="4717" ht="14.1" customHeight="1" x14ac:dyDescent="0.2"/>
    <row r="4718" ht="14.1" customHeight="1" x14ac:dyDescent="0.2"/>
    <row r="4719" ht="14.1" customHeight="1" x14ac:dyDescent="0.2"/>
    <row r="4720" ht="14.1" customHeight="1" x14ac:dyDescent="0.2"/>
    <row r="4721" ht="14.1" customHeight="1" x14ac:dyDescent="0.2"/>
    <row r="4722" ht="14.1" customHeight="1" x14ac:dyDescent="0.2"/>
    <row r="4723" ht="14.1" customHeight="1" x14ac:dyDescent="0.2"/>
    <row r="4724" ht="14.1" customHeight="1" x14ac:dyDescent="0.2"/>
    <row r="4725" ht="14.1" customHeight="1" x14ac:dyDescent="0.2"/>
    <row r="4726" ht="14.1" customHeight="1" x14ac:dyDescent="0.2"/>
    <row r="4727" ht="14.1" customHeight="1" x14ac:dyDescent="0.2"/>
    <row r="4728" ht="14.1" customHeight="1" x14ac:dyDescent="0.2"/>
    <row r="4729" ht="14.1" customHeight="1" x14ac:dyDescent="0.2"/>
    <row r="4730" ht="14.1" customHeight="1" x14ac:dyDescent="0.2"/>
    <row r="4731" ht="14.1" customHeight="1" x14ac:dyDescent="0.2"/>
    <row r="4732" ht="14.1" customHeight="1" x14ac:dyDescent="0.2"/>
    <row r="4733" ht="14.1" customHeight="1" x14ac:dyDescent="0.2"/>
    <row r="4734" ht="14.1" customHeight="1" x14ac:dyDescent="0.2"/>
    <row r="4735" ht="14.1" customHeight="1" x14ac:dyDescent="0.2"/>
    <row r="4736" ht="14.1" customHeight="1" x14ac:dyDescent="0.2"/>
    <row r="4737" ht="14.1" customHeight="1" x14ac:dyDescent="0.2"/>
    <row r="4738" ht="14.1" customHeight="1" x14ac:dyDescent="0.2"/>
    <row r="4739" ht="14.1" customHeight="1" x14ac:dyDescent="0.2"/>
    <row r="4740" ht="14.1" customHeight="1" x14ac:dyDescent="0.2"/>
    <row r="4741" ht="14.1" customHeight="1" x14ac:dyDescent="0.2"/>
    <row r="4742" ht="14.1" customHeight="1" x14ac:dyDescent="0.2"/>
    <row r="4743" ht="14.1" customHeight="1" x14ac:dyDescent="0.2"/>
    <row r="4744" ht="14.1" customHeight="1" x14ac:dyDescent="0.2"/>
    <row r="4745" ht="14.1" customHeight="1" x14ac:dyDescent="0.2"/>
    <row r="4746" ht="14.1" customHeight="1" x14ac:dyDescent="0.2"/>
    <row r="4747" ht="14.1" customHeight="1" x14ac:dyDescent="0.2"/>
    <row r="4748" ht="14.1" customHeight="1" x14ac:dyDescent="0.2"/>
    <row r="4749" ht="14.1" customHeight="1" x14ac:dyDescent="0.2"/>
    <row r="4750" ht="14.1" customHeight="1" x14ac:dyDescent="0.2"/>
    <row r="4751" ht="14.1" customHeight="1" x14ac:dyDescent="0.2"/>
    <row r="4752" ht="14.1" customHeight="1" x14ac:dyDescent="0.2"/>
    <row r="4753" ht="14.1" customHeight="1" x14ac:dyDescent="0.2"/>
    <row r="4754" ht="14.1" customHeight="1" x14ac:dyDescent="0.2"/>
    <row r="4755" ht="14.1" customHeight="1" x14ac:dyDescent="0.2"/>
    <row r="4756" ht="14.1" customHeight="1" x14ac:dyDescent="0.2"/>
    <row r="4757" ht="14.1" customHeight="1" x14ac:dyDescent="0.2"/>
    <row r="4758" ht="14.1" customHeight="1" x14ac:dyDescent="0.2"/>
    <row r="4759" ht="14.1" customHeight="1" x14ac:dyDescent="0.2"/>
    <row r="4760" ht="14.1" customHeight="1" x14ac:dyDescent="0.2"/>
    <row r="4761" ht="14.1" customHeight="1" x14ac:dyDescent="0.2"/>
    <row r="4762" ht="14.1" customHeight="1" x14ac:dyDescent="0.2"/>
    <row r="4763" ht="14.1" customHeight="1" x14ac:dyDescent="0.2"/>
    <row r="4764" ht="14.1" customHeight="1" x14ac:dyDescent="0.2"/>
    <row r="4765" ht="14.1" customHeight="1" x14ac:dyDescent="0.2"/>
    <row r="4766" ht="14.1" customHeight="1" x14ac:dyDescent="0.2"/>
    <row r="4767" ht="14.1" customHeight="1" x14ac:dyDescent="0.2"/>
    <row r="4768" ht="14.1" customHeight="1" x14ac:dyDescent="0.2"/>
    <row r="4769" ht="14.1" customHeight="1" x14ac:dyDescent="0.2"/>
    <row r="4770" ht="14.1" customHeight="1" x14ac:dyDescent="0.2"/>
    <row r="4771" ht="14.1" customHeight="1" x14ac:dyDescent="0.2"/>
    <row r="4772" ht="14.1" customHeight="1" x14ac:dyDescent="0.2"/>
    <row r="4773" ht="14.1" customHeight="1" x14ac:dyDescent="0.2"/>
    <row r="4774" ht="14.1" customHeight="1" x14ac:dyDescent="0.2"/>
    <row r="4775" ht="14.1" customHeight="1" x14ac:dyDescent="0.2"/>
    <row r="4776" ht="14.1" customHeight="1" x14ac:dyDescent="0.2"/>
    <row r="4777" ht="14.1" customHeight="1" x14ac:dyDescent="0.2"/>
    <row r="4778" ht="14.1" customHeight="1" x14ac:dyDescent="0.2"/>
    <row r="4779" ht="14.1" customHeight="1" x14ac:dyDescent="0.2"/>
    <row r="4780" ht="14.1" customHeight="1" x14ac:dyDescent="0.2"/>
    <row r="4781" ht="14.1" customHeight="1" x14ac:dyDescent="0.2"/>
    <row r="4782" ht="14.1" customHeight="1" x14ac:dyDescent="0.2"/>
    <row r="4783" ht="14.1" customHeight="1" x14ac:dyDescent="0.2"/>
    <row r="4784" ht="14.1" customHeight="1" x14ac:dyDescent="0.2"/>
    <row r="4785" ht="14.1" customHeight="1" x14ac:dyDescent="0.2"/>
    <row r="4786" ht="14.1" customHeight="1" x14ac:dyDescent="0.2"/>
    <row r="4787" ht="14.1" customHeight="1" x14ac:dyDescent="0.2"/>
    <row r="4788" ht="14.1" customHeight="1" x14ac:dyDescent="0.2"/>
    <row r="4789" ht="14.1" customHeight="1" x14ac:dyDescent="0.2"/>
    <row r="4790" ht="14.1" customHeight="1" x14ac:dyDescent="0.2"/>
    <row r="4791" ht="14.1" customHeight="1" x14ac:dyDescent="0.2"/>
    <row r="4792" ht="14.1" customHeight="1" x14ac:dyDescent="0.2"/>
    <row r="4793" ht="14.1" customHeight="1" x14ac:dyDescent="0.2"/>
    <row r="4794" ht="14.1" customHeight="1" x14ac:dyDescent="0.2"/>
    <row r="4795" ht="14.1" customHeight="1" x14ac:dyDescent="0.2"/>
    <row r="4796" ht="14.1" customHeight="1" x14ac:dyDescent="0.2"/>
    <row r="4797" ht="14.1" customHeight="1" x14ac:dyDescent="0.2"/>
    <row r="4798" ht="14.1" customHeight="1" x14ac:dyDescent="0.2"/>
    <row r="4799" ht="14.1" customHeight="1" x14ac:dyDescent="0.2"/>
    <row r="4800" ht="14.1" customHeight="1" x14ac:dyDescent="0.2"/>
    <row r="4801" ht="14.1" customHeight="1" x14ac:dyDescent="0.2"/>
    <row r="4802" ht="14.1" customHeight="1" x14ac:dyDescent="0.2"/>
    <row r="4803" ht="14.1" customHeight="1" x14ac:dyDescent="0.2"/>
    <row r="4804" ht="14.1" customHeight="1" x14ac:dyDescent="0.2"/>
    <row r="4805" ht="14.1" customHeight="1" x14ac:dyDescent="0.2"/>
    <row r="4806" ht="14.1" customHeight="1" x14ac:dyDescent="0.2"/>
    <row r="4807" ht="14.1" customHeight="1" x14ac:dyDescent="0.2"/>
    <row r="4808" ht="14.1" customHeight="1" x14ac:dyDescent="0.2"/>
    <row r="4809" ht="14.1" customHeight="1" x14ac:dyDescent="0.2"/>
    <row r="4810" ht="14.1" customHeight="1" x14ac:dyDescent="0.2"/>
    <row r="4811" ht="14.1" customHeight="1" x14ac:dyDescent="0.2"/>
    <row r="4812" ht="14.1" customHeight="1" x14ac:dyDescent="0.2"/>
    <row r="4813" ht="14.1" customHeight="1" x14ac:dyDescent="0.2"/>
    <row r="4814" ht="14.1" customHeight="1" x14ac:dyDescent="0.2"/>
    <row r="4815" ht="14.1" customHeight="1" x14ac:dyDescent="0.2"/>
    <row r="4816" ht="14.1" customHeight="1" x14ac:dyDescent="0.2"/>
    <row r="4817" ht="14.1" customHeight="1" x14ac:dyDescent="0.2"/>
    <row r="4818" ht="14.1" customHeight="1" x14ac:dyDescent="0.2"/>
    <row r="4819" ht="14.1" customHeight="1" x14ac:dyDescent="0.2"/>
    <row r="4820" ht="14.1" customHeight="1" x14ac:dyDescent="0.2"/>
    <row r="4821" ht="14.1" customHeight="1" x14ac:dyDescent="0.2"/>
    <row r="4822" ht="14.1" customHeight="1" x14ac:dyDescent="0.2"/>
    <row r="4823" ht="14.1" customHeight="1" x14ac:dyDescent="0.2"/>
    <row r="4824" ht="14.1" customHeight="1" x14ac:dyDescent="0.2"/>
    <row r="4825" ht="14.1" customHeight="1" x14ac:dyDescent="0.2"/>
    <row r="4826" ht="14.1" customHeight="1" x14ac:dyDescent="0.2"/>
    <row r="4827" ht="14.1" customHeight="1" x14ac:dyDescent="0.2"/>
    <row r="4828" ht="14.1" customHeight="1" x14ac:dyDescent="0.2"/>
    <row r="4829" ht="14.1" customHeight="1" x14ac:dyDescent="0.2"/>
    <row r="4830" ht="14.1" customHeight="1" x14ac:dyDescent="0.2"/>
    <row r="4831" ht="14.1" customHeight="1" x14ac:dyDescent="0.2"/>
    <row r="4832" ht="14.1" customHeight="1" x14ac:dyDescent="0.2"/>
    <row r="4833" ht="14.1" customHeight="1" x14ac:dyDescent="0.2"/>
    <row r="4834" ht="14.1" customHeight="1" x14ac:dyDescent="0.2"/>
    <row r="4835" ht="14.1" customHeight="1" x14ac:dyDescent="0.2"/>
    <row r="4836" ht="14.1" customHeight="1" x14ac:dyDescent="0.2"/>
    <row r="4837" ht="14.1" customHeight="1" x14ac:dyDescent="0.2"/>
    <row r="4838" ht="14.1" customHeight="1" x14ac:dyDescent="0.2"/>
    <row r="4839" ht="14.1" customHeight="1" x14ac:dyDescent="0.2"/>
    <row r="4840" ht="14.1" customHeight="1" x14ac:dyDescent="0.2"/>
    <row r="4841" ht="14.1" customHeight="1" x14ac:dyDescent="0.2"/>
    <row r="4842" ht="14.1" customHeight="1" x14ac:dyDescent="0.2"/>
    <row r="4843" ht="14.1" customHeight="1" x14ac:dyDescent="0.2"/>
    <row r="4844" ht="14.1" customHeight="1" x14ac:dyDescent="0.2"/>
    <row r="4845" ht="14.1" customHeight="1" x14ac:dyDescent="0.2"/>
    <row r="4846" ht="14.1" customHeight="1" x14ac:dyDescent="0.2"/>
    <row r="4847" ht="14.1" customHeight="1" x14ac:dyDescent="0.2"/>
    <row r="4848" ht="14.1" customHeight="1" x14ac:dyDescent="0.2"/>
    <row r="4849" ht="14.1" customHeight="1" x14ac:dyDescent="0.2"/>
    <row r="4850" ht="14.1" customHeight="1" x14ac:dyDescent="0.2"/>
    <row r="4851" ht="14.1" customHeight="1" x14ac:dyDescent="0.2"/>
    <row r="4852" ht="14.1" customHeight="1" x14ac:dyDescent="0.2"/>
    <row r="4853" ht="14.1" customHeight="1" x14ac:dyDescent="0.2"/>
    <row r="4854" ht="14.1" customHeight="1" x14ac:dyDescent="0.2"/>
    <row r="4855" ht="14.1" customHeight="1" x14ac:dyDescent="0.2"/>
    <row r="4856" ht="14.1" customHeight="1" x14ac:dyDescent="0.2"/>
    <row r="4857" ht="14.1" customHeight="1" x14ac:dyDescent="0.2"/>
    <row r="4858" ht="14.1" customHeight="1" x14ac:dyDescent="0.2"/>
    <row r="4859" ht="14.1" customHeight="1" x14ac:dyDescent="0.2"/>
    <row r="4860" ht="14.1" customHeight="1" x14ac:dyDescent="0.2"/>
    <row r="4861" ht="14.1" customHeight="1" x14ac:dyDescent="0.2"/>
    <row r="4862" ht="14.1" customHeight="1" x14ac:dyDescent="0.2"/>
    <row r="4863" ht="14.1" customHeight="1" x14ac:dyDescent="0.2"/>
    <row r="4864" ht="14.1" customHeight="1" x14ac:dyDescent="0.2"/>
    <row r="4865" ht="14.1" customHeight="1" x14ac:dyDescent="0.2"/>
    <row r="4866" ht="14.1" customHeight="1" x14ac:dyDescent="0.2"/>
    <row r="4867" ht="14.1" customHeight="1" x14ac:dyDescent="0.2"/>
    <row r="4868" ht="14.1" customHeight="1" x14ac:dyDescent="0.2"/>
    <row r="4869" ht="14.1" customHeight="1" x14ac:dyDescent="0.2"/>
    <row r="4870" ht="14.1" customHeight="1" x14ac:dyDescent="0.2"/>
    <row r="4871" ht="14.1" customHeight="1" x14ac:dyDescent="0.2"/>
    <row r="4872" ht="14.1" customHeight="1" x14ac:dyDescent="0.2"/>
    <row r="4873" ht="14.1" customHeight="1" x14ac:dyDescent="0.2"/>
    <row r="4874" ht="14.1" customHeight="1" x14ac:dyDescent="0.2"/>
    <row r="4875" ht="14.1" customHeight="1" x14ac:dyDescent="0.2"/>
    <row r="4876" ht="14.1" customHeight="1" x14ac:dyDescent="0.2"/>
    <row r="4877" ht="14.1" customHeight="1" x14ac:dyDescent="0.2"/>
    <row r="4878" ht="14.1" customHeight="1" x14ac:dyDescent="0.2"/>
    <row r="4879" ht="14.1" customHeight="1" x14ac:dyDescent="0.2"/>
    <row r="4880" ht="14.1" customHeight="1" x14ac:dyDescent="0.2"/>
    <row r="4881" ht="14.1" customHeight="1" x14ac:dyDescent="0.2"/>
    <row r="4882" ht="14.1" customHeight="1" x14ac:dyDescent="0.2"/>
    <row r="4883" ht="14.1" customHeight="1" x14ac:dyDescent="0.2"/>
    <row r="4884" ht="14.1" customHeight="1" x14ac:dyDescent="0.2"/>
    <row r="4885" ht="14.1" customHeight="1" x14ac:dyDescent="0.2"/>
    <row r="4886" ht="14.1" customHeight="1" x14ac:dyDescent="0.2"/>
    <row r="4887" ht="14.1" customHeight="1" x14ac:dyDescent="0.2"/>
    <row r="4888" ht="14.1" customHeight="1" x14ac:dyDescent="0.2"/>
    <row r="4889" ht="14.1" customHeight="1" x14ac:dyDescent="0.2"/>
    <row r="4890" ht="14.1" customHeight="1" x14ac:dyDescent="0.2"/>
    <row r="4891" ht="14.1" customHeight="1" x14ac:dyDescent="0.2"/>
    <row r="4892" ht="14.1" customHeight="1" x14ac:dyDescent="0.2"/>
    <row r="4893" ht="14.1" customHeight="1" x14ac:dyDescent="0.2"/>
    <row r="4894" ht="14.1" customHeight="1" x14ac:dyDescent="0.2"/>
    <row r="4895" ht="14.1" customHeight="1" x14ac:dyDescent="0.2"/>
    <row r="4896" ht="14.1" customHeight="1" x14ac:dyDescent="0.2"/>
    <row r="4897" ht="14.1" customHeight="1" x14ac:dyDescent="0.2"/>
    <row r="4898" ht="14.1" customHeight="1" x14ac:dyDescent="0.2"/>
    <row r="4899" ht="14.1" customHeight="1" x14ac:dyDescent="0.2"/>
    <row r="4900" ht="14.1" customHeight="1" x14ac:dyDescent="0.2"/>
    <row r="4901" ht="14.1" customHeight="1" x14ac:dyDescent="0.2"/>
    <row r="4902" ht="14.1" customHeight="1" x14ac:dyDescent="0.2"/>
    <row r="4903" ht="14.1" customHeight="1" x14ac:dyDescent="0.2"/>
    <row r="4904" ht="14.1" customHeight="1" x14ac:dyDescent="0.2"/>
    <row r="4905" ht="14.1" customHeight="1" x14ac:dyDescent="0.2"/>
    <row r="4906" ht="14.1" customHeight="1" x14ac:dyDescent="0.2"/>
    <row r="4907" ht="14.1" customHeight="1" x14ac:dyDescent="0.2"/>
    <row r="4908" ht="14.1" customHeight="1" x14ac:dyDescent="0.2"/>
    <row r="4909" ht="14.1" customHeight="1" x14ac:dyDescent="0.2"/>
    <row r="4910" ht="14.1" customHeight="1" x14ac:dyDescent="0.2"/>
    <row r="4911" ht="14.1" customHeight="1" x14ac:dyDescent="0.2"/>
    <row r="4912" ht="14.1" customHeight="1" x14ac:dyDescent="0.2"/>
    <row r="4913" ht="14.1" customHeight="1" x14ac:dyDescent="0.2"/>
    <row r="4914" ht="14.1" customHeight="1" x14ac:dyDescent="0.2"/>
    <row r="4915" ht="14.1" customHeight="1" x14ac:dyDescent="0.2"/>
    <row r="4916" ht="14.1" customHeight="1" x14ac:dyDescent="0.2"/>
    <row r="4917" ht="14.1" customHeight="1" x14ac:dyDescent="0.2"/>
    <row r="4918" ht="14.1" customHeight="1" x14ac:dyDescent="0.2"/>
    <row r="4919" ht="14.1" customHeight="1" x14ac:dyDescent="0.2"/>
    <row r="4920" ht="14.1" customHeight="1" x14ac:dyDescent="0.2"/>
    <row r="4921" ht="14.1" customHeight="1" x14ac:dyDescent="0.2"/>
    <row r="4922" ht="14.1" customHeight="1" x14ac:dyDescent="0.2"/>
    <row r="4923" ht="14.1" customHeight="1" x14ac:dyDescent="0.2"/>
    <row r="4924" ht="14.1" customHeight="1" x14ac:dyDescent="0.2"/>
    <row r="4925" ht="14.1" customHeight="1" x14ac:dyDescent="0.2"/>
    <row r="4926" ht="14.1" customHeight="1" x14ac:dyDescent="0.2"/>
    <row r="4927" ht="14.1" customHeight="1" x14ac:dyDescent="0.2"/>
    <row r="4928" ht="14.1" customHeight="1" x14ac:dyDescent="0.2"/>
    <row r="4929" ht="14.1" customHeight="1" x14ac:dyDescent="0.2"/>
    <row r="4930" ht="14.1" customHeight="1" x14ac:dyDescent="0.2"/>
    <row r="4931" ht="14.1" customHeight="1" x14ac:dyDescent="0.2"/>
    <row r="4932" ht="14.1" customHeight="1" x14ac:dyDescent="0.2"/>
    <row r="4933" ht="14.1" customHeight="1" x14ac:dyDescent="0.2"/>
    <row r="4934" ht="14.1" customHeight="1" x14ac:dyDescent="0.2"/>
    <row r="4935" ht="14.1" customHeight="1" x14ac:dyDescent="0.2"/>
    <row r="4936" ht="14.1" customHeight="1" x14ac:dyDescent="0.2"/>
    <row r="4937" ht="14.1" customHeight="1" x14ac:dyDescent="0.2"/>
    <row r="4938" ht="14.1" customHeight="1" x14ac:dyDescent="0.2"/>
    <row r="4939" ht="14.1" customHeight="1" x14ac:dyDescent="0.2"/>
    <row r="4940" ht="14.1" customHeight="1" x14ac:dyDescent="0.2"/>
    <row r="4941" ht="14.1" customHeight="1" x14ac:dyDescent="0.2"/>
    <row r="4942" ht="14.1" customHeight="1" x14ac:dyDescent="0.2"/>
    <row r="4943" ht="14.1" customHeight="1" x14ac:dyDescent="0.2"/>
    <row r="4944" ht="14.1" customHeight="1" x14ac:dyDescent="0.2"/>
    <row r="4945" ht="14.1" customHeight="1" x14ac:dyDescent="0.2"/>
    <row r="4946" ht="14.1" customHeight="1" x14ac:dyDescent="0.2"/>
    <row r="4947" ht="14.1" customHeight="1" x14ac:dyDescent="0.2"/>
    <row r="4948" ht="14.1" customHeight="1" x14ac:dyDescent="0.2"/>
    <row r="4949" ht="14.1" customHeight="1" x14ac:dyDescent="0.2"/>
    <row r="4950" ht="14.1" customHeight="1" x14ac:dyDescent="0.2"/>
    <row r="4951" ht="14.1" customHeight="1" x14ac:dyDescent="0.2"/>
    <row r="4952" ht="14.1" customHeight="1" x14ac:dyDescent="0.2"/>
    <row r="4953" ht="14.1" customHeight="1" x14ac:dyDescent="0.2"/>
    <row r="4954" ht="14.1" customHeight="1" x14ac:dyDescent="0.2"/>
    <row r="4955" ht="14.1" customHeight="1" x14ac:dyDescent="0.2"/>
    <row r="4956" ht="14.1" customHeight="1" x14ac:dyDescent="0.2"/>
    <row r="4957" ht="14.1" customHeight="1" x14ac:dyDescent="0.2"/>
    <row r="4958" ht="14.1" customHeight="1" x14ac:dyDescent="0.2"/>
    <row r="4959" ht="14.1" customHeight="1" x14ac:dyDescent="0.2"/>
    <row r="4960" ht="14.1" customHeight="1" x14ac:dyDescent="0.2"/>
    <row r="4961" ht="14.1" customHeight="1" x14ac:dyDescent="0.2"/>
    <row r="4962" ht="14.1" customHeight="1" x14ac:dyDescent="0.2"/>
    <row r="4963" ht="14.1" customHeight="1" x14ac:dyDescent="0.2"/>
    <row r="4964" ht="14.1" customHeight="1" x14ac:dyDescent="0.2"/>
    <row r="4965" ht="14.1" customHeight="1" x14ac:dyDescent="0.2"/>
    <row r="4966" ht="14.1" customHeight="1" x14ac:dyDescent="0.2"/>
    <row r="4967" ht="14.1" customHeight="1" x14ac:dyDescent="0.2"/>
    <row r="4968" ht="14.1" customHeight="1" x14ac:dyDescent="0.2"/>
    <row r="4969" ht="14.1" customHeight="1" x14ac:dyDescent="0.2"/>
    <row r="4970" ht="14.1" customHeight="1" x14ac:dyDescent="0.2"/>
    <row r="4971" ht="14.1" customHeight="1" x14ac:dyDescent="0.2"/>
    <row r="4972" ht="14.1" customHeight="1" x14ac:dyDescent="0.2"/>
    <row r="4973" ht="14.1" customHeight="1" x14ac:dyDescent="0.2"/>
    <row r="4974" ht="14.1" customHeight="1" x14ac:dyDescent="0.2"/>
    <row r="4975" ht="14.1" customHeight="1" x14ac:dyDescent="0.2"/>
    <row r="4976" ht="14.1" customHeight="1" x14ac:dyDescent="0.2"/>
    <row r="4977" ht="14.1" customHeight="1" x14ac:dyDescent="0.2"/>
    <row r="4978" ht="14.1" customHeight="1" x14ac:dyDescent="0.2"/>
    <row r="4979" ht="14.1" customHeight="1" x14ac:dyDescent="0.2"/>
    <row r="4980" ht="14.1" customHeight="1" x14ac:dyDescent="0.2"/>
    <row r="4981" ht="14.1" customHeight="1" x14ac:dyDescent="0.2"/>
    <row r="4982" ht="14.1" customHeight="1" x14ac:dyDescent="0.2"/>
    <row r="4983" ht="14.1" customHeight="1" x14ac:dyDescent="0.2"/>
    <row r="4984" ht="14.1" customHeight="1" x14ac:dyDescent="0.2"/>
    <row r="4985" ht="14.1" customHeight="1" x14ac:dyDescent="0.2"/>
    <row r="4986" ht="14.1" customHeight="1" x14ac:dyDescent="0.2"/>
    <row r="4987" ht="14.1" customHeight="1" x14ac:dyDescent="0.2"/>
    <row r="4988" ht="14.1" customHeight="1" x14ac:dyDescent="0.2"/>
    <row r="4989" ht="14.1" customHeight="1" x14ac:dyDescent="0.2"/>
    <row r="4990" ht="14.1" customHeight="1" x14ac:dyDescent="0.2"/>
    <row r="4991" ht="14.1" customHeight="1" x14ac:dyDescent="0.2"/>
    <row r="4992" ht="14.1" customHeight="1" x14ac:dyDescent="0.2"/>
    <row r="4993" ht="14.1" customHeight="1" x14ac:dyDescent="0.2"/>
    <row r="4994" ht="14.1" customHeight="1" x14ac:dyDescent="0.2"/>
    <row r="4995" ht="14.1" customHeight="1" x14ac:dyDescent="0.2"/>
    <row r="4996" ht="14.1" customHeight="1" x14ac:dyDescent="0.2"/>
    <row r="4997" ht="14.1" customHeight="1" x14ac:dyDescent="0.2"/>
    <row r="4998" ht="14.1" customHeight="1" x14ac:dyDescent="0.2"/>
    <row r="4999" ht="14.1" customHeight="1" x14ac:dyDescent="0.2"/>
    <row r="5000" ht="14.1" customHeight="1" x14ac:dyDescent="0.2"/>
    <row r="5001" ht="14.1" customHeight="1" x14ac:dyDescent="0.2"/>
    <row r="5002" ht="14.1" customHeight="1" x14ac:dyDescent="0.2"/>
    <row r="5003" ht="14.1" customHeight="1" x14ac:dyDescent="0.2"/>
    <row r="5004" ht="14.1" customHeight="1" x14ac:dyDescent="0.2"/>
    <row r="5005" ht="14.1" customHeight="1" x14ac:dyDescent="0.2"/>
    <row r="5006" ht="14.1" customHeight="1" x14ac:dyDescent="0.2"/>
    <row r="5007" ht="14.1" customHeight="1" x14ac:dyDescent="0.2"/>
    <row r="5008" ht="14.1" customHeight="1" x14ac:dyDescent="0.2"/>
    <row r="5009" ht="14.1" customHeight="1" x14ac:dyDescent="0.2"/>
    <row r="5010" ht="14.1" customHeight="1" x14ac:dyDescent="0.2"/>
    <row r="5011" ht="14.1" customHeight="1" x14ac:dyDescent="0.2"/>
    <row r="5012" ht="14.1" customHeight="1" x14ac:dyDescent="0.2"/>
    <row r="5013" ht="14.1" customHeight="1" x14ac:dyDescent="0.2"/>
    <row r="5014" ht="14.1" customHeight="1" x14ac:dyDescent="0.2"/>
    <row r="5015" ht="14.1" customHeight="1" x14ac:dyDescent="0.2"/>
    <row r="5016" ht="14.1" customHeight="1" x14ac:dyDescent="0.2"/>
    <row r="5017" ht="14.1" customHeight="1" x14ac:dyDescent="0.2"/>
    <row r="5018" ht="14.1" customHeight="1" x14ac:dyDescent="0.2"/>
    <row r="5019" ht="14.1" customHeight="1" x14ac:dyDescent="0.2"/>
    <row r="5020" ht="14.1" customHeight="1" x14ac:dyDescent="0.2"/>
    <row r="5021" ht="14.1" customHeight="1" x14ac:dyDescent="0.2"/>
    <row r="5022" ht="14.1" customHeight="1" x14ac:dyDescent="0.2"/>
    <row r="5023" ht="14.1" customHeight="1" x14ac:dyDescent="0.2"/>
    <row r="5024" ht="14.1" customHeight="1" x14ac:dyDescent="0.2"/>
    <row r="5025" ht="14.1" customHeight="1" x14ac:dyDescent="0.2"/>
    <row r="5026" ht="14.1" customHeight="1" x14ac:dyDescent="0.2"/>
    <row r="5027" ht="14.1" customHeight="1" x14ac:dyDescent="0.2"/>
    <row r="5028" ht="14.1" customHeight="1" x14ac:dyDescent="0.2"/>
    <row r="5029" ht="14.1" customHeight="1" x14ac:dyDescent="0.2"/>
    <row r="5030" ht="14.1" customHeight="1" x14ac:dyDescent="0.2"/>
    <row r="5031" ht="14.1" customHeight="1" x14ac:dyDescent="0.2"/>
    <row r="5032" ht="14.1" customHeight="1" x14ac:dyDescent="0.2"/>
    <row r="5033" ht="14.1" customHeight="1" x14ac:dyDescent="0.2"/>
    <row r="5034" ht="14.1" customHeight="1" x14ac:dyDescent="0.2"/>
    <row r="5035" ht="14.1" customHeight="1" x14ac:dyDescent="0.2"/>
    <row r="5036" ht="14.1" customHeight="1" x14ac:dyDescent="0.2"/>
    <row r="5037" ht="14.1" customHeight="1" x14ac:dyDescent="0.2"/>
    <row r="5038" ht="14.1" customHeight="1" x14ac:dyDescent="0.2"/>
    <row r="5039" ht="14.1" customHeight="1" x14ac:dyDescent="0.2"/>
    <row r="5040" ht="14.1" customHeight="1" x14ac:dyDescent="0.2"/>
    <row r="5041" ht="14.1" customHeight="1" x14ac:dyDescent="0.2"/>
    <row r="5042" ht="14.1" customHeight="1" x14ac:dyDescent="0.2"/>
    <row r="5043" ht="14.1" customHeight="1" x14ac:dyDescent="0.2"/>
    <row r="5044" ht="14.1" customHeight="1" x14ac:dyDescent="0.2"/>
    <row r="5045" ht="14.1" customHeight="1" x14ac:dyDescent="0.2"/>
    <row r="5046" ht="14.1" customHeight="1" x14ac:dyDescent="0.2"/>
    <row r="5047" ht="14.1" customHeight="1" x14ac:dyDescent="0.2"/>
    <row r="5048" ht="14.1" customHeight="1" x14ac:dyDescent="0.2"/>
    <row r="5049" ht="14.1" customHeight="1" x14ac:dyDescent="0.2"/>
    <row r="5050" ht="14.1" customHeight="1" x14ac:dyDescent="0.2"/>
    <row r="5051" ht="14.1" customHeight="1" x14ac:dyDescent="0.2"/>
    <row r="5052" ht="14.1" customHeight="1" x14ac:dyDescent="0.2"/>
    <row r="5053" ht="14.1" customHeight="1" x14ac:dyDescent="0.2"/>
    <row r="5054" ht="14.1" customHeight="1" x14ac:dyDescent="0.2"/>
    <row r="5055" ht="14.1" customHeight="1" x14ac:dyDescent="0.2"/>
    <row r="5056" ht="14.1" customHeight="1" x14ac:dyDescent="0.2"/>
    <row r="5057" ht="14.1" customHeight="1" x14ac:dyDescent="0.2"/>
    <row r="5058" ht="14.1" customHeight="1" x14ac:dyDescent="0.2"/>
    <row r="5059" ht="14.1" customHeight="1" x14ac:dyDescent="0.2"/>
    <row r="5060" ht="14.1" customHeight="1" x14ac:dyDescent="0.2"/>
    <row r="5061" ht="14.1" customHeight="1" x14ac:dyDescent="0.2"/>
    <row r="5062" ht="14.1" customHeight="1" x14ac:dyDescent="0.2"/>
    <row r="5063" ht="14.1" customHeight="1" x14ac:dyDescent="0.2"/>
    <row r="5064" ht="14.1" customHeight="1" x14ac:dyDescent="0.2"/>
    <row r="5065" ht="14.1" customHeight="1" x14ac:dyDescent="0.2"/>
    <row r="5066" ht="14.1" customHeight="1" x14ac:dyDescent="0.2"/>
    <row r="5067" ht="14.1" customHeight="1" x14ac:dyDescent="0.2"/>
    <row r="5068" ht="14.1" customHeight="1" x14ac:dyDescent="0.2"/>
    <row r="5069" ht="14.1" customHeight="1" x14ac:dyDescent="0.2"/>
    <row r="5070" ht="14.1" customHeight="1" x14ac:dyDescent="0.2"/>
    <row r="5071" ht="14.1" customHeight="1" x14ac:dyDescent="0.2"/>
    <row r="5072" ht="14.1" customHeight="1" x14ac:dyDescent="0.2"/>
    <row r="5073" ht="14.1" customHeight="1" x14ac:dyDescent="0.2"/>
    <row r="5074" ht="14.1" customHeight="1" x14ac:dyDescent="0.2"/>
    <row r="5075" ht="14.1" customHeight="1" x14ac:dyDescent="0.2"/>
    <row r="5076" ht="14.1" customHeight="1" x14ac:dyDescent="0.2"/>
    <row r="5077" ht="14.1" customHeight="1" x14ac:dyDescent="0.2"/>
    <row r="5078" ht="14.1" customHeight="1" x14ac:dyDescent="0.2"/>
    <row r="5079" ht="14.1" customHeight="1" x14ac:dyDescent="0.2"/>
    <row r="5080" ht="14.1" customHeight="1" x14ac:dyDescent="0.2"/>
    <row r="5081" ht="14.1" customHeight="1" x14ac:dyDescent="0.2"/>
    <row r="5082" ht="14.1" customHeight="1" x14ac:dyDescent="0.2"/>
    <row r="5083" ht="14.1" customHeight="1" x14ac:dyDescent="0.2"/>
    <row r="5084" ht="14.1" customHeight="1" x14ac:dyDescent="0.2"/>
    <row r="5085" ht="14.1" customHeight="1" x14ac:dyDescent="0.2"/>
    <row r="5086" ht="14.1" customHeight="1" x14ac:dyDescent="0.2"/>
    <row r="5087" ht="14.1" customHeight="1" x14ac:dyDescent="0.2"/>
    <row r="5088" ht="14.1" customHeight="1" x14ac:dyDescent="0.2"/>
    <row r="5089" ht="14.1" customHeight="1" x14ac:dyDescent="0.2"/>
    <row r="5090" ht="14.1" customHeight="1" x14ac:dyDescent="0.2"/>
    <row r="5091" ht="14.1" customHeight="1" x14ac:dyDescent="0.2"/>
    <row r="5092" ht="14.1" customHeight="1" x14ac:dyDescent="0.2"/>
    <row r="5093" ht="14.1" customHeight="1" x14ac:dyDescent="0.2"/>
    <row r="5094" ht="14.1" customHeight="1" x14ac:dyDescent="0.2"/>
    <row r="5095" ht="14.1" customHeight="1" x14ac:dyDescent="0.2"/>
    <row r="5096" ht="14.1" customHeight="1" x14ac:dyDescent="0.2"/>
    <row r="5097" ht="14.1" customHeight="1" x14ac:dyDescent="0.2"/>
    <row r="5098" ht="14.1" customHeight="1" x14ac:dyDescent="0.2"/>
    <row r="5099" ht="14.1" customHeight="1" x14ac:dyDescent="0.2"/>
    <row r="5100" ht="14.1" customHeight="1" x14ac:dyDescent="0.2"/>
    <row r="5101" ht="14.1" customHeight="1" x14ac:dyDescent="0.2"/>
    <row r="5102" ht="14.1" customHeight="1" x14ac:dyDescent="0.2"/>
    <row r="5103" ht="14.1" customHeight="1" x14ac:dyDescent="0.2"/>
    <row r="5104" ht="14.1" customHeight="1" x14ac:dyDescent="0.2"/>
    <row r="5105" ht="14.1" customHeight="1" x14ac:dyDescent="0.2"/>
    <row r="5106" ht="14.1" customHeight="1" x14ac:dyDescent="0.2"/>
    <row r="5107" ht="14.1" customHeight="1" x14ac:dyDescent="0.2"/>
    <row r="5108" ht="14.1" customHeight="1" x14ac:dyDescent="0.2"/>
    <row r="5109" ht="14.1" customHeight="1" x14ac:dyDescent="0.2"/>
    <row r="5110" ht="14.1" customHeight="1" x14ac:dyDescent="0.2"/>
    <row r="5111" ht="14.1" customHeight="1" x14ac:dyDescent="0.2"/>
    <row r="5112" ht="14.1" customHeight="1" x14ac:dyDescent="0.2"/>
    <row r="5113" ht="14.1" customHeight="1" x14ac:dyDescent="0.2"/>
    <row r="5114" ht="14.1" customHeight="1" x14ac:dyDescent="0.2"/>
    <row r="5115" ht="14.1" customHeight="1" x14ac:dyDescent="0.2"/>
    <row r="5116" ht="14.1" customHeight="1" x14ac:dyDescent="0.2"/>
    <row r="5117" ht="14.1" customHeight="1" x14ac:dyDescent="0.2"/>
    <row r="5118" ht="14.1" customHeight="1" x14ac:dyDescent="0.2"/>
    <row r="5119" ht="14.1" customHeight="1" x14ac:dyDescent="0.2"/>
    <row r="5120" ht="14.1" customHeight="1" x14ac:dyDescent="0.2"/>
    <row r="5121" ht="14.1" customHeight="1" x14ac:dyDescent="0.2"/>
    <row r="5122" ht="14.1" customHeight="1" x14ac:dyDescent="0.2"/>
    <row r="5123" ht="14.1" customHeight="1" x14ac:dyDescent="0.2"/>
    <row r="5124" ht="14.1" customHeight="1" x14ac:dyDescent="0.2"/>
    <row r="5125" ht="14.1" customHeight="1" x14ac:dyDescent="0.2"/>
    <row r="5126" ht="14.1" customHeight="1" x14ac:dyDescent="0.2"/>
    <row r="5127" ht="14.1" customHeight="1" x14ac:dyDescent="0.2"/>
    <row r="5128" ht="14.1" customHeight="1" x14ac:dyDescent="0.2"/>
    <row r="5129" ht="14.1" customHeight="1" x14ac:dyDescent="0.2"/>
    <row r="5130" ht="14.1" customHeight="1" x14ac:dyDescent="0.2"/>
    <row r="5131" ht="14.1" customHeight="1" x14ac:dyDescent="0.2"/>
    <row r="5132" ht="14.1" customHeight="1" x14ac:dyDescent="0.2"/>
    <row r="5133" ht="14.1" customHeight="1" x14ac:dyDescent="0.2"/>
    <row r="5134" ht="14.1" customHeight="1" x14ac:dyDescent="0.2"/>
    <row r="5135" ht="14.1" customHeight="1" x14ac:dyDescent="0.2"/>
    <row r="5136" ht="14.1" customHeight="1" x14ac:dyDescent="0.2"/>
    <row r="5137" ht="14.1" customHeight="1" x14ac:dyDescent="0.2"/>
    <row r="5138" ht="14.1" customHeight="1" x14ac:dyDescent="0.2"/>
    <row r="5139" ht="14.1" customHeight="1" x14ac:dyDescent="0.2"/>
    <row r="5140" ht="14.1" customHeight="1" x14ac:dyDescent="0.2"/>
    <row r="5141" ht="14.1" customHeight="1" x14ac:dyDescent="0.2"/>
    <row r="5142" ht="14.1" customHeight="1" x14ac:dyDescent="0.2"/>
    <row r="5143" ht="14.1" customHeight="1" x14ac:dyDescent="0.2"/>
    <row r="5144" ht="14.1" customHeight="1" x14ac:dyDescent="0.2"/>
    <row r="5145" ht="14.1" customHeight="1" x14ac:dyDescent="0.2"/>
    <row r="5146" ht="14.1" customHeight="1" x14ac:dyDescent="0.2"/>
    <row r="5147" ht="14.1" customHeight="1" x14ac:dyDescent="0.2"/>
    <row r="5148" ht="14.1" customHeight="1" x14ac:dyDescent="0.2"/>
    <row r="5149" ht="14.1" customHeight="1" x14ac:dyDescent="0.2"/>
    <row r="5150" ht="14.1" customHeight="1" x14ac:dyDescent="0.2"/>
    <row r="5151" ht="14.1" customHeight="1" x14ac:dyDescent="0.2"/>
    <row r="5152" ht="14.1" customHeight="1" x14ac:dyDescent="0.2"/>
    <row r="5153" ht="14.1" customHeight="1" x14ac:dyDescent="0.2"/>
    <row r="5154" ht="14.1" customHeight="1" x14ac:dyDescent="0.2"/>
    <row r="5155" ht="14.1" customHeight="1" x14ac:dyDescent="0.2"/>
    <row r="5156" ht="14.1" customHeight="1" x14ac:dyDescent="0.2"/>
    <row r="5157" ht="14.1" customHeight="1" x14ac:dyDescent="0.2"/>
    <row r="5158" ht="14.1" customHeight="1" x14ac:dyDescent="0.2"/>
    <row r="5159" ht="14.1" customHeight="1" x14ac:dyDescent="0.2"/>
    <row r="5160" ht="14.1" customHeight="1" x14ac:dyDescent="0.2"/>
    <row r="5161" ht="14.1" customHeight="1" x14ac:dyDescent="0.2"/>
    <row r="5162" ht="14.1" customHeight="1" x14ac:dyDescent="0.2"/>
    <row r="5163" ht="14.1" customHeight="1" x14ac:dyDescent="0.2"/>
    <row r="5164" ht="14.1" customHeight="1" x14ac:dyDescent="0.2"/>
    <row r="5165" ht="14.1" customHeight="1" x14ac:dyDescent="0.2"/>
    <row r="5166" ht="14.1" customHeight="1" x14ac:dyDescent="0.2"/>
    <row r="5167" ht="14.1" customHeight="1" x14ac:dyDescent="0.2"/>
    <row r="5168" ht="14.1" customHeight="1" x14ac:dyDescent="0.2"/>
    <row r="5169" ht="14.1" customHeight="1" x14ac:dyDescent="0.2"/>
    <row r="5170" ht="14.1" customHeight="1" x14ac:dyDescent="0.2"/>
    <row r="5171" ht="14.1" customHeight="1" x14ac:dyDescent="0.2"/>
    <row r="5172" ht="14.1" customHeight="1" x14ac:dyDescent="0.2"/>
    <row r="5173" ht="14.1" customHeight="1" x14ac:dyDescent="0.2"/>
    <row r="5174" ht="14.1" customHeight="1" x14ac:dyDescent="0.2"/>
    <row r="5175" ht="14.1" customHeight="1" x14ac:dyDescent="0.2"/>
    <row r="5176" ht="14.1" customHeight="1" x14ac:dyDescent="0.2"/>
    <row r="5177" ht="14.1" customHeight="1" x14ac:dyDescent="0.2"/>
    <row r="5178" ht="14.1" customHeight="1" x14ac:dyDescent="0.2"/>
    <row r="5179" ht="14.1" customHeight="1" x14ac:dyDescent="0.2"/>
    <row r="5180" ht="14.1" customHeight="1" x14ac:dyDescent="0.2"/>
    <row r="5181" ht="14.1" customHeight="1" x14ac:dyDescent="0.2"/>
    <row r="5182" ht="14.1" customHeight="1" x14ac:dyDescent="0.2"/>
    <row r="5183" ht="14.1" customHeight="1" x14ac:dyDescent="0.2"/>
    <row r="5184" ht="14.1" customHeight="1" x14ac:dyDescent="0.2"/>
    <row r="5185" ht="14.1" customHeight="1" x14ac:dyDescent="0.2"/>
    <row r="5186" ht="14.1" customHeight="1" x14ac:dyDescent="0.2"/>
    <row r="5187" ht="14.1" customHeight="1" x14ac:dyDescent="0.2"/>
    <row r="5188" ht="14.1" customHeight="1" x14ac:dyDescent="0.2"/>
    <row r="5189" ht="14.1" customHeight="1" x14ac:dyDescent="0.2"/>
    <row r="5190" ht="14.1" customHeight="1" x14ac:dyDescent="0.2"/>
    <row r="5191" ht="14.1" customHeight="1" x14ac:dyDescent="0.2"/>
    <row r="5192" ht="14.1" customHeight="1" x14ac:dyDescent="0.2"/>
    <row r="5193" ht="14.1" customHeight="1" x14ac:dyDescent="0.2"/>
    <row r="5194" ht="14.1" customHeight="1" x14ac:dyDescent="0.2"/>
    <row r="5195" ht="14.1" customHeight="1" x14ac:dyDescent="0.2"/>
    <row r="5196" ht="14.1" customHeight="1" x14ac:dyDescent="0.2"/>
    <row r="5197" ht="14.1" customHeight="1" x14ac:dyDescent="0.2"/>
    <row r="5198" ht="14.1" customHeight="1" x14ac:dyDescent="0.2"/>
    <row r="5199" ht="14.1" customHeight="1" x14ac:dyDescent="0.2"/>
    <row r="5200" ht="14.1" customHeight="1" x14ac:dyDescent="0.2"/>
    <row r="5201" ht="14.1" customHeight="1" x14ac:dyDescent="0.2"/>
    <row r="5202" ht="14.1" customHeight="1" x14ac:dyDescent="0.2"/>
    <row r="5203" ht="14.1" customHeight="1" x14ac:dyDescent="0.2"/>
    <row r="5204" ht="14.1" customHeight="1" x14ac:dyDescent="0.2"/>
    <row r="5205" ht="14.1" customHeight="1" x14ac:dyDescent="0.2"/>
    <row r="5206" ht="14.1" customHeight="1" x14ac:dyDescent="0.2"/>
    <row r="5207" ht="14.1" customHeight="1" x14ac:dyDescent="0.2"/>
    <row r="5208" ht="14.1" customHeight="1" x14ac:dyDescent="0.2"/>
    <row r="5209" ht="14.1" customHeight="1" x14ac:dyDescent="0.2"/>
    <row r="5210" ht="14.1" customHeight="1" x14ac:dyDescent="0.2"/>
    <row r="5211" ht="14.1" customHeight="1" x14ac:dyDescent="0.2"/>
    <row r="5212" ht="14.1" customHeight="1" x14ac:dyDescent="0.2"/>
    <row r="5213" ht="14.1" customHeight="1" x14ac:dyDescent="0.2"/>
    <row r="5214" ht="14.1" customHeight="1" x14ac:dyDescent="0.2"/>
    <row r="5215" ht="14.1" customHeight="1" x14ac:dyDescent="0.2"/>
    <row r="5216" ht="14.1" customHeight="1" x14ac:dyDescent="0.2"/>
    <row r="5217" ht="14.1" customHeight="1" x14ac:dyDescent="0.2"/>
    <row r="5218" ht="14.1" customHeight="1" x14ac:dyDescent="0.2"/>
    <row r="5219" ht="14.1" customHeight="1" x14ac:dyDescent="0.2"/>
    <row r="5220" ht="14.1" customHeight="1" x14ac:dyDescent="0.2"/>
    <row r="5221" ht="14.1" customHeight="1" x14ac:dyDescent="0.2"/>
    <row r="5222" ht="14.1" customHeight="1" x14ac:dyDescent="0.2"/>
    <row r="5223" ht="14.1" customHeight="1" x14ac:dyDescent="0.2"/>
    <row r="5224" ht="14.1" customHeight="1" x14ac:dyDescent="0.2"/>
    <row r="5225" ht="14.1" customHeight="1" x14ac:dyDescent="0.2"/>
    <row r="5226" ht="14.1" customHeight="1" x14ac:dyDescent="0.2"/>
    <row r="5227" ht="14.1" customHeight="1" x14ac:dyDescent="0.2"/>
    <row r="5228" ht="14.1" customHeight="1" x14ac:dyDescent="0.2"/>
    <row r="5229" ht="14.1" customHeight="1" x14ac:dyDescent="0.2"/>
    <row r="5230" ht="14.1" customHeight="1" x14ac:dyDescent="0.2"/>
    <row r="5231" ht="14.1" customHeight="1" x14ac:dyDescent="0.2"/>
    <row r="5232" ht="14.1" customHeight="1" x14ac:dyDescent="0.2"/>
    <row r="5233" ht="14.1" customHeight="1" x14ac:dyDescent="0.2"/>
    <row r="5234" ht="14.1" customHeight="1" x14ac:dyDescent="0.2"/>
    <row r="5235" ht="14.1" customHeight="1" x14ac:dyDescent="0.2"/>
    <row r="5236" ht="14.1" customHeight="1" x14ac:dyDescent="0.2"/>
    <row r="5237" ht="14.1" customHeight="1" x14ac:dyDescent="0.2"/>
    <row r="5238" ht="14.1" customHeight="1" x14ac:dyDescent="0.2"/>
    <row r="5239" ht="14.1" customHeight="1" x14ac:dyDescent="0.2"/>
    <row r="5240" ht="14.1" customHeight="1" x14ac:dyDescent="0.2"/>
    <row r="5241" ht="14.1" customHeight="1" x14ac:dyDescent="0.2"/>
    <row r="5242" ht="14.1" customHeight="1" x14ac:dyDescent="0.2"/>
    <row r="5243" ht="14.1" customHeight="1" x14ac:dyDescent="0.2"/>
    <row r="5244" ht="14.1" customHeight="1" x14ac:dyDescent="0.2"/>
    <row r="5245" ht="14.1" customHeight="1" x14ac:dyDescent="0.2"/>
    <row r="5246" ht="14.1" customHeight="1" x14ac:dyDescent="0.2"/>
    <row r="5247" ht="14.1" customHeight="1" x14ac:dyDescent="0.2"/>
    <row r="5248" ht="14.1" customHeight="1" x14ac:dyDescent="0.2"/>
    <row r="5249" ht="14.1" customHeight="1" x14ac:dyDescent="0.2"/>
    <row r="5250" ht="14.1" customHeight="1" x14ac:dyDescent="0.2"/>
    <row r="5251" ht="14.1" customHeight="1" x14ac:dyDescent="0.2"/>
    <row r="5252" ht="14.1" customHeight="1" x14ac:dyDescent="0.2"/>
    <row r="5253" ht="14.1" customHeight="1" x14ac:dyDescent="0.2"/>
    <row r="5254" ht="14.1" customHeight="1" x14ac:dyDescent="0.2"/>
    <row r="5255" ht="14.1" customHeight="1" x14ac:dyDescent="0.2"/>
    <row r="5256" ht="14.1" customHeight="1" x14ac:dyDescent="0.2"/>
    <row r="5257" ht="14.1" customHeight="1" x14ac:dyDescent="0.2"/>
    <row r="5258" ht="14.1" customHeight="1" x14ac:dyDescent="0.2"/>
    <row r="5259" ht="14.1" customHeight="1" x14ac:dyDescent="0.2"/>
    <row r="5260" ht="14.1" customHeight="1" x14ac:dyDescent="0.2"/>
    <row r="5261" ht="14.1" customHeight="1" x14ac:dyDescent="0.2"/>
    <row r="5262" ht="14.1" customHeight="1" x14ac:dyDescent="0.2"/>
    <row r="5263" ht="14.1" customHeight="1" x14ac:dyDescent="0.2"/>
    <row r="5264" ht="14.1" customHeight="1" x14ac:dyDescent="0.2"/>
    <row r="5265" ht="14.1" customHeight="1" x14ac:dyDescent="0.2"/>
    <row r="5266" ht="14.1" customHeight="1" x14ac:dyDescent="0.2"/>
    <row r="5267" ht="14.1" customHeight="1" x14ac:dyDescent="0.2"/>
    <row r="5268" ht="14.1" customHeight="1" x14ac:dyDescent="0.2"/>
    <row r="5269" ht="14.1" customHeight="1" x14ac:dyDescent="0.2"/>
    <row r="5270" ht="14.1" customHeight="1" x14ac:dyDescent="0.2"/>
    <row r="5271" ht="14.1" customHeight="1" x14ac:dyDescent="0.2"/>
    <row r="5272" ht="14.1" customHeight="1" x14ac:dyDescent="0.2"/>
    <row r="5273" ht="14.1" customHeight="1" x14ac:dyDescent="0.2"/>
    <row r="5274" ht="14.1" customHeight="1" x14ac:dyDescent="0.2"/>
    <row r="5275" ht="14.1" customHeight="1" x14ac:dyDescent="0.2"/>
    <row r="5276" ht="14.1" customHeight="1" x14ac:dyDescent="0.2"/>
    <row r="5277" ht="14.1" customHeight="1" x14ac:dyDescent="0.2"/>
    <row r="5278" ht="14.1" customHeight="1" x14ac:dyDescent="0.2"/>
    <row r="5279" ht="14.1" customHeight="1" x14ac:dyDescent="0.2"/>
    <row r="5280" ht="14.1" customHeight="1" x14ac:dyDescent="0.2"/>
    <row r="5281" ht="14.1" customHeight="1" x14ac:dyDescent="0.2"/>
    <row r="5282" ht="14.1" customHeight="1" x14ac:dyDescent="0.2"/>
    <row r="5283" ht="14.1" customHeight="1" x14ac:dyDescent="0.2"/>
    <row r="5284" ht="14.1" customHeight="1" x14ac:dyDescent="0.2"/>
    <row r="5285" ht="14.1" customHeight="1" x14ac:dyDescent="0.2"/>
    <row r="5286" ht="14.1" customHeight="1" x14ac:dyDescent="0.2"/>
    <row r="5287" ht="14.1" customHeight="1" x14ac:dyDescent="0.2"/>
    <row r="5288" ht="14.1" customHeight="1" x14ac:dyDescent="0.2"/>
    <row r="5289" ht="14.1" customHeight="1" x14ac:dyDescent="0.2"/>
    <row r="5290" ht="14.1" customHeight="1" x14ac:dyDescent="0.2"/>
    <row r="5291" ht="14.1" customHeight="1" x14ac:dyDescent="0.2"/>
    <row r="5292" ht="14.1" customHeight="1" x14ac:dyDescent="0.2"/>
    <row r="5293" ht="14.1" customHeight="1" x14ac:dyDescent="0.2"/>
    <row r="5294" ht="14.1" customHeight="1" x14ac:dyDescent="0.2"/>
    <row r="5295" ht="14.1" customHeight="1" x14ac:dyDescent="0.2"/>
    <row r="5296" ht="14.1" customHeight="1" x14ac:dyDescent="0.2"/>
    <row r="5297" ht="14.1" customHeight="1" x14ac:dyDescent="0.2"/>
    <row r="5298" ht="14.1" customHeight="1" x14ac:dyDescent="0.2"/>
    <row r="5299" ht="14.1" customHeight="1" x14ac:dyDescent="0.2"/>
    <row r="5300" ht="14.1" customHeight="1" x14ac:dyDescent="0.2"/>
    <row r="5301" ht="14.1" customHeight="1" x14ac:dyDescent="0.2"/>
    <row r="5302" ht="14.1" customHeight="1" x14ac:dyDescent="0.2"/>
    <row r="5303" ht="14.1" customHeight="1" x14ac:dyDescent="0.2"/>
    <row r="5304" ht="14.1" customHeight="1" x14ac:dyDescent="0.2"/>
    <row r="5305" ht="14.1" customHeight="1" x14ac:dyDescent="0.2"/>
    <row r="5306" ht="14.1" customHeight="1" x14ac:dyDescent="0.2"/>
    <row r="5307" ht="14.1" customHeight="1" x14ac:dyDescent="0.2"/>
    <row r="5308" ht="14.1" customHeight="1" x14ac:dyDescent="0.2"/>
    <row r="5309" ht="14.1" customHeight="1" x14ac:dyDescent="0.2"/>
    <row r="5310" ht="14.1" customHeight="1" x14ac:dyDescent="0.2"/>
    <row r="5311" ht="14.1" customHeight="1" x14ac:dyDescent="0.2"/>
    <row r="5312" ht="14.1" customHeight="1" x14ac:dyDescent="0.2"/>
    <row r="5313" ht="14.1" customHeight="1" x14ac:dyDescent="0.2"/>
    <row r="5314" ht="14.1" customHeight="1" x14ac:dyDescent="0.2"/>
    <row r="5315" ht="14.1" customHeight="1" x14ac:dyDescent="0.2"/>
    <row r="5316" ht="14.1" customHeight="1" x14ac:dyDescent="0.2"/>
    <row r="5317" ht="14.1" customHeight="1" x14ac:dyDescent="0.2"/>
    <row r="5318" ht="14.1" customHeight="1" x14ac:dyDescent="0.2"/>
    <row r="5319" ht="14.1" customHeight="1" x14ac:dyDescent="0.2"/>
    <row r="5320" ht="14.1" customHeight="1" x14ac:dyDescent="0.2"/>
    <row r="5321" ht="14.1" customHeight="1" x14ac:dyDescent="0.2"/>
    <row r="5322" ht="14.1" customHeight="1" x14ac:dyDescent="0.2"/>
    <row r="5323" ht="14.1" customHeight="1" x14ac:dyDescent="0.2"/>
    <row r="5324" ht="14.1" customHeight="1" x14ac:dyDescent="0.2"/>
    <row r="5325" ht="14.1" customHeight="1" x14ac:dyDescent="0.2"/>
    <row r="5326" ht="14.1" customHeight="1" x14ac:dyDescent="0.2"/>
    <row r="5327" ht="14.1" customHeight="1" x14ac:dyDescent="0.2"/>
    <row r="5328" ht="14.1" customHeight="1" x14ac:dyDescent="0.2"/>
    <row r="5329" ht="14.1" customHeight="1" x14ac:dyDescent="0.2"/>
    <row r="5330" ht="14.1" customHeight="1" x14ac:dyDescent="0.2"/>
    <row r="5331" ht="14.1" customHeight="1" x14ac:dyDescent="0.2"/>
    <row r="5332" ht="14.1" customHeight="1" x14ac:dyDescent="0.2"/>
    <row r="5333" ht="14.1" customHeight="1" x14ac:dyDescent="0.2"/>
    <row r="5334" ht="14.1" customHeight="1" x14ac:dyDescent="0.2"/>
    <row r="5335" ht="14.1" customHeight="1" x14ac:dyDescent="0.2"/>
    <row r="5336" ht="14.1" customHeight="1" x14ac:dyDescent="0.2"/>
    <row r="5337" ht="14.1" customHeight="1" x14ac:dyDescent="0.2"/>
    <row r="5338" ht="14.1" customHeight="1" x14ac:dyDescent="0.2"/>
    <row r="5339" ht="14.1" customHeight="1" x14ac:dyDescent="0.2"/>
    <row r="5340" ht="14.1" customHeight="1" x14ac:dyDescent="0.2"/>
    <row r="5341" ht="14.1" customHeight="1" x14ac:dyDescent="0.2"/>
    <row r="5342" ht="14.1" customHeight="1" x14ac:dyDescent="0.2"/>
    <row r="5343" ht="14.1" customHeight="1" x14ac:dyDescent="0.2"/>
    <row r="5344" ht="14.1" customHeight="1" x14ac:dyDescent="0.2"/>
    <row r="5345" ht="14.1" customHeight="1" x14ac:dyDescent="0.2"/>
    <row r="5346" ht="14.1" customHeight="1" x14ac:dyDescent="0.2"/>
    <row r="5347" ht="14.1" customHeight="1" x14ac:dyDescent="0.2"/>
    <row r="5348" ht="14.1" customHeight="1" x14ac:dyDescent="0.2"/>
    <row r="5349" ht="14.1" customHeight="1" x14ac:dyDescent="0.2"/>
    <row r="5350" ht="14.1" customHeight="1" x14ac:dyDescent="0.2"/>
    <row r="5351" ht="14.1" customHeight="1" x14ac:dyDescent="0.2"/>
    <row r="5352" ht="14.1" customHeight="1" x14ac:dyDescent="0.2"/>
    <row r="5353" ht="14.1" customHeight="1" x14ac:dyDescent="0.2"/>
    <row r="5354" ht="14.1" customHeight="1" x14ac:dyDescent="0.2"/>
    <row r="5355" ht="14.1" customHeight="1" x14ac:dyDescent="0.2"/>
    <row r="5356" ht="14.1" customHeight="1" x14ac:dyDescent="0.2"/>
    <row r="5357" ht="14.1" customHeight="1" x14ac:dyDescent="0.2"/>
    <row r="5358" ht="14.1" customHeight="1" x14ac:dyDescent="0.2"/>
    <row r="5359" ht="14.1" customHeight="1" x14ac:dyDescent="0.2"/>
    <row r="5360" ht="14.1" customHeight="1" x14ac:dyDescent="0.2"/>
    <row r="5361" ht="14.1" customHeight="1" x14ac:dyDescent="0.2"/>
    <row r="5362" ht="14.1" customHeight="1" x14ac:dyDescent="0.2"/>
    <row r="5363" ht="14.1" customHeight="1" x14ac:dyDescent="0.2"/>
    <row r="5364" ht="14.1" customHeight="1" x14ac:dyDescent="0.2"/>
    <row r="5365" ht="14.1" customHeight="1" x14ac:dyDescent="0.2"/>
    <row r="5366" ht="14.1" customHeight="1" x14ac:dyDescent="0.2"/>
    <row r="5367" ht="14.1" customHeight="1" x14ac:dyDescent="0.2"/>
    <row r="5368" ht="14.1" customHeight="1" x14ac:dyDescent="0.2"/>
    <row r="5369" ht="14.1" customHeight="1" x14ac:dyDescent="0.2"/>
    <row r="5370" ht="14.1" customHeight="1" x14ac:dyDescent="0.2"/>
    <row r="5371" ht="14.1" customHeight="1" x14ac:dyDescent="0.2"/>
    <row r="5372" ht="14.1" customHeight="1" x14ac:dyDescent="0.2"/>
    <row r="5373" ht="14.1" customHeight="1" x14ac:dyDescent="0.2"/>
    <row r="5374" ht="14.1" customHeight="1" x14ac:dyDescent="0.2"/>
    <row r="5375" ht="14.1" customHeight="1" x14ac:dyDescent="0.2"/>
    <row r="5376" ht="14.1" customHeight="1" x14ac:dyDescent="0.2"/>
    <row r="5377" ht="14.1" customHeight="1" x14ac:dyDescent="0.2"/>
    <row r="5378" ht="14.1" customHeight="1" x14ac:dyDescent="0.2"/>
    <row r="5379" ht="14.1" customHeight="1" x14ac:dyDescent="0.2"/>
    <row r="5380" ht="14.1" customHeight="1" x14ac:dyDescent="0.2"/>
    <row r="5381" ht="14.1" customHeight="1" x14ac:dyDescent="0.2"/>
    <row r="5382" ht="14.1" customHeight="1" x14ac:dyDescent="0.2"/>
    <row r="5383" ht="14.1" customHeight="1" x14ac:dyDescent="0.2"/>
    <row r="5384" ht="14.1" customHeight="1" x14ac:dyDescent="0.2"/>
    <row r="5385" ht="14.1" customHeight="1" x14ac:dyDescent="0.2"/>
    <row r="5386" ht="14.1" customHeight="1" x14ac:dyDescent="0.2"/>
    <row r="5387" ht="14.1" customHeight="1" x14ac:dyDescent="0.2"/>
    <row r="5388" ht="14.1" customHeight="1" x14ac:dyDescent="0.2"/>
    <row r="5389" ht="14.1" customHeight="1" x14ac:dyDescent="0.2"/>
    <row r="5390" ht="14.1" customHeight="1" x14ac:dyDescent="0.2"/>
    <row r="5391" ht="14.1" customHeight="1" x14ac:dyDescent="0.2"/>
    <row r="5392" ht="14.1" customHeight="1" x14ac:dyDescent="0.2"/>
    <row r="5393" ht="14.1" customHeight="1" x14ac:dyDescent="0.2"/>
    <row r="5394" ht="14.1" customHeight="1" x14ac:dyDescent="0.2"/>
    <row r="5395" ht="14.1" customHeight="1" x14ac:dyDescent="0.2"/>
    <row r="5396" ht="14.1" customHeight="1" x14ac:dyDescent="0.2"/>
    <row r="5397" ht="14.1" customHeight="1" x14ac:dyDescent="0.2"/>
    <row r="5398" ht="14.1" customHeight="1" x14ac:dyDescent="0.2"/>
    <row r="5399" ht="14.1" customHeight="1" x14ac:dyDescent="0.2"/>
    <row r="5400" ht="14.1" customHeight="1" x14ac:dyDescent="0.2"/>
    <row r="5401" ht="14.1" customHeight="1" x14ac:dyDescent="0.2"/>
    <row r="5402" ht="14.1" customHeight="1" x14ac:dyDescent="0.2"/>
    <row r="5403" ht="14.1" customHeight="1" x14ac:dyDescent="0.2"/>
    <row r="5404" ht="14.1" customHeight="1" x14ac:dyDescent="0.2"/>
    <row r="5405" ht="14.1" customHeight="1" x14ac:dyDescent="0.2"/>
    <row r="5406" ht="14.1" customHeight="1" x14ac:dyDescent="0.2"/>
    <row r="5407" ht="14.1" customHeight="1" x14ac:dyDescent="0.2"/>
    <row r="5408" ht="14.1" customHeight="1" x14ac:dyDescent="0.2"/>
    <row r="5409" ht="14.1" customHeight="1" x14ac:dyDescent="0.2"/>
    <row r="5410" ht="14.1" customHeight="1" x14ac:dyDescent="0.2"/>
    <row r="5411" ht="14.1" customHeight="1" x14ac:dyDescent="0.2"/>
    <row r="5412" ht="14.1" customHeight="1" x14ac:dyDescent="0.2"/>
    <row r="5413" ht="14.1" customHeight="1" x14ac:dyDescent="0.2"/>
    <row r="5414" ht="14.1" customHeight="1" x14ac:dyDescent="0.2"/>
    <row r="5415" ht="14.1" customHeight="1" x14ac:dyDescent="0.2"/>
    <row r="5416" ht="14.1" customHeight="1" x14ac:dyDescent="0.2"/>
    <row r="5417" ht="14.1" customHeight="1" x14ac:dyDescent="0.2"/>
    <row r="5418" ht="14.1" customHeight="1" x14ac:dyDescent="0.2"/>
    <row r="5419" ht="14.1" customHeight="1" x14ac:dyDescent="0.2"/>
    <row r="5420" ht="14.1" customHeight="1" x14ac:dyDescent="0.2"/>
    <row r="5421" ht="14.1" customHeight="1" x14ac:dyDescent="0.2"/>
    <row r="5422" ht="14.1" customHeight="1" x14ac:dyDescent="0.2"/>
    <row r="5423" ht="14.1" customHeight="1" x14ac:dyDescent="0.2"/>
    <row r="5424" ht="14.1" customHeight="1" x14ac:dyDescent="0.2"/>
    <row r="5425" ht="14.1" customHeight="1" x14ac:dyDescent="0.2"/>
    <row r="5426" ht="14.1" customHeight="1" x14ac:dyDescent="0.2"/>
    <row r="5427" ht="14.1" customHeight="1" x14ac:dyDescent="0.2"/>
    <row r="5428" ht="14.1" customHeight="1" x14ac:dyDescent="0.2"/>
    <row r="5429" ht="14.1" customHeight="1" x14ac:dyDescent="0.2"/>
    <row r="5430" ht="14.1" customHeight="1" x14ac:dyDescent="0.2"/>
    <row r="5431" ht="14.1" customHeight="1" x14ac:dyDescent="0.2"/>
    <row r="5432" ht="14.1" customHeight="1" x14ac:dyDescent="0.2"/>
    <row r="5433" ht="14.1" customHeight="1" x14ac:dyDescent="0.2"/>
    <row r="5434" ht="14.1" customHeight="1" x14ac:dyDescent="0.2"/>
    <row r="5435" ht="14.1" customHeight="1" x14ac:dyDescent="0.2"/>
    <row r="5436" ht="14.1" customHeight="1" x14ac:dyDescent="0.2"/>
    <row r="5437" ht="14.1" customHeight="1" x14ac:dyDescent="0.2"/>
    <row r="5438" ht="14.1" customHeight="1" x14ac:dyDescent="0.2"/>
    <row r="5439" ht="14.1" customHeight="1" x14ac:dyDescent="0.2"/>
    <row r="5440" ht="14.1" customHeight="1" x14ac:dyDescent="0.2"/>
    <row r="5441" ht="14.1" customHeight="1" x14ac:dyDescent="0.2"/>
    <row r="5442" ht="14.1" customHeight="1" x14ac:dyDescent="0.2"/>
    <row r="5443" ht="14.1" customHeight="1" x14ac:dyDescent="0.2"/>
    <row r="5444" ht="14.1" customHeight="1" x14ac:dyDescent="0.2"/>
    <row r="5445" ht="14.1" customHeight="1" x14ac:dyDescent="0.2"/>
    <row r="5446" ht="14.1" customHeight="1" x14ac:dyDescent="0.2"/>
    <row r="5447" ht="14.1" customHeight="1" x14ac:dyDescent="0.2"/>
    <row r="5448" ht="14.1" customHeight="1" x14ac:dyDescent="0.2"/>
    <row r="5449" ht="14.1" customHeight="1" x14ac:dyDescent="0.2"/>
    <row r="5450" ht="14.1" customHeight="1" x14ac:dyDescent="0.2"/>
    <row r="5451" ht="14.1" customHeight="1" x14ac:dyDescent="0.2"/>
    <row r="5452" ht="14.1" customHeight="1" x14ac:dyDescent="0.2"/>
    <row r="5453" ht="14.1" customHeight="1" x14ac:dyDescent="0.2"/>
    <row r="5454" ht="14.1" customHeight="1" x14ac:dyDescent="0.2"/>
    <row r="5455" ht="14.1" customHeight="1" x14ac:dyDescent="0.2"/>
    <row r="5456" ht="14.1" customHeight="1" x14ac:dyDescent="0.2"/>
    <row r="5457" ht="14.1" customHeight="1" x14ac:dyDescent="0.2"/>
    <row r="5458" ht="14.1" customHeight="1" x14ac:dyDescent="0.2"/>
    <row r="5459" ht="14.1" customHeight="1" x14ac:dyDescent="0.2"/>
    <row r="5460" ht="14.1" customHeight="1" x14ac:dyDescent="0.2"/>
    <row r="5461" ht="14.1" customHeight="1" x14ac:dyDescent="0.2"/>
    <row r="5462" ht="14.1" customHeight="1" x14ac:dyDescent="0.2"/>
    <row r="5463" ht="14.1" customHeight="1" x14ac:dyDescent="0.2"/>
    <row r="5464" ht="14.1" customHeight="1" x14ac:dyDescent="0.2"/>
    <row r="5465" ht="14.1" customHeight="1" x14ac:dyDescent="0.2"/>
    <row r="5466" ht="14.1" customHeight="1" x14ac:dyDescent="0.2"/>
    <row r="5467" ht="14.1" customHeight="1" x14ac:dyDescent="0.2"/>
    <row r="5468" ht="14.1" customHeight="1" x14ac:dyDescent="0.2"/>
    <row r="5469" ht="14.1" customHeight="1" x14ac:dyDescent="0.2"/>
    <row r="5470" ht="14.1" customHeight="1" x14ac:dyDescent="0.2"/>
    <row r="5471" ht="14.1" customHeight="1" x14ac:dyDescent="0.2"/>
    <row r="5472" ht="14.1" customHeight="1" x14ac:dyDescent="0.2"/>
    <row r="5473" ht="14.1" customHeight="1" x14ac:dyDescent="0.2"/>
    <row r="5474" ht="14.1" customHeight="1" x14ac:dyDescent="0.2"/>
    <row r="5475" ht="14.1" customHeight="1" x14ac:dyDescent="0.2"/>
    <row r="5476" ht="14.1" customHeight="1" x14ac:dyDescent="0.2"/>
    <row r="5477" ht="14.1" customHeight="1" x14ac:dyDescent="0.2"/>
    <row r="5478" ht="14.1" customHeight="1" x14ac:dyDescent="0.2"/>
    <row r="5479" ht="14.1" customHeight="1" x14ac:dyDescent="0.2"/>
    <row r="5480" ht="14.1" customHeight="1" x14ac:dyDescent="0.2"/>
    <row r="5481" ht="14.1" customHeight="1" x14ac:dyDescent="0.2"/>
    <row r="5482" ht="14.1" customHeight="1" x14ac:dyDescent="0.2"/>
    <row r="5483" ht="14.1" customHeight="1" x14ac:dyDescent="0.2"/>
    <row r="5484" ht="14.1" customHeight="1" x14ac:dyDescent="0.2"/>
    <row r="5485" ht="14.1" customHeight="1" x14ac:dyDescent="0.2"/>
    <row r="5486" ht="14.1" customHeight="1" x14ac:dyDescent="0.2"/>
    <row r="5487" ht="14.1" customHeight="1" x14ac:dyDescent="0.2"/>
    <row r="5488" ht="14.1" customHeight="1" x14ac:dyDescent="0.2"/>
    <row r="5489" ht="14.1" customHeight="1" x14ac:dyDescent="0.2"/>
    <row r="5490" ht="14.1" customHeight="1" x14ac:dyDescent="0.2"/>
    <row r="5491" ht="14.1" customHeight="1" x14ac:dyDescent="0.2"/>
    <row r="5492" ht="14.1" customHeight="1" x14ac:dyDescent="0.2"/>
    <row r="5493" ht="14.1" customHeight="1" x14ac:dyDescent="0.2"/>
    <row r="5494" ht="14.1" customHeight="1" x14ac:dyDescent="0.2"/>
    <row r="5495" ht="14.1" customHeight="1" x14ac:dyDescent="0.2"/>
    <row r="5496" ht="14.1" customHeight="1" x14ac:dyDescent="0.2"/>
    <row r="5497" ht="14.1" customHeight="1" x14ac:dyDescent="0.2"/>
    <row r="5498" ht="14.1" customHeight="1" x14ac:dyDescent="0.2"/>
    <row r="5499" ht="14.1" customHeight="1" x14ac:dyDescent="0.2"/>
    <row r="5500" ht="14.1" customHeight="1" x14ac:dyDescent="0.2"/>
    <row r="5501" ht="14.1" customHeight="1" x14ac:dyDescent="0.2"/>
    <row r="5502" ht="14.1" customHeight="1" x14ac:dyDescent="0.2"/>
    <row r="5503" ht="14.1" customHeight="1" x14ac:dyDescent="0.2"/>
    <row r="5504" ht="14.1" customHeight="1" x14ac:dyDescent="0.2"/>
    <row r="5505" ht="14.1" customHeight="1" x14ac:dyDescent="0.2"/>
    <row r="5506" ht="14.1" customHeight="1" x14ac:dyDescent="0.2"/>
    <row r="5507" ht="14.1" customHeight="1" x14ac:dyDescent="0.2"/>
    <row r="5508" ht="14.1" customHeight="1" x14ac:dyDescent="0.2"/>
    <row r="5509" ht="14.1" customHeight="1" x14ac:dyDescent="0.2"/>
    <row r="5510" ht="14.1" customHeight="1" x14ac:dyDescent="0.2"/>
    <row r="5511" ht="14.1" customHeight="1" x14ac:dyDescent="0.2"/>
    <row r="5512" ht="14.1" customHeight="1" x14ac:dyDescent="0.2"/>
    <row r="5513" ht="14.1" customHeight="1" x14ac:dyDescent="0.2"/>
    <row r="5514" ht="14.1" customHeight="1" x14ac:dyDescent="0.2"/>
    <row r="5515" ht="14.1" customHeight="1" x14ac:dyDescent="0.2"/>
    <row r="5516" ht="14.1" customHeight="1" x14ac:dyDescent="0.2"/>
    <row r="5517" ht="14.1" customHeight="1" x14ac:dyDescent="0.2"/>
    <row r="5518" ht="14.1" customHeight="1" x14ac:dyDescent="0.2"/>
    <row r="5519" ht="14.1" customHeight="1" x14ac:dyDescent="0.2"/>
    <row r="5520" ht="14.1" customHeight="1" x14ac:dyDescent="0.2"/>
    <row r="5521" ht="14.1" customHeight="1" x14ac:dyDescent="0.2"/>
    <row r="5522" ht="14.1" customHeight="1" x14ac:dyDescent="0.2"/>
    <row r="5523" ht="14.1" customHeight="1" x14ac:dyDescent="0.2"/>
    <row r="5524" ht="14.1" customHeight="1" x14ac:dyDescent="0.2"/>
    <row r="5525" ht="14.1" customHeight="1" x14ac:dyDescent="0.2"/>
    <row r="5526" ht="14.1" customHeight="1" x14ac:dyDescent="0.2"/>
    <row r="5527" ht="14.1" customHeight="1" x14ac:dyDescent="0.2"/>
    <row r="5528" ht="14.1" customHeight="1" x14ac:dyDescent="0.2"/>
    <row r="5529" ht="14.1" customHeight="1" x14ac:dyDescent="0.2"/>
    <row r="5530" ht="14.1" customHeight="1" x14ac:dyDescent="0.2"/>
    <row r="5531" ht="14.1" customHeight="1" x14ac:dyDescent="0.2"/>
    <row r="5532" ht="14.1" customHeight="1" x14ac:dyDescent="0.2"/>
    <row r="5533" ht="14.1" customHeight="1" x14ac:dyDescent="0.2"/>
    <row r="5534" ht="14.1" customHeight="1" x14ac:dyDescent="0.2"/>
    <row r="5535" ht="14.1" customHeight="1" x14ac:dyDescent="0.2"/>
    <row r="5536" ht="14.1" customHeight="1" x14ac:dyDescent="0.2"/>
    <row r="5537" ht="14.1" customHeight="1" x14ac:dyDescent="0.2"/>
    <row r="5538" ht="14.1" customHeight="1" x14ac:dyDescent="0.2"/>
    <row r="5539" ht="14.1" customHeight="1" x14ac:dyDescent="0.2"/>
    <row r="5540" ht="14.1" customHeight="1" x14ac:dyDescent="0.2"/>
    <row r="5541" ht="14.1" customHeight="1" x14ac:dyDescent="0.2"/>
    <row r="5542" ht="14.1" customHeight="1" x14ac:dyDescent="0.2"/>
    <row r="5543" ht="14.1" customHeight="1" x14ac:dyDescent="0.2"/>
    <row r="5544" ht="14.1" customHeight="1" x14ac:dyDescent="0.2"/>
    <row r="5545" ht="14.1" customHeight="1" x14ac:dyDescent="0.2"/>
    <row r="5546" ht="14.1" customHeight="1" x14ac:dyDescent="0.2"/>
    <row r="5547" ht="14.1" customHeight="1" x14ac:dyDescent="0.2"/>
    <row r="5548" ht="14.1" customHeight="1" x14ac:dyDescent="0.2"/>
    <row r="5549" ht="14.1" customHeight="1" x14ac:dyDescent="0.2"/>
    <row r="5550" ht="14.1" customHeight="1" x14ac:dyDescent="0.2"/>
    <row r="5551" ht="14.1" customHeight="1" x14ac:dyDescent="0.2"/>
    <row r="5552" ht="14.1" customHeight="1" x14ac:dyDescent="0.2"/>
    <row r="5553" ht="14.1" customHeight="1" x14ac:dyDescent="0.2"/>
    <row r="5554" ht="14.1" customHeight="1" x14ac:dyDescent="0.2"/>
    <row r="5555" ht="14.1" customHeight="1" x14ac:dyDescent="0.2"/>
    <row r="5556" ht="14.1" customHeight="1" x14ac:dyDescent="0.2"/>
    <row r="5557" ht="14.1" customHeight="1" x14ac:dyDescent="0.2"/>
    <row r="5558" ht="14.1" customHeight="1" x14ac:dyDescent="0.2"/>
    <row r="5559" ht="14.1" customHeight="1" x14ac:dyDescent="0.2"/>
    <row r="5560" ht="14.1" customHeight="1" x14ac:dyDescent="0.2"/>
    <row r="5561" ht="14.1" customHeight="1" x14ac:dyDescent="0.2"/>
    <row r="5562" ht="14.1" customHeight="1" x14ac:dyDescent="0.2"/>
    <row r="5563" ht="14.1" customHeight="1" x14ac:dyDescent="0.2"/>
    <row r="5564" ht="14.1" customHeight="1" x14ac:dyDescent="0.2"/>
    <row r="5565" ht="14.1" customHeight="1" x14ac:dyDescent="0.2"/>
    <row r="5566" ht="14.1" customHeight="1" x14ac:dyDescent="0.2"/>
    <row r="5567" ht="14.1" customHeight="1" x14ac:dyDescent="0.2"/>
    <row r="5568" ht="14.1" customHeight="1" x14ac:dyDescent="0.2"/>
    <row r="5569" ht="14.1" customHeight="1" x14ac:dyDescent="0.2"/>
    <row r="5570" ht="14.1" customHeight="1" x14ac:dyDescent="0.2"/>
    <row r="5571" ht="14.1" customHeight="1" x14ac:dyDescent="0.2"/>
    <row r="5572" ht="14.1" customHeight="1" x14ac:dyDescent="0.2"/>
    <row r="5573" ht="14.1" customHeight="1" x14ac:dyDescent="0.2"/>
    <row r="5574" ht="14.1" customHeight="1" x14ac:dyDescent="0.2"/>
    <row r="5575" ht="14.1" customHeight="1" x14ac:dyDescent="0.2"/>
    <row r="5576" ht="14.1" customHeight="1" x14ac:dyDescent="0.2"/>
    <row r="5577" ht="14.1" customHeight="1" x14ac:dyDescent="0.2"/>
    <row r="5578" ht="14.1" customHeight="1" x14ac:dyDescent="0.2"/>
    <row r="5579" ht="14.1" customHeight="1" x14ac:dyDescent="0.2"/>
    <row r="5580" ht="14.1" customHeight="1" x14ac:dyDescent="0.2"/>
    <row r="5581" ht="14.1" customHeight="1" x14ac:dyDescent="0.2"/>
    <row r="5582" ht="14.1" customHeight="1" x14ac:dyDescent="0.2"/>
    <row r="5583" ht="14.1" customHeight="1" x14ac:dyDescent="0.2"/>
    <row r="5584" ht="14.1" customHeight="1" x14ac:dyDescent="0.2"/>
    <row r="5585" ht="14.1" customHeight="1" x14ac:dyDescent="0.2"/>
    <row r="5586" ht="14.1" customHeight="1" x14ac:dyDescent="0.2"/>
    <row r="5587" ht="14.1" customHeight="1" x14ac:dyDescent="0.2"/>
    <row r="5588" ht="14.1" customHeight="1" x14ac:dyDescent="0.2"/>
    <row r="5589" ht="14.1" customHeight="1" x14ac:dyDescent="0.2"/>
    <row r="5590" ht="14.1" customHeight="1" x14ac:dyDescent="0.2"/>
    <row r="5591" ht="14.1" customHeight="1" x14ac:dyDescent="0.2"/>
    <row r="5592" ht="14.1" customHeight="1" x14ac:dyDescent="0.2"/>
    <row r="5593" ht="14.1" customHeight="1" x14ac:dyDescent="0.2"/>
    <row r="5594" ht="14.1" customHeight="1" x14ac:dyDescent="0.2"/>
    <row r="5595" ht="14.1" customHeight="1" x14ac:dyDescent="0.2"/>
    <row r="5596" ht="14.1" customHeight="1" x14ac:dyDescent="0.2"/>
    <row r="5597" ht="14.1" customHeight="1" x14ac:dyDescent="0.2"/>
    <row r="5598" ht="14.1" customHeight="1" x14ac:dyDescent="0.2"/>
    <row r="5599" ht="14.1" customHeight="1" x14ac:dyDescent="0.2"/>
    <row r="5600" ht="14.1" customHeight="1" x14ac:dyDescent="0.2"/>
    <row r="5601" ht="14.1" customHeight="1" x14ac:dyDescent="0.2"/>
    <row r="5602" ht="14.1" customHeight="1" x14ac:dyDescent="0.2"/>
    <row r="5603" ht="14.1" customHeight="1" x14ac:dyDescent="0.2"/>
    <row r="5604" ht="14.1" customHeight="1" x14ac:dyDescent="0.2"/>
    <row r="5605" ht="14.1" customHeight="1" x14ac:dyDescent="0.2"/>
    <row r="5606" ht="14.1" customHeight="1" x14ac:dyDescent="0.2"/>
    <row r="5607" ht="14.1" customHeight="1" x14ac:dyDescent="0.2"/>
    <row r="5608" ht="14.1" customHeight="1" x14ac:dyDescent="0.2"/>
    <row r="5609" ht="14.1" customHeight="1" x14ac:dyDescent="0.2"/>
    <row r="5610" ht="14.1" customHeight="1" x14ac:dyDescent="0.2"/>
    <row r="5611" ht="14.1" customHeight="1" x14ac:dyDescent="0.2"/>
    <row r="5612" ht="14.1" customHeight="1" x14ac:dyDescent="0.2"/>
    <row r="5613" ht="14.1" customHeight="1" x14ac:dyDescent="0.2"/>
    <row r="5614" ht="14.1" customHeight="1" x14ac:dyDescent="0.2"/>
    <row r="5615" ht="14.1" customHeight="1" x14ac:dyDescent="0.2"/>
    <row r="5616" ht="14.1" customHeight="1" x14ac:dyDescent="0.2"/>
    <row r="5617" ht="14.1" customHeight="1" x14ac:dyDescent="0.2"/>
    <row r="5618" ht="14.1" customHeight="1" x14ac:dyDescent="0.2"/>
    <row r="5619" ht="14.1" customHeight="1" x14ac:dyDescent="0.2"/>
    <row r="5620" ht="14.1" customHeight="1" x14ac:dyDescent="0.2"/>
    <row r="5621" ht="14.1" customHeight="1" x14ac:dyDescent="0.2"/>
    <row r="5622" ht="14.1" customHeight="1" x14ac:dyDescent="0.2"/>
    <row r="5623" ht="14.1" customHeight="1" x14ac:dyDescent="0.2"/>
    <row r="5624" ht="14.1" customHeight="1" x14ac:dyDescent="0.2"/>
    <row r="5625" ht="14.1" customHeight="1" x14ac:dyDescent="0.2"/>
    <row r="5626" ht="14.1" customHeight="1" x14ac:dyDescent="0.2"/>
    <row r="5627" ht="14.1" customHeight="1" x14ac:dyDescent="0.2"/>
    <row r="5628" ht="14.1" customHeight="1" x14ac:dyDescent="0.2"/>
    <row r="5629" ht="14.1" customHeight="1" x14ac:dyDescent="0.2"/>
    <row r="5630" ht="14.1" customHeight="1" x14ac:dyDescent="0.2"/>
    <row r="5631" ht="14.1" customHeight="1" x14ac:dyDescent="0.2"/>
    <row r="5632" ht="14.1" customHeight="1" x14ac:dyDescent="0.2"/>
    <row r="5633" ht="14.1" customHeight="1" x14ac:dyDescent="0.2"/>
    <row r="5634" ht="14.1" customHeight="1" x14ac:dyDescent="0.2"/>
    <row r="5635" ht="14.1" customHeight="1" x14ac:dyDescent="0.2"/>
    <row r="5636" ht="14.1" customHeight="1" x14ac:dyDescent="0.2"/>
    <row r="5637" ht="14.1" customHeight="1" x14ac:dyDescent="0.2"/>
    <row r="5638" ht="14.1" customHeight="1" x14ac:dyDescent="0.2"/>
    <row r="5639" ht="14.1" customHeight="1" x14ac:dyDescent="0.2"/>
    <row r="5640" ht="14.1" customHeight="1" x14ac:dyDescent="0.2"/>
    <row r="5641" ht="14.1" customHeight="1" x14ac:dyDescent="0.2"/>
    <row r="5642" ht="14.1" customHeight="1" x14ac:dyDescent="0.2"/>
    <row r="5643" ht="14.1" customHeight="1" x14ac:dyDescent="0.2"/>
    <row r="5644" ht="14.1" customHeight="1" x14ac:dyDescent="0.2"/>
    <row r="5645" ht="14.1" customHeight="1" x14ac:dyDescent="0.2"/>
    <row r="5646" ht="14.1" customHeight="1" x14ac:dyDescent="0.2"/>
    <row r="5647" ht="14.1" customHeight="1" x14ac:dyDescent="0.2"/>
    <row r="5648" ht="14.1" customHeight="1" x14ac:dyDescent="0.2"/>
    <row r="5649" ht="14.1" customHeight="1" x14ac:dyDescent="0.2"/>
    <row r="5650" ht="14.1" customHeight="1" x14ac:dyDescent="0.2"/>
    <row r="5651" ht="14.1" customHeight="1" x14ac:dyDescent="0.2"/>
    <row r="5652" ht="14.1" customHeight="1" x14ac:dyDescent="0.2"/>
    <row r="5653" ht="14.1" customHeight="1" x14ac:dyDescent="0.2"/>
    <row r="5654" ht="14.1" customHeight="1" x14ac:dyDescent="0.2"/>
    <row r="5655" ht="14.1" customHeight="1" x14ac:dyDescent="0.2"/>
    <row r="5656" ht="14.1" customHeight="1" x14ac:dyDescent="0.2"/>
    <row r="5657" ht="14.1" customHeight="1" x14ac:dyDescent="0.2"/>
    <row r="5658" ht="14.1" customHeight="1" x14ac:dyDescent="0.2"/>
    <row r="5659" ht="14.1" customHeight="1" x14ac:dyDescent="0.2"/>
    <row r="5660" ht="14.1" customHeight="1" x14ac:dyDescent="0.2"/>
    <row r="5661" ht="14.1" customHeight="1" x14ac:dyDescent="0.2"/>
    <row r="5662" ht="14.1" customHeight="1" x14ac:dyDescent="0.2"/>
    <row r="5663" ht="14.1" customHeight="1" x14ac:dyDescent="0.2"/>
    <row r="5664" ht="14.1" customHeight="1" x14ac:dyDescent="0.2"/>
    <row r="5665" ht="14.1" customHeight="1" x14ac:dyDescent="0.2"/>
    <row r="5666" ht="14.1" customHeight="1" x14ac:dyDescent="0.2"/>
    <row r="5667" ht="14.1" customHeight="1" x14ac:dyDescent="0.2"/>
    <row r="5668" ht="14.1" customHeight="1" x14ac:dyDescent="0.2"/>
    <row r="5669" ht="14.1" customHeight="1" x14ac:dyDescent="0.2"/>
    <row r="5670" ht="14.1" customHeight="1" x14ac:dyDescent="0.2"/>
    <row r="5671" ht="14.1" customHeight="1" x14ac:dyDescent="0.2"/>
    <row r="5672" ht="14.1" customHeight="1" x14ac:dyDescent="0.2"/>
    <row r="5673" ht="14.1" customHeight="1" x14ac:dyDescent="0.2"/>
    <row r="5674" ht="14.1" customHeight="1" x14ac:dyDescent="0.2"/>
    <row r="5675" ht="14.1" customHeight="1" x14ac:dyDescent="0.2"/>
    <row r="5676" ht="14.1" customHeight="1" x14ac:dyDescent="0.2"/>
    <row r="5677" ht="14.1" customHeight="1" x14ac:dyDescent="0.2"/>
    <row r="5678" ht="14.1" customHeight="1" x14ac:dyDescent="0.2"/>
    <row r="5679" ht="14.1" customHeight="1" x14ac:dyDescent="0.2"/>
    <row r="5680" ht="14.1" customHeight="1" x14ac:dyDescent="0.2"/>
    <row r="5681" ht="14.1" customHeight="1" x14ac:dyDescent="0.2"/>
    <row r="5682" ht="14.1" customHeight="1" x14ac:dyDescent="0.2"/>
    <row r="5683" ht="14.1" customHeight="1" x14ac:dyDescent="0.2"/>
    <row r="5684" ht="14.1" customHeight="1" x14ac:dyDescent="0.2"/>
    <row r="5685" ht="14.1" customHeight="1" x14ac:dyDescent="0.2"/>
    <row r="5686" ht="14.1" customHeight="1" x14ac:dyDescent="0.2"/>
    <row r="5687" ht="14.1" customHeight="1" x14ac:dyDescent="0.2"/>
    <row r="5688" ht="14.1" customHeight="1" x14ac:dyDescent="0.2"/>
    <row r="5689" ht="14.1" customHeight="1" x14ac:dyDescent="0.2"/>
    <row r="5690" ht="14.1" customHeight="1" x14ac:dyDescent="0.2"/>
    <row r="5691" ht="14.1" customHeight="1" x14ac:dyDescent="0.2"/>
    <row r="5692" ht="14.1" customHeight="1" x14ac:dyDescent="0.2"/>
    <row r="5693" ht="14.1" customHeight="1" x14ac:dyDescent="0.2"/>
    <row r="5694" ht="14.1" customHeight="1" x14ac:dyDescent="0.2"/>
    <row r="5695" ht="14.1" customHeight="1" x14ac:dyDescent="0.2"/>
    <row r="5696" ht="14.1" customHeight="1" x14ac:dyDescent="0.2"/>
    <row r="5697" ht="14.1" customHeight="1" x14ac:dyDescent="0.2"/>
    <row r="5698" ht="14.1" customHeight="1" x14ac:dyDescent="0.2"/>
    <row r="5699" ht="14.1" customHeight="1" x14ac:dyDescent="0.2"/>
    <row r="5700" ht="14.1" customHeight="1" x14ac:dyDescent="0.2"/>
    <row r="5701" ht="14.1" customHeight="1" x14ac:dyDescent="0.2"/>
    <row r="5702" ht="14.1" customHeight="1" x14ac:dyDescent="0.2"/>
    <row r="5703" ht="14.1" customHeight="1" x14ac:dyDescent="0.2"/>
    <row r="5704" ht="14.1" customHeight="1" x14ac:dyDescent="0.2"/>
    <row r="5705" ht="14.1" customHeight="1" x14ac:dyDescent="0.2"/>
    <row r="5706" ht="14.1" customHeight="1" x14ac:dyDescent="0.2"/>
    <row r="5707" ht="14.1" customHeight="1" x14ac:dyDescent="0.2"/>
    <row r="5708" ht="14.1" customHeight="1" x14ac:dyDescent="0.2"/>
    <row r="5709" ht="14.1" customHeight="1" x14ac:dyDescent="0.2"/>
    <row r="5710" ht="14.1" customHeight="1" x14ac:dyDescent="0.2"/>
    <row r="5711" ht="14.1" customHeight="1" x14ac:dyDescent="0.2"/>
    <row r="5712" ht="14.1" customHeight="1" x14ac:dyDescent="0.2"/>
    <row r="5713" ht="14.1" customHeight="1" x14ac:dyDescent="0.2"/>
    <row r="5714" ht="14.1" customHeight="1" x14ac:dyDescent="0.2"/>
    <row r="5715" ht="14.1" customHeight="1" x14ac:dyDescent="0.2"/>
    <row r="5716" ht="14.1" customHeight="1" x14ac:dyDescent="0.2"/>
    <row r="5717" ht="14.1" customHeight="1" x14ac:dyDescent="0.2"/>
    <row r="5718" ht="14.1" customHeight="1" x14ac:dyDescent="0.2"/>
    <row r="5719" ht="14.1" customHeight="1" x14ac:dyDescent="0.2"/>
    <row r="5720" ht="14.1" customHeight="1" x14ac:dyDescent="0.2"/>
    <row r="5721" ht="14.1" customHeight="1" x14ac:dyDescent="0.2"/>
    <row r="5722" ht="14.1" customHeight="1" x14ac:dyDescent="0.2"/>
    <row r="5723" ht="14.1" customHeight="1" x14ac:dyDescent="0.2"/>
    <row r="5724" ht="14.1" customHeight="1" x14ac:dyDescent="0.2"/>
    <row r="5725" ht="14.1" customHeight="1" x14ac:dyDescent="0.2"/>
    <row r="5726" ht="14.1" customHeight="1" x14ac:dyDescent="0.2"/>
    <row r="5727" ht="14.1" customHeight="1" x14ac:dyDescent="0.2"/>
    <row r="5728" ht="14.1" customHeight="1" x14ac:dyDescent="0.2"/>
    <row r="5729" ht="14.1" customHeight="1" x14ac:dyDescent="0.2"/>
    <row r="5730" ht="14.1" customHeight="1" x14ac:dyDescent="0.2"/>
    <row r="5731" ht="14.1" customHeight="1" x14ac:dyDescent="0.2"/>
    <row r="5732" ht="14.1" customHeight="1" x14ac:dyDescent="0.2"/>
    <row r="5733" ht="14.1" customHeight="1" x14ac:dyDescent="0.2"/>
    <row r="5734" ht="14.1" customHeight="1" x14ac:dyDescent="0.2"/>
    <row r="5735" ht="14.1" customHeight="1" x14ac:dyDescent="0.2"/>
    <row r="5736" ht="14.1" customHeight="1" x14ac:dyDescent="0.2"/>
    <row r="5737" ht="14.1" customHeight="1" x14ac:dyDescent="0.2"/>
    <row r="5738" ht="14.1" customHeight="1" x14ac:dyDescent="0.2"/>
    <row r="5739" ht="14.1" customHeight="1" x14ac:dyDescent="0.2"/>
    <row r="5740" ht="14.1" customHeight="1" x14ac:dyDescent="0.2"/>
    <row r="5741" ht="14.1" customHeight="1" x14ac:dyDescent="0.2"/>
    <row r="5742" ht="14.1" customHeight="1" x14ac:dyDescent="0.2"/>
    <row r="5743" ht="14.1" customHeight="1" x14ac:dyDescent="0.2"/>
    <row r="5744" ht="14.1" customHeight="1" x14ac:dyDescent="0.2"/>
    <row r="5745" ht="14.1" customHeight="1" x14ac:dyDescent="0.2"/>
    <row r="5746" ht="14.1" customHeight="1" x14ac:dyDescent="0.2"/>
    <row r="5747" ht="14.1" customHeight="1" x14ac:dyDescent="0.2"/>
    <row r="5748" ht="14.1" customHeight="1" x14ac:dyDescent="0.2"/>
    <row r="5749" ht="14.1" customHeight="1" x14ac:dyDescent="0.2"/>
    <row r="5750" ht="14.1" customHeight="1" x14ac:dyDescent="0.2"/>
    <row r="5751" ht="14.1" customHeight="1" x14ac:dyDescent="0.2"/>
    <row r="5752" ht="14.1" customHeight="1" x14ac:dyDescent="0.2"/>
    <row r="5753" ht="14.1" customHeight="1" x14ac:dyDescent="0.2"/>
    <row r="5754" ht="14.1" customHeight="1" x14ac:dyDescent="0.2"/>
    <row r="5755" ht="14.1" customHeight="1" x14ac:dyDescent="0.2"/>
    <row r="5756" ht="14.1" customHeight="1" x14ac:dyDescent="0.2"/>
    <row r="5757" ht="14.1" customHeight="1" x14ac:dyDescent="0.2"/>
    <row r="5758" ht="14.1" customHeight="1" x14ac:dyDescent="0.2"/>
    <row r="5759" ht="14.1" customHeight="1" x14ac:dyDescent="0.2"/>
    <row r="5760" ht="14.1" customHeight="1" x14ac:dyDescent="0.2"/>
    <row r="5761" ht="14.1" customHeight="1" x14ac:dyDescent="0.2"/>
    <row r="5762" ht="14.1" customHeight="1" x14ac:dyDescent="0.2"/>
    <row r="5763" ht="14.1" customHeight="1" x14ac:dyDescent="0.2"/>
    <row r="5764" ht="14.1" customHeight="1" x14ac:dyDescent="0.2"/>
    <row r="5765" ht="14.1" customHeight="1" x14ac:dyDescent="0.2"/>
    <row r="5766" ht="14.1" customHeight="1" x14ac:dyDescent="0.2"/>
    <row r="5767" ht="14.1" customHeight="1" x14ac:dyDescent="0.2"/>
    <row r="5768" ht="14.1" customHeight="1" x14ac:dyDescent="0.2"/>
    <row r="5769" ht="14.1" customHeight="1" x14ac:dyDescent="0.2"/>
    <row r="5770" ht="14.1" customHeight="1" x14ac:dyDescent="0.2"/>
    <row r="5771" ht="14.1" customHeight="1" x14ac:dyDescent="0.2"/>
    <row r="5772" ht="14.1" customHeight="1" x14ac:dyDescent="0.2"/>
    <row r="5773" ht="14.1" customHeight="1" x14ac:dyDescent="0.2"/>
    <row r="5774" ht="14.1" customHeight="1" x14ac:dyDescent="0.2"/>
    <row r="5775" ht="14.1" customHeight="1" x14ac:dyDescent="0.2"/>
    <row r="5776" ht="14.1" customHeight="1" x14ac:dyDescent="0.2"/>
    <row r="5777" ht="14.1" customHeight="1" x14ac:dyDescent="0.2"/>
    <row r="5778" ht="14.1" customHeight="1" x14ac:dyDescent="0.2"/>
    <row r="5779" ht="14.1" customHeight="1" x14ac:dyDescent="0.2"/>
    <row r="5780" ht="14.1" customHeight="1" x14ac:dyDescent="0.2"/>
    <row r="5781" ht="14.1" customHeight="1" x14ac:dyDescent="0.2"/>
    <row r="5782" ht="14.1" customHeight="1" x14ac:dyDescent="0.2"/>
    <row r="5783" ht="14.1" customHeight="1" x14ac:dyDescent="0.2"/>
    <row r="5784" ht="14.1" customHeight="1" x14ac:dyDescent="0.2"/>
    <row r="5785" ht="14.1" customHeight="1" x14ac:dyDescent="0.2"/>
    <row r="5786" ht="14.1" customHeight="1" x14ac:dyDescent="0.2"/>
    <row r="5787" ht="14.1" customHeight="1" x14ac:dyDescent="0.2"/>
    <row r="5788" ht="14.1" customHeight="1" x14ac:dyDescent="0.2"/>
    <row r="5789" ht="14.1" customHeight="1" x14ac:dyDescent="0.2"/>
    <row r="5790" ht="14.1" customHeight="1" x14ac:dyDescent="0.2"/>
    <row r="5791" ht="14.1" customHeight="1" x14ac:dyDescent="0.2"/>
    <row r="5792" ht="14.1" customHeight="1" x14ac:dyDescent="0.2"/>
    <row r="5793" ht="14.1" customHeight="1" x14ac:dyDescent="0.2"/>
    <row r="5794" ht="14.1" customHeight="1" x14ac:dyDescent="0.2"/>
    <row r="5795" ht="14.1" customHeight="1" x14ac:dyDescent="0.2"/>
    <row r="5796" ht="14.1" customHeight="1" x14ac:dyDescent="0.2"/>
    <row r="5797" ht="14.1" customHeight="1" x14ac:dyDescent="0.2"/>
    <row r="5798" ht="14.1" customHeight="1" x14ac:dyDescent="0.2"/>
    <row r="5799" ht="14.1" customHeight="1" x14ac:dyDescent="0.2"/>
    <row r="5800" ht="14.1" customHeight="1" x14ac:dyDescent="0.2"/>
    <row r="5801" ht="14.1" customHeight="1" x14ac:dyDescent="0.2"/>
    <row r="5802" ht="14.1" customHeight="1" x14ac:dyDescent="0.2"/>
    <row r="5803" ht="14.1" customHeight="1" x14ac:dyDescent="0.2"/>
    <row r="5804" ht="14.1" customHeight="1" x14ac:dyDescent="0.2"/>
    <row r="5805" ht="14.1" customHeight="1" x14ac:dyDescent="0.2"/>
    <row r="5806" ht="14.1" customHeight="1" x14ac:dyDescent="0.2"/>
    <row r="5807" ht="14.1" customHeight="1" x14ac:dyDescent="0.2"/>
    <row r="5808" ht="14.1" customHeight="1" x14ac:dyDescent="0.2"/>
    <row r="5809" ht="14.1" customHeight="1" x14ac:dyDescent="0.2"/>
    <row r="5810" ht="14.1" customHeight="1" x14ac:dyDescent="0.2"/>
    <row r="5811" ht="14.1" customHeight="1" x14ac:dyDescent="0.2"/>
    <row r="5812" ht="14.1" customHeight="1" x14ac:dyDescent="0.2"/>
    <row r="5813" ht="14.1" customHeight="1" x14ac:dyDescent="0.2"/>
    <row r="5814" ht="14.1" customHeight="1" x14ac:dyDescent="0.2"/>
    <row r="5815" ht="14.1" customHeight="1" x14ac:dyDescent="0.2"/>
    <row r="5816" ht="14.1" customHeight="1" x14ac:dyDescent="0.2"/>
    <row r="5817" ht="14.1" customHeight="1" x14ac:dyDescent="0.2"/>
    <row r="5818" ht="14.1" customHeight="1" x14ac:dyDescent="0.2"/>
    <row r="5819" ht="14.1" customHeight="1" x14ac:dyDescent="0.2"/>
    <row r="5820" ht="14.1" customHeight="1" x14ac:dyDescent="0.2"/>
    <row r="5821" ht="14.1" customHeight="1" x14ac:dyDescent="0.2"/>
    <row r="5822" ht="14.1" customHeight="1" x14ac:dyDescent="0.2"/>
    <row r="5823" ht="14.1" customHeight="1" x14ac:dyDescent="0.2"/>
    <row r="5824" ht="14.1" customHeight="1" x14ac:dyDescent="0.2"/>
    <row r="5825" ht="14.1" customHeight="1" x14ac:dyDescent="0.2"/>
    <row r="5826" ht="14.1" customHeight="1" x14ac:dyDescent="0.2"/>
    <row r="5827" ht="14.1" customHeight="1" x14ac:dyDescent="0.2"/>
    <row r="5828" ht="14.1" customHeight="1" x14ac:dyDescent="0.2"/>
    <row r="5829" ht="14.1" customHeight="1" x14ac:dyDescent="0.2"/>
    <row r="5830" ht="14.1" customHeight="1" x14ac:dyDescent="0.2"/>
    <row r="5831" ht="14.1" customHeight="1" x14ac:dyDescent="0.2"/>
    <row r="5832" ht="14.1" customHeight="1" x14ac:dyDescent="0.2"/>
    <row r="5833" ht="14.1" customHeight="1" x14ac:dyDescent="0.2"/>
    <row r="5834" ht="14.1" customHeight="1" x14ac:dyDescent="0.2"/>
    <row r="5835" ht="14.1" customHeight="1" x14ac:dyDescent="0.2"/>
    <row r="5836" ht="14.1" customHeight="1" x14ac:dyDescent="0.2"/>
    <row r="5837" ht="14.1" customHeight="1" x14ac:dyDescent="0.2"/>
    <row r="5838" ht="14.1" customHeight="1" x14ac:dyDescent="0.2"/>
    <row r="5839" ht="14.1" customHeight="1" x14ac:dyDescent="0.2"/>
    <row r="5840" ht="14.1" customHeight="1" x14ac:dyDescent="0.2"/>
    <row r="5841" ht="14.1" customHeight="1" x14ac:dyDescent="0.2"/>
    <row r="5842" ht="14.1" customHeight="1" x14ac:dyDescent="0.2"/>
    <row r="5843" ht="14.1" customHeight="1" x14ac:dyDescent="0.2"/>
    <row r="5844" ht="14.1" customHeight="1" x14ac:dyDescent="0.2"/>
    <row r="5845" ht="14.1" customHeight="1" x14ac:dyDescent="0.2"/>
    <row r="5846" ht="14.1" customHeight="1" x14ac:dyDescent="0.2"/>
    <row r="5847" ht="14.1" customHeight="1" x14ac:dyDescent="0.2"/>
    <row r="5848" ht="14.1" customHeight="1" x14ac:dyDescent="0.2"/>
    <row r="5849" ht="14.1" customHeight="1" x14ac:dyDescent="0.2"/>
    <row r="5850" ht="14.1" customHeight="1" x14ac:dyDescent="0.2"/>
    <row r="5851" ht="14.1" customHeight="1" x14ac:dyDescent="0.2"/>
    <row r="5852" ht="14.1" customHeight="1" x14ac:dyDescent="0.2"/>
    <row r="5853" ht="14.1" customHeight="1" x14ac:dyDescent="0.2"/>
    <row r="5854" ht="14.1" customHeight="1" x14ac:dyDescent="0.2"/>
    <row r="5855" ht="14.1" customHeight="1" x14ac:dyDescent="0.2"/>
    <row r="5856" ht="14.1" customHeight="1" x14ac:dyDescent="0.2"/>
    <row r="5857" ht="14.1" customHeight="1" x14ac:dyDescent="0.2"/>
    <row r="5858" ht="14.1" customHeight="1" x14ac:dyDescent="0.2"/>
    <row r="5859" ht="14.1" customHeight="1" x14ac:dyDescent="0.2"/>
    <row r="5860" ht="14.1" customHeight="1" x14ac:dyDescent="0.2"/>
    <row r="5861" ht="14.1" customHeight="1" x14ac:dyDescent="0.2"/>
    <row r="5862" ht="14.1" customHeight="1" x14ac:dyDescent="0.2"/>
    <row r="5863" ht="14.1" customHeight="1" x14ac:dyDescent="0.2"/>
    <row r="5864" ht="14.1" customHeight="1" x14ac:dyDescent="0.2"/>
    <row r="5865" ht="14.1" customHeight="1" x14ac:dyDescent="0.2"/>
    <row r="5866" ht="14.1" customHeight="1" x14ac:dyDescent="0.2"/>
    <row r="5867" ht="14.1" customHeight="1" x14ac:dyDescent="0.2"/>
    <row r="5868" ht="14.1" customHeight="1" x14ac:dyDescent="0.2"/>
    <row r="5869" ht="14.1" customHeight="1" x14ac:dyDescent="0.2"/>
    <row r="5870" ht="14.1" customHeight="1" x14ac:dyDescent="0.2"/>
    <row r="5871" ht="14.1" customHeight="1" x14ac:dyDescent="0.2"/>
    <row r="5872" ht="14.1" customHeight="1" x14ac:dyDescent="0.2"/>
    <row r="5873" ht="14.1" customHeight="1" x14ac:dyDescent="0.2"/>
    <row r="5874" ht="14.1" customHeight="1" x14ac:dyDescent="0.2"/>
    <row r="5875" ht="14.1" customHeight="1" x14ac:dyDescent="0.2"/>
    <row r="5876" ht="14.1" customHeight="1" x14ac:dyDescent="0.2"/>
    <row r="5877" ht="14.1" customHeight="1" x14ac:dyDescent="0.2"/>
    <row r="5878" ht="14.1" customHeight="1" x14ac:dyDescent="0.2"/>
    <row r="5879" ht="14.1" customHeight="1" x14ac:dyDescent="0.2"/>
    <row r="5880" ht="14.1" customHeight="1" x14ac:dyDescent="0.2"/>
    <row r="5881" ht="14.1" customHeight="1" x14ac:dyDescent="0.2"/>
    <row r="5882" ht="14.1" customHeight="1" x14ac:dyDescent="0.2"/>
    <row r="5883" ht="14.1" customHeight="1" x14ac:dyDescent="0.2"/>
    <row r="5884" ht="14.1" customHeight="1" x14ac:dyDescent="0.2"/>
    <row r="5885" ht="14.1" customHeight="1" x14ac:dyDescent="0.2"/>
    <row r="5886" ht="14.1" customHeight="1" x14ac:dyDescent="0.2"/>
    <row r="5887" ht="14.1" customHeight="1" x14ac:dyDescent="0.2"/>
    <row r="5888" ht="14.1" customHeight="1" x14ac:dyDescent="0.2"/>
    <row r="5889" ht="14.1" customHeight="1" x14ac:dyDescent="0.2"/>
    <row r="5890" ht="14.1" customHeight="1" x14ac:dyDescent="0.2"/>
    <row r="5891" ht="14.1" customHeight="1" x14ac:dyDescent="0.2"/>
    <row r="5892" ht="14.1" customHeight="1" x14ac:dyDescent="0.2"/>
    <row r="5893" ht="14.1" customHeight="1" x14ac:dyDescent="0.2"/>
    <row r="5894" ht="14.1" customHeight="1" x14ac:dyDescent="0.2"/>
    <row r="5895" ht="14.1" customHeight="1" x14ac:dyDescent="0.2"/>
    <row r="5896" ht="14.1" customHeight="1" x14ac:dyDescent="0.2"/>
    <row r="5897" ht="14.1" customHeight="1" x14ac:dyDescent="0.2"/>
    <row r="5898" ht="14.1" customHeight="1" x14ac:dyDescent="0.2"/>
    <row r="5899" ht="14.1" customHeight="1" x14ac:dyDescent="0.2"/>
    <row r="5900" ht="14.1" customHeight="1" x14ac:dyDescent="0.2"/>
    <row r="5901" ht="14.1" customHeight="1" x14ac:dyDescent="0.2"/>
    <row r="5902" ht="14.1" customHeight="1" x14ac:dyDescent="0.2"/>
    <row r="5903" ht="14.1" customHeight="1" x14ac:dyDescent="0.2"/>
    <row r="5904" ht="14.1" customHeight="1" x14ac:dyDescent="0.2"/>
    <row r="5905" ht="14.1" customHeight="1" x14ac:dyDescent="0.2"/>
    <row r="5906" ht="14.1" customHeight="1" x14ac:dyDescent="0.2"/>
    <row r="5907" ht="14.1" customHeight="1" x14ac:dyDescent="0.2"/>
    <row r="5908" ht="14.1" customHeight="1" x14ac:dyDescent="0.2"/>
    <row r="5909" ht="14.1" customHeight="1" x14ac:dyDescent="0.2"/>
    <row r="5910" ht="14.1" customHeight="1" x14ac:dyDescent="0.2"/>
    <row r="5911" ht="14.1" customHeight="1" x14ac:dyDescent="0.2"/>
    <row r="5912" ht="14.1" customHeight="1" x14ac:dyDescent="0.2"/>
    <row r="5913" ht="14.1" customHeight="1" x14ac:dyDescent="0.2"/>
    <row r="5914" ht="14.1" customHeight="1" x14ac:dyDescent="0.2"/>
    <row r="5915" ht="14.1" customHeight="1" x14ac:dyDescent="0.2"/>
    <row r="5916" ht="14.1" customHeight="1" x14ac:dyDescent="0.2"/>
    <row r="5917" ht="14.1" customHeight="1" x14ac:dyDescent="0.2"/>
    <row r="5918" ht="14.1" customHeight="1" x14ac:dyDescent="0.2"/>
    <row r="5919" ht="14.1" customHeight="1" x14ac:dyDescent="0.2"/>
    <row r="5920" ht="14.1" customHeight="1" x14ac:dyDescent="0.2"/>
    <row r="5921" ht="14.1" customHeight="1" x14ac:dyDescent="0.2"/>
    <row r="5922" ht="14.1" customHeight="1" x14ac:dyDescent="0.2"/>
    <row r="5923" ht="14.1" customHeight="1" x14ac:dyDescent="0.2"/>
    <row r="5924" ht="14.1" customHeight="1" x14ac:dyDescent="0.2"/>
    <row r="5925" ht="14.1" customHeight="1" x14ac:dyDescent="0.2"/>
    <row r="5926" ht="14.1" customHeight="1" x14ac:dyDescent="0.2"/>
    <row r="5927" ht="14.1" customHeight="1" x14ac:dyDescent="0.2"/>
    <row r="5928" ht="14.1" customHeight="1" x14ac:dyDescent="0.2"/>
    <row r="5929" ht="14.1" customHeight="1" x14ac:dyDescent="0.2"/>
    <row r="5930" ht="14.1" customHeight="1" x14ac:dyDescent="0.2"/>
    <row r="5931" ht="14.1" customHeight="1" x14ac:dyDescent="0.2"/>
    <row r="5932" ht="14.1" customHeight="1" x14ac:dyDescent="0.2"/>
    <row r="5933" ht="14.1" customHeight="1" x14ac:dyDescent="0.2"/>
    <row r="5934" ht="14.1" customHeight="1" x14ac:dyDescent="0.2"/>
    <row r="5935" ht="14.1" customHeight="1" x14ac:dyDescent="0.2"/>
    <row r="5936" ht="14.1" customHeight="1" x14ac:dyDescent="0.2"/>
    <row r="5937" ht="14.1" customHeight="1" x14ac:dyDescent="0.2"/>
    <row r="5938" ht="14.1" customHeight="1" x14ac:dyDescent="0.2"/>
    <row r="5939" ht="14.1" customHeight="1" x14ac:dyDescent="0.2"/>
    <row r="5940" ht="14.1" customHeight="1" x14ac:dyDescent="0.2"/>
    <row r="5941" ht="14.1" customHeight="1" x14ac:dyDescent="0.2"/>
    <row r="5942" ht="14.1" customHeight="1" x14ac:dyDescent="0.2"/>
    <row r="5943" ht="14.1" customHeight="1" x14ac:dyDescent="0.2"/>
    <row r="5944" ht="14.1" customHeight="1" x14ac:dyDescent="0.2"/>
    <row r="5945" ht="14.1" customHeight="1" x14ac:dyDescent="0.2"/>
    <row r="5946" ht="14.1" customHeight="1" x14ac:dyDescent="0.2"/>
    <row r="5947" ht="14.1" customHeight="1" x14ac:dyDescent="0.2"/>
    <row r="5948" ht="14.1" customHeight="1" x14ac:dyDescent="0.2"/>
    <row r="5949" ht="14.1" customHeight="1" x14ac:dyDescent="0.2"/>
    <row r="5950" ht="14.1" customHeight="1" x14ac:dyDescent="0.2"/>
    <row r="5951" ht="14.1" customHeight="1" x14ac:dyDescent="0.2"/>
    <row r="5952" ht="14.1" customHeight="1" x14ac:dyDescent="0.2"/>
    <row r="5953" ht="14.1" customHeight="1" x14ac:dyDescent="0.2"/>
    <row r="5954" ht="14.1" customHeight="1" x14ac:dyDescent="0.2"/>
    <row r="5955" ht="14.1" customHeight="1" x14ac:dyDescent="0.2"/>
    <row r="5956" ht="14.1" customHeight="1" x14ac:dyDescent="0.2"/>
    <row r="5957" ht="14.1" customHeight="1" x14ac:dyDescent="0.2"/>
    <row r="5958" ht="14.1" customHeight="1" x14ac:dyDescent="0.2"/>
    <row r="5959" ht="14.1" customHeight="1" x14ac:dyDescent="0.2"/>
    <row r="5960" ht="14.1" customHeight="1" x14ac:dyDescent="0.2"/>
    <row r="5961" ht="14.1" customHeight="1" x14ac:dyDescent="0.2"/>
    <row r="5962" ht="14.1" customHeight="1" x14ac:dyDescent="0.2"/>
    <row r="5963" ht="14.1" customHeight="1" x14ac:dyDescent="0.2"/>
    <row r="5964" ht="14.1" customHeight="1" x14ac:dyDescent="0.2"/>
    <row r="5965" ht="14.1" customHeight="1" x14ac:dyDescent="0.2"/>
    <row r="5966" ht="14.1" customHeight="1" x14ac:dyDescent="0.2"/>
    <row r="5967" ht="14.1" customHeight="1" x14ac:dyDescent="0.2"/>
    <row r="5968" ht="14.1" customHeight="1" x14ac:dyDescent="0.2"/>
    <row r="5969" ht="14.1" customHeight="1" x14ac:dyDescent="0.2"/>
    <row r="5970" ht="14.1" customHeight="1" x14ac:dyDescent="0.2"/>
    <row r="5971" ht="14.1" customHeight="1" x14ac:dyDescent="0.2"/>
    <row r="5972" ht="14.1" customHeight="1" x14ac:dyDescent="0.2"/>
    <row r="5973" ht="14.1" customHeight="1" x14ac:dyDescent="0.2"/>
    <row r="5974" ht="14.1" customHeight="1" x14ac:dyDescent="0.2"/>
    <row r="5975" ht="14.1" customHeight="1" x14ac:dyDescent="0.2"/>
    <row r="5976" ht="14.1" customHeight="1" x14ac:dyDescent="0.2"/>
    <row r="5977" ht="14.1" customHeight="1" x14ac:dyDescent="0.2"/>
    <row r="5978" ht="14.1" customHeight="1" x14ac:dyDescent="0.2"/>
    <row r="5979" ht="14.1" customHeight="1" x14ac:dyDescent="0.2"/>
    <row r="5980" ht="14.1" customHeight="1" x14ac:dyDescent="0.2"/>
    <row r="5981" ht="14.1" customHeight="1" x14ac:dyDescent="0.2"/>
    <row r="5982" ht="14.1" customHeight="1" x14ac:dyDescent="0.2"/>
    <row r="5983" ht="14.1" customHeight="1" x14ac:dyDescent="0.2"/>
    <row r="5984" ht="14.1" customHeight="1" x14ac:dyDescent="0.2"/>
    <row r="5985" ht="14.1" customHeight="1" x14ac:dyDescent="0.2"/>
    <row r="5986" ht="14.1" customHeight="1" x14ac:dyDescent="0.2"/>
    <row r="5987" ht="14.1" customHeight="1" x14ac:dyDescent="0.2"/>
    <row r="5988" ht="14.1" customHeight="1" x14ac:dyDescent="0.2"/>
    <row r="5989" ht="14.1" customHeight="1" x14ac:dyDescent="0.2"/>
    <row r="5990" ht="14.1" customHeight="1" x14ac:dyDescent="0.2"/>
    <row r="5991" ht="14.1" customHeight="1" x14ac:dyDescent="0.2"/>
    <row r="5992" ht="14.1" customHeight="1" x14ac:dyDescent="0.2"/>
    <row r="5993" ht="14.1" customHeight="1" x14ac:dyDescent="0.2"/>
    <row r="5994" ht="14.1" customHeight="1" x14ac:dyDescent="0.2"/>
    <row r="5995" ht="14.1" customHeight="1" x14ac:dyDescent="0.2"/>
    <row r="5996" ht="14.1" customHeight="1" x14ac:dyDescent="0.2"/>
    <row r="5997" ht="14.1" customHeight="1" x14ac:dyDescent="0.2"/>
    <row r="5998" ht="14.1" customHeight="1" x14ac:dyDescent="0.2"/>
    <row r="5999" ht="14.1" customHeight="1" x14ac:dyDescent="0.2"/>
    <row r="6000" ht="14.1" customHeight="1" x14ac:dyDescent="0.2"/>
    <row r="6001" ht="14.1" customHeight="1" x14ac:dyDescent="0.2"/>
    <row r="6002" ht="14.1" customHeight="1" x14ac:dyDescent="0.2"/>
    <row r="6003" ht="14.1" customHeight="1" x14ac:dyDescent="0.2"/>
    <row r="6004" ht="14.1" customHeight="1" x14ac:dyDescent="0.2"/>
    <row r="6005" ht="14.1" customHeight="1" x14ac:dyDescent="0.2"/>
    <row r="6006" ht="14.1" customHeight="1" x14ac:dyDescent="0.2"/>
    <row r="6007" ht="14.1" customHeight="1" x14ac:dyDescent="0.2"/>
    <row r="6008" ht="14.1" customHeight="1" x14ac:dyDescent="0.2"/>
    <row r="6009" ht="14.1" customHeight="1" x14ac:dyDescent="0.2"/>
    <row r="6010" ht="14.1" customHeight="1" x14ac:dyDescent="0.2"/>
    <row r="6011" ht="14.1" customHeight="1" x14ac:dyDescent="0.2"/>
    <row r="6012" ht="14.1" customHeight="1" x14ac:dyDescent="0.2"/>
    <row r="6013" ht="14.1" customHeight="1" x14ac:dyDescent="0.2"/>
    <row r="6014" ht="14.1" customHeight="1" x14ac:dyDescent="0.2"/>
    <row r="6015" ht="14.1" customHeight="1" x14ac:dyDescent="0.2"/>
    <row r="6016" ht="14.1" customHeight="1" x14ac:dyDescent="0.2"/>
    <row r="6017" ht="14.1" customHeight="1" x14ac:dyDescent="0.2"/>
    <row r="6018" ht="14.1" customHeight="1" x14ac:dyDescent="0.2"/>
    <row r="6019" ht="14.1" customHeight="1" x14ac:dyDescent="0.2"/>
    <row r="6020" ht="14.1" customHeight="1" x14ac:dyDescent="0.2"/>
    <row r="6021" ht="14.1" customHeight="1" x14ac:dyDescent="0.2"/>
    <row r="6022" ht="14.1" customHeight="1" x14ac:dyDescent="0.2"/>
    <row r="6023" ht="14.1" customHeight="1" x14ac:dyDescent="0.2"/>
    <row r="6024" ht="14.1" customHeight="1" x14ac:dyDescent="0.2"/>
    <row r="6025" ht="14.1" customHeight="1" x14ac:dyDescent="0.2"/>
    <row r="6026" ht="14.1" customHeight="1" x14ac:dyDescent="0.2"/>
    <row r="6027" ht="14.1" customHeight="1" x14ac:dyDescent="0.2"/>
    <row r="6028" ht="14.1" customHeight="1" x14ac:dyDescent="0.2"/>
    <row r="6029" ht="14.1" customHeight="1" x14ac:dyDescent="0.2"/>
    <row r="6030" ht="14.1" customHeight="1" x14ac:dyDescent="0.2"/>
    <row r="6031" ht="14.1" customHeight="1" x14ac:dyDescent="0.2"/>
    <row r="6032" ht="14.1" customHeight="1" x14ac:dyDescent="0.2"/>
    <row r="6033" ht="14.1" customHeight="1" x14ac:dyDescent="0.2"/>
    <row r="6034" ht="14.1" customHeight="1" x14ac:dyDescent="0.2"/>
    <row r="6035" ht="14.1" customHeight="1" x14ac:dyDescent="0.2"/>
    <row r="6036" ht="14.1" customHeight="1" x14ac:dyDescent="0.2"/>
    <row r="6037" ht="14.1" customHeight="1" x14ac:dyDescent="0.2"/>
    <row r="6038" ht="14.1" customHeight="1" x14ac:dyDescent="0.2"/>
    <row r="6039" ht="14.1" customHeight="1" x14ac:dyDescent="0.2"/>
    <row r="6040" ht="14.1" customHeight="1" x14ac:dyDescent="0.2"/>
    <row r="6041" ht="14.1" customHeight="1" x14ac:dyDescent="0.2"/>
    <row r="6042" ht="14.1" customHeight="1" x14ac:dyDescent="0.2"/>
    <row r="6043" ht="14.1" customHeight="1" x14ac:dyDescent="0.2"/>
    <row r="6044" ht="14.1" customHeight="1" x14ac:dyDescent="0.2"/>
    <row r="6045" ht="14.1" customHeight="1" x14ac:dyDescent="0.2"/>
    <row r="6046" ht="14.1" customHeight="1" x14ac:dyDescent="0.2"/>
    <row r="6047" ht="14.1" customHeight="1" x14ac:dyDescent="0.2"/>
    <row r="6048" ht="14.1" customHeight="1" x14ac:dyDescent="0.2"/>
    <row r="6049" ht="14.1" customHeight="1" x14ac:dyDescent="0.2"/>
    <row r="6050" ht="14.1" customHeight="1" x14ac:dyDescent="0.2"/>
    <row r="6051" ht="14.1" customHeight="1" x14ac:dyDescent="0.2"/>
    <row r="6052" ht="14.1" customHeight="1" x14ac:dyDescent="0.2"/>
    <row r="6053" ht="14.1" customHeight="1" x14ac:dyDescent="0.2"/>
    <row r="6054" ht="14.1" customHeight="1" x14ac:dyDescent="0.2"/>
    <row r="6055" ht="14.1" customHeight="1" x14ac:dyDescent="0.2"/>
    <row r="6056" ht="14.1" customHeight="1" x14ac:dyDescent="0.2"/>
    <row r="6057" ht="14.1" customHeight="1" x14ac:dyDescent="0.2"/>
    <row r="6058" ht="14.1" customHeight="1" x14ac:dyDescent="0.2"/>
    <row r="6059" ht="14.1" customHeight="1" x14ac:dyDescent="0.2"/>
    <row r="6060" ht="14.1" customHeight="1" x14ac:dyDescent="0.2"/>
    <row r="6061" ht="14.1" customHeight="1" x14ac:dyDescent="0.2"/>
    <row r="6062" ht="14.1" customHeight="1" x14ac:dyDescent="0.2"/>
    <row r="6063" ht="14.1" customHeight="1" x14ac:dyDescent="0.2"/>
    <row r="6064" ht="14.1" customHeight="1" x14ac:dyDescent="0.2"/>
    <row r="6065" ht="14.1" customHeight="1" x14ac:dyDescent="0.2"/>
    <row r="6066" ht="14.1" customHeight="1" x14ac:dyDescent="0.2"/>
    <row r="6067" ht="14.1" customHeight="1" x14ac:dyDescent="0.2"/>
    <row r="6068" ht="14.1" customHeight="1" x14ac:dyDescent="0.2"/>
    <row r="6069" ht="14.1" customHeight="1" x14ac:dyDescent="0.2"/>
    <row r="6070" ht="14.1" customHeight="1" x14ac:dyDescent="0.2"/>
    <row r="6071" ht="14.1" customHeight="1" x14ac:dyDescent="0.2"/>
    <row r="6072" ht="14.1" customHeight="1" x14ac:dyDescent="0.2"/>
    <row r="6073" ht="14.1" customHeight="1" x14ac:dyDescent="0.2"/>
    <row r="6074" ht="14.1" customHeight="1" x14ac:dyDescent="0.2"/>
    <row r="6075" ht="14.1" customHeight="1" x14ac:dyDescent="0.2"/>
    <row r="6076" ht="14.1" customHeight="1" x14ac:dyDescent="0.2"/>
    <row r="6077" ht="14.1" customHeight="1" x14ac:dyDescent="0.2"/>
    <row r="6078" ht="14.1" customHeight="1" x14ac:dyDescent="0.2"/>
    <row r="6079" ht="14.1" customHeight="1" x14ac:dyDescent="0.2"/>
    <row r="6080" ht="14.1" customHeight="1" x14ac:dyDescent="0.2"/>
    <row r="6081" ht="14.1" customHeight="1" x14ac:dyDescent="0.2"/>
    <row r="6082" ht="14.1" customHeight="1" x14ac:dyDescent="0.2"/>
    <row r="6083" ht="14.1" customHeight="1" x14ac:dyDescent="0.2"/>
    <row r="6084" ht="14.1" customHeight="1" x14ac:dyDescent="0.2"/>
    <row r="6085" ht="14.1" customHeight="1" x14ac:dyDescent="0.2"/>
    <row r="6086" ht="14.1" customHeight="1" x14ac:dyDescent="0.2"/>
    <row r="6087" ht="14.1" customHeight="1" x14ac:dyDescent="0.2"/>
    <row r="6088" ht="14.1" customHeight="1" x14ac:dyDescent="0.2"/>
    <row r="6089" ht="14.1" customHeight="1" x14ac:dyDescent="0.2"/>
    <row r="6090" ht="14.1" customHeight="1" x14ac:dyDescent="0.2"/>
    <row r="6091" ht="14.1" customHeight="1" x14ac:dyDescent="0.2"/>
    <row r="6092" ht="14.1" customHeight="1" x14ac:dyDescent="0.2"/>
    <row r="6093" ht="14.1" customHeight="1" x14ac:dyDescent="0.2"/>
    <row r="6094" ht="14.1" customHeight="1" x14ac:dyDescent="0.2"/>
    <row r="6095" ht="14.1" customHeight="1" x14ac:dyDescent="0.2"/>
    <row r="6096" ht="14.1" customHeight="1" x14ac:dyDescent="0.2"/>
    <row r="6097" ht="14.1" customHeight="1" x14ac:dyDescent="0.2"/>
    <row r="6098" ht="14.1" customHeight="1" x14ac:dyDescent="0.2"/>
    <row r="6099" ht="14.1" customHeight="1" x14ac:dyDescent="0.2"/>
    <row r="6100" ht="14.1" customHeight="1" x14ac:dyDescent="0.2"/>
    <row r="6101" ht="14.1" customHeight="1" x14ac:dyDescent="0.2"/>
    <row r="6102" ht="14.1" customHeight="1" x14ac:dyDescent="0.2"/>
    <row r="6103" ht="14.1" customHeight="1" x14ac:dyDescent="0.2"/>
    <row r="6104" ht="14.1" customHeight="1" x14ac:dyDescent="0.2"/>
    <row r="6105" ht="14.1" customHeight="1" x14ac:dyDescent="0.2"/>
    <row r="6106" ht="14.1" customHeight="1" x14ac:dyDescent="0.2"/>
    <row r="6107" ht="14.1" customHeight="1" x14ac:dyDescent="0.2"/>
    <row r="6108" ht="14.1" customHeight="1" x14ac:dyDescent="0.2"/>
    <row r="6109" ht="14.1" customHeight="1" x14ac:dyDescent="0.2"/>
    <row r="6110" ht="14.1" customHeight="1" x14ac:dyDescent="0.2"/>
    <row r="6111" ht="14.1" customHeight="1" x14ac:dyDescent="0.2"/>
    <row r="6112" ht="14.1" customHeight="1" x14ac:dyDescent="0.2"/>
    <row r="6113" ht="14.1" customHeight="1" x14ac:dyDescent="0.2"/>
    <row r="6114" ht="14.1" customHeight="1" x14ac:dyDescent="0.2"/>
    <row r="6115" ht="14.1" customHeight="1" x14ac:dyDescent="0.2"/>
    <row r="6116" ht="14.1" customHeight="1" x14ac:dyDescent="0.2"/>
    <row r="6117" ht="14.1" customHeight="1" x14ac:dyDescent="0.2"/>
    <row r="6118" ht="14.1" customHeight="1" x14ac:dyDescent="0.2"/>
    <row r="6119" ht="14.1" customHeight="1" x14ac:dyDescent="0.2"/>
    <row r="6120" ht="14.1" customHeight="1" x14ac:dyDescent="0.2"/>
    <row r="6121" ht="14.1" customHeight="1" x14ac:dyDescent="0.2"/>
    <row r="6122" ht="14.1" customHeight="1" x14ac:dyDescent="0.2"/>
    <row r="6123" ht="14.1" customHeight="1" x14ac:dyDescent="0.2"/>
    <row r="6124" ht="14.1" customHeight="1" x14ac:dyDescent="0.2"/>
    <row r="6125" ht="14.1" customHeight="1" x14ac:dyDescent="0.2"/>
    <row r="6126" ht="14.1" customHeight="1" x14ac:dyDescent="0.2"/>
    <row r="6127" ht="14.1" customHeight="1" x14ac:dyDescent="0.2"/>
    <row r="6128" ht="14.1" customHeight="1" x14ac:dyDescent="0.2"/>
    <row r="6129" ht="14.1" customHeight="1" x14ac:dyDescent="0.2"/>
    <row r="6130" ht="14.1" customHeight="1" x14ac:dyDescent="0.2"/>
    <row r="6131" ht="14.1" customHeight="1" x14ac:dyDescent="0.2"/>
    <row r="6132" ht="14.1" customHeight="1" x14ac:dyDescent="0.2"/>
    <row r="6133" ht="14.1" customHeight="1" x14ac:dyDescent="0.2"/>
    <row r="6134" ht="14.1" customHeight="1" x14ac:dyDescent="0.2"/>
    <row r="6135" ht="14.1" customHeight="1" x14ac:dyDescent="0.2"/>
    <row r="6136" ht="14.1" customHeight="1" x14ac:dyDescent="0.2"/>
    <row r="6137" ht="14.1" customHeight="1" x14ac:dyDescent="0.2"/>
    <row r="6138" ht="14.1" customHeight="1" x14ac:dyDescent="0.2"/>
    <row r="6139" ht="14.1" customHeight="1" x14ac:dyDescent="0.2"/>
    <row r="6140" ht="14.1" customHeight="1" x14ac:dyDescent="0.2"/>
    <row r="6141" ht="14.1" customHeight="1" x14ac:dyDescent="0.2"/>
    <row r="6142" ht="14.1" customHeight="1" x14ac:dyDescent="0.2"/>
    <row r="6143" ht="14.1" customHeight="1" x14ac:dyDescent="0.2"/>
    <row r="6144" ht="14.1" customHeight="1" x14ac:dyDescent="0.2"/>
    <row r="6145" ht="14.1" customHeight="1" x14ac:dyDescent="0.2"/>
    <row r="6146" ht="14.1" customHeight="1" x14ac:dyDescent="0.2"/>
    <row r="6147" ht="14.1" customHeight="1" x14ac:dyDescent="0.2"/>
    <row r="6148" ht="14.1" customHeight="1" x14ac:dyDescent="0.2"/>
    <row r="6149" ht="14.1" customHeight="1" x14ac:dyDescent="0.2"/>
    <row r="6150" ht="14.1" customHeight="1" x14ac:dyDescent="0.2"/>
    <row r="6151" ht="14.1" customHeight="1" x14ac:dyDescent="0.2"/>
    <row r="6152" ht="14.1" customHeight="1" x14ac:dyDescent="0.2"/>
    <row r="6153" ht="14.1" customHeight="1" x14ac:dyDescent="0.2"/>
    <row r="6154" ht="14.1" customHeight="1" x14ac:dyDescent="0.2"/>
    <row r="6155" ht="14.1" customHeight="1" x14ac:dyDescent="0.2"/>
    <row r="6156" ht="14.1" customHeight="1" x14ac:dyDescent="0.2"/>
    <row r="6157" ht="14.1" customHeight="1" x14ac:dyDescent="0.2"/>
    <row r="6158" ht="14.1" customHeight="1" x14ac:dyDescent="0.2"/>
    <row r="6159" ht="14.1" customHeight="1" x14ac:dyDescent="0.2"/>
    <row r="6160" ht="14.1" customHeight="1" x14ac:dyDescent="0.2"/>
    <row r="6161" ht="14.1" customHeight="1" x14ac:dyDescent="0.2"/>
    <row r="6162" ht="14.1" customHeight="1" x14ac:dyDescent="0.2"/>
    <row r="6163" ht="14.1" customHeight="1" x14ac:dyDescent="0.2"/>
    <row r="6164" ht="14.1" customHeight="1" x14ac:dyDescent="0.2"/>
    <row r="6165" ht="14.1" customHeight="1" x14ac:dyDescent="0.2"/>
    <row r="6166" ht="14.1" customHeight="1" x14ac:dyDescent="0.2"/>
    <row r="6167" ht="14.1" customHeight="1" x14ac:dyDescent="0.2"/>
    <row r="6168" ht="14.1" customHeight="1" x14ac:dyDescent="0.2"/>
    <row r="6169" ht="14.1" customHeight="1" x14ac:dyDescent="0.2"/>
    <row r="6170" ht="14.1" customHeight="1" x14ac:dyDescent="0.2"/>
    <row r="6171" ht="14.1" customHeight="1" x14ac:dyDescent="0.2"/>
    <row r="6172" ht="14.1" customHeight="1" x14ac:dyDescent="0.2"/>
    <row r="6173" ht="14.1" customHeight="1" x14ac:dyDescent="0.2"/>
    <row r="6174" ht="14.1" customHeight="1" x14ac:dyDescent="0.2"/>
    <row r="6175" ht="14.1" customHeight="1" x14ac:dyDescent="0.2"/>
    <row r="6176" ht="14.1" customHeight="1" x14ac:dyDescent="0.2"/>
    <row r="6177" ht="14.1" customHeight="1" x14ac:dyDescent="0.2"/>
    <row r="6178" ht="14.1" customHeight="1" x14ac:dyDescent="0.2"/>
    <row r="6179" ht="14.1" customHeight="1" x14ac:dyDescent="0.2"/>
    <row r="6180" ht="14.1" customHeight="1" x14ac:dyDescent="0.2"/>
    <row r="6181" ht="14.1" customHeight="1" x14ac:dyDescent="0.2"/>
    <row r="6182" ht="14.1" customHeight="1" x14ac:dyDescent="0.2"/>
    <row r="6183" ht="14.1" customHeight="1" x14ac:dyDescent="0.2"/>
    <row r="6184" ht="14.1" customHeight="1" x14ac:dyDescent="0.2"/>
    <row r="6185" ht="14.1" customHeight="1" x14ac:dyDescent="0.2"/>
    <row r="6186" ht="14.1" customHeight="1" x14ac:dyDescent="0.2"/>
    <row r="6187" ht="14.1" customHeight="1" x14ac:dyDescent="0.2"/>
    <row r="6188" ht="14.1" customHeight="1" x14ac:dyDescent="0.2"/>
    <row r="6189" ht="14.1" customHeight="1" x14ac:dyDescent="0.2"/>
    <row r="6190" ht="14.1" customHeight="1" x14ac:dyDescent="0.2"/>
    <row r="6191" ht="14.1" customHeight="1" x14ac:dyDescent="0.2"/>
    <row r="6192" ht="14.1" customHeight="1" x14ac:dyDescent="0.2"/>
    <row r="6193" ht="14.1" customHeight="1" x14ac:dyDescent="0.2"/>
    <row r="6194" ht="14.1" customHeight="1" x14ac:dyDescent="0.2"/>
    <row r="6195" ht="14.1" customHeight="1" x14ac:dyDescent="0.2"/>
    <row r="6196" ht="14.1" customHeight="1" x14ac:dyDescent="0.2"/>
    <row r="6197" ht="14.1" customHeight="1" x14ac:dyDescent="0.2"/>
    <row r="6198" ht="14.1" customHeight="1" x14ac:dyDescent="0.2"/>
    <row r="6199" ht="14.1" customHeight="1" x14ac:dyDescent="0.2"/>
    <row r="6200" ht="14.1" customHeight="1" x14ac:dyDescent="0.2"/>
    <row r="6201" ht="14.1" customHeight="1" x14ac:dyDescent="0.2"/>
    <row r="6202" ht="14.1" customHeight="1" x14ac:dyDescent="0.2"/>
    <row r="6203" ht="14.1" customHeight="1" x14ac:dyDescent="0.2"/>
    <row r="6204" ht="14.1" customHeight="1" x14ac:dyDescent="0.2"/>
    <row r="6205" ht="14.1" customHeight="1" x14ac:dyDescent="0.2"/>
    <row r="6206" ht="14.1" customHeight="1" x14ac:dyDescent="0.2"/>
    <row r="6207" ht="14.1" customHeight="1" x14ac:dyDescent="0.2"/>
    <row r="6208" ht="14.1" customHeight="1" x14ac:dyDescent="0.2"/>
    <row r="6209" ht="14.1" customHeight="1" x14ac:dyDescent="0.2"/>
    <row r="6210" ht="14.1" customHeight="1" x14ac:dyDescent="0.2"/>
    <row r="6211" ht="14.1" customHeight="1" x14ac:dyDescent="0.2"/>
    <row r="6212" ht="14.1" customHeight="1" x14ac:dyDescent="0.2"/>
    <row r="6213" ht="14.1" customHeight="1" x14ac:dyDescent="0.2"/>
    <row r="6214" ht="14.1" customHeight="1" x14ac:dyDescent="0.2"/>
    <row r="6215" ht="14.1" customHeight="1" x14ac:dyDescent="0.2"/>
    <row r="6216" ht="14.1" customHeight="1" x14ac:dyDescent="0.2"/>
    <row r="6217" ht="14.1" customHeight="1" x14ac:dyDescent="0.2"/>
    <row r="6218" ht="14.1" customHeight="1" x14ac:dyDescent="0.2"/>
    <row r="6219" ht="14.1" customHeight="1" x14ac:dyDescent="0.2"/>
    <row r="6220" ht="14.1" customHeight="1" x14ac:dyDescent="0.2"/>
    <row r="6221" ht="14.1" customHeight="1" x14ac:dyDescent="0.2"/>
    <row r="6222" ht="14.1" customHeight="1" x14ac:dyDescent="0.2"/>
    <row r="6223" ht="14.1" customHeight="1" x14ac:dyDescent="0.2"/>
    <row r="6224" ht="14.1" customHeight="1" x14ac:dyDescent="0.2"/>
    <row r="6225" ht="14.1" customHeight="1" x14ac:dyDescent="0.2"/>
    <row r="6226" ht="14.1" customHeight="1" x14ac:dyDescent="0.2"/>
    <row r="6227" ht="14.1" customHeight="1" x14ac:dyDescent="0.2"/>
    <row r="6228" ht="14.1" customHeight="1" x14ac:dyDescent="0.2"/>
    <row r="6229" ht="14.1" customHeight="1" x14ac:dyDescent="0.2"/>
    <row r="6230" ht="14.1" customHeight="1" x14ac:dyDescent="0.2"/>
    <row r="6231" ht="14.1" customHeight="1" x14ac:dyDescent="0.2"/>
    <row r="6232" ht="14.1" customHeight="1" x14ac:dyDescent="0.2"/>
    <row r="6233" ht="14.1" customHeight="1" x14ac:dyDescent="0.2"/>
    <row r="6234" ht="14.1" customHeight="1" x14ac:dyDescent="0.2"/>
    <row r="6235" ht="14.1" customHeight="1" x14ac:dyDescent="0.2"/>
    <row r="6236" ht="14.1" customHeight="1" x14ac:dyDescent="0.2"/>
    <row r="6237" ht="14.1" customHeight="1" x14ac:dyDescent="0.2"/>
    <row r="6238" ht="14.1" customHeight="1" x14ac:dyDescent="0.2"/>
    <row r="6239" ht="14.1" customHeight="1" x14ac:dyDescent="0.2"/>
    <row r="6240" ht="14.1" customHeight="1" x14ac:dyDescent="0.2"/>
    <row r="6241" ht="14.1" customHeight="1" x14ac:dyDescent="0.2"/>
    <row r="6242" ht="14.1" customHeight="1" x14ac:dyDescent="0.2"/>
    <row r="6243" ht="14.1" customHeight="1" x14ac:dyDescent="0.2"/>
    <row r="6244" ht="14.1" customHeight="1" x14ac:dyDescent="0.2"/>
    <row r="6245" ht="14.1" customHeight="1" x14ac:dyDescent="0.2"/>
    <row r="6246" ht="14.1" customHeight="1" x14ac:dyDescent="0.2"/>
    <row r="6247" ht="14.1" customHeight="1" x14ac:dyDescent="0.2"/>
    <row r="6248" ht="14.1" customHeight="1" x14ac:dyDescent="0.2"/>
    <row r="6249" ht="14.1" customHeight="1" x14ac:dyDescent="0.2"/>
    <row r="6250" ht="14.1" customHeight="1" x14ac:dyDescent="0.2"/>
    <row r="6251" ht="14.1" customHeight="1" x14ac:dyDescent="0.2"/>
    <row r="6252" ht="14.1" customHeight="1" x14ac:dyDescent="0.2"/>
    <row r="6253" ht="14.1" customHeight="1" x14ac:dyDescent="0.2"/>
    <row r="6254" ht="14.1" customHeight="1" x14ac:dyDescent="0.2"/>
    <row r="6255" ht="14.1" customHeight="1" x14ac:dyDescent="0.2"/>
    <row r="6256" ht="14.1" customHeight="1" x14ac:dyDescent="0.2"/>
    <row r="6257" ht="14.1" customHeight="1" x14ac:dyDescent="0.2"/>
    <row r="6258" ht="14.1" customHeight="1" x14ac:dyDescent="0.2"/>
    <row r="6259" ht="14.1" customHeight="1" x14ac:dyDescent="0.2"/>
    <row r="6260" ht="14.1" customHeight="1" x14ac:dyDescent="0.2"/>
    <row r="6261" ht="14.1" customHeight="1" x14ac:dyDescent="0.2"/>
    <row r="6262" ht="14.1" customHeight="1" x14ac:dyDescent="0.2"/>
    <row r="6263" ht="14.1" customHeight="1" x14ac:dyDescent="0.2"/>
    <row r="6264" ht="14.1" customHeight="1" x14ac:dyDescent="0.2"/>
    <row r="6265" ht="14.1" customHeight="1" x14ac:dyDescent="0.2"/>
    <row r="6266" ht="14.1" customHeight="1" x14ac:dyDescent="0.2"/>
    <row r="6267" ht="14.1" customHeight="1" x14ac:dyDescent="0.2"/>
    <row r="6268" ht="14.1" customHeight="1" x14ac:dyDescent="0.2"/>
    <row r="6269" ht="14.1" customHeight="1" x14ac:dyDescent="0.2"/>
    <row r="6270" ht="14.1" customHeight="1" x14ac:dyDescent="0.2"/>
    <row r="6271" ht="14.1" customHeight="1" x14ac:dyDescent="0.2"/>
    <row r="6272" ht="14.1" customHeight="1" x14ac:dyDescent="0.2"/>
    <row r="6273" ht="14.1" customHeight="1" x14ac:dyDescent="0.2"/>
    <row r="6274" ht="14.1" customHeight="1" x14ac:dyDescent="0.2"/>
    <row r="6275" ht="14.1" customHeight="1" x14ac:dyDescent="0.2"/>
    <row r="6276" ht="14.1" customHeight="1" x14ac:dyDescent="0.2"/>
    <row r="6277" ht="14.1" customHeight="1" x14ac:dyDescent="0.2"/>
    <row r="6278" ht="14.1" customHeight="1" x14ac:dyDescent="0.2"/>
    <row r="6279" ht="14.1" customHeight="1" x14ac:dyDescent="0.2"/>
    <row r="6280" ht="14.1" customHeight="1" x14ac:dyDescent="0.2"/>
    <row r="6281" ht="14.1" customHeight="1" x14ac:dyDescent="0.2"/>
    <row r="6282" ht="14.1" customHeight="1" x14ac:dyDescent="0.2"/>
    <row r="6283" ht="14.1" customHeight="1" x14ac:dyDescent="0.2"/>
    <row r="6284" ht="14.1" customHeight="1" x14ac:dyDescent="0.2"/>
    <row r="6285" ht="14.1" customHeight="1" x14ac:dyDescent="0.2"/>
    <row r="6286" ht="14.1" customHeight="1" x14ac:dyDescent="0.2"/>
    <row r="6287" ht="14.1" customHeight="1" x14ac:dyDescent="0.2"/>
    <row r="6288" ht="14.1" customHeight="1" x14ac:dyDescent="0.2"/>
    <row r="6289" ht="14.1" customHeight="1" x14ac:dyDescent="0.2"/>
    <row r="6290" ht="14.1" customHeight="1" x14ac:dyDescent="0.2"/>
    <row r="6291" ht="14.1" customHeight="1" x14ac:dyDescent="0.2"/>
    <row r="6292" ht="14.1" customHeight="1" x14ac:dyDescent="0.2"/>
    <row r="6293" ht="14.1" customHeight="1" x14ac:dyDescent="0.2"/>
    <row r="6294" ht="14.1" customHeight="1" x14ac:dyDescent="0.2"/>
    <row r="6295" ht="14.1" customHeight="1" x14ac:dyDescent="0.2"/>
    <row r="6296" ht="14.1" customHeight="1" x14ac:dyDescent="0.2"/>
    <row r="6297" ht="14.1" customHeight="1" x14ac:dyDescent="0.2"/>
    <row r="6298" ht="14.1" customHeight="1" x14ac:dyDescent="0.2"/>
    <row r="6299" ht="14.1" customHeight="1" x14ac:dyDescent="0.2"/>
    <row r="6300" ht="14.1" customHeight="1" x14ac:dyDescent="0.2"/>
    <row r="6301" ht="14.1" customHeight="1" x14ac:dyDescent="0.2"/>
    <row r="6302" ht="14.1" customHeight="1" x14ac:dyDescent="0.2"/>
    <row r="6303" ht="14.1" customHeight="1" x14ac:dyDescent="0.2"/>
    <row r="6304" ht="14.1" customHeight="1" x14ac:dyDescent="0.2"/>
    <row r="6305" ht="14.1" customHeight="1" x14ac:dyDescent="0.2"/>
    <row r="6306" ht="14.1" customHeight="1" x14ac:dyDescent="0.2"/>
    <row r="6307" ht="14.1" customHeight="1" x14ac:dyDescent="0.2"/>
    <row r="6308" ht="14.1" customHeight="1" x14ac:dyDescent="0.2"/>
    <row r="6309" ht="14.1" customHeight="1" x14ac:dyDescent="0.2"/>
    <row r="6310" ht="14.1" customHeight="1" x14ac:dyDescent="0.2"/>
    <row r="6311" ht="14.1" customHeight="1" x14ac:dyDescent="0.2"/>
    <row r="6312" ht="14.1" customHeight="1" x14ac:dyDescent="0.2"/>
    <row r="6313" ht="14.1" customHeight="1" x14ac:dyDescent="0.2"/>
    <row r="6314" ht="14.1" customHeight="1" x14ac:dyDescent="0.2"/>
    <row r="6315" ht="14.1" customHeight="1" x14ac:dyDescent="0.2"/>
    <row r="6316" ht="14.1" customHeight="1" x14ac:dyDescent="0.2"/>
    <row r="6317" ht="14.1" customHeight="1" x14ac:dyDescent="0.2"/>
    <row r="6318" ht="14.1" customHeight="1" x14ac:dyDescent="0.2"/>
    <row r="6319" ht="14.1" customHeight="1" x14ac:dyDescent="0.2"/>
    <row r="6320" ht="14.1" customHeight="1" x14ac:dyDescent="0.2"/>
    <row r="6321" ht="14.1" customHeight="1" x14ac:dyDescent="0.2"/>
    <row r="6322" ht="14.1" customHeight="1" x14ac:dyDescent="0.2"/>
    <row r="6323" ht="14.1" customHeight="1" x14ac:dyDescent="0.2"/>
    <row r="6324" ht="14.1" customHeight="1" x14ac:dyDescent="0.2"/>
    <row r="6325" ht="14.1" customHeight="1" x14ac:dyDescent="0.2"/>
    <row r="6326" ht="14.1" customHeight="1" x14ac:dyDescent="0.2"/>
    <row r="6327" ht="14.1" customHeight="1" x14ac:dyDescent="0.2"/>
    <row r="6328" ht="14.1" customHeight="1" x14ac:dyDescent="0.2"/>
    <row r="6329" ht="14.1" customHeight="1" x14ac:dyDescent="0.2"/>
    <row r="6330" ht="14.1" customHeight="1" x14ac:dyDescent="0.2"/>
    <row r="6331" ht="14.1" customHeight="1" x14ac:dyDescent="0.2"/>
    <row r="6332" ht="14.1" customHeight="1" x14ac:dyDescent="0.2"/>
    <row r="6333" ht="14.1" customHeight="1" x14ac:dyDescent="0.2"/>
    <row r="6334" ht="14.1" customHeight="1" x14ac:dyDescent="0.2"/>
    <row r="6335" ht="14.1" customHeight="1" x14ac:dyDescent="0.2"/>
    <row r="6336" ht="14.1" customHeight="1" x14ac:dyDescent="0.2"/>
    <row r="6337" ht="14.1" customHeight="1" x14ac:dyDescent="0.2"/>
    <row r="6338" ht="14.1" customHeight="1" x14ac:dyDescent="0.2"/>
    <row r="6339" ht="14.1" customHeight="1" x14ac:dyDescent="0.2"/>
    <row r="6340" ht="14.1" customHeight="1" x14ac:dyDescent="0.2"/>
    <row r="6341" ht="14.1" customHeight="1" x14ac:dyDescent="0.2"/>
    <row r="6342" ht="14.1" customHeight="1" x14ac:dyDescent="0.2"/>
    <row r="6343" ht="14.1" customHeight="1" x14ac:dyDescent="0.2"/>
    <row r="6344" ht="14.1" customHeight="1" x14ac:dyDescent="0.2"/>
    <row r="6345" ht="14.1" customHeight="1" x14ac:dyDescent="0.2"/>
    <row r="6346" ht="14.1" customHeight="1" x14ac:dyDescent="0.2"/>
    <row r="6347" ht="14.1" customHeight="1" x14ac:dyDescent="0.2"/>
    <row r="6348" ht="14.1" customHeight="1" x14ac:dyDescent="0.2"/>
    <row r="6349" ht="14.1" customHeight="1" x14ac:dyDescent="0.2"/>
    <row r="6350" ht="14.1" customHeight="1" x14ac:dyDescent="0.2"/>
    <row r="6351" ht="14.1" customHeight="1" x14ac:dyDescent="0.2"/>
    <row r="6352" ht="14.1" customHeight="1" x14ac:dyDescent="0.2"/>
    <row r="6353" ht="14.1" customHeight="1" x14ac:dyDescent="0.2"/>
    <row r="6354" ht="14.1" customHeight="1" x14ac:dyDescent="0.2"/>
    <row r="6355" ht="14.1" customHeight="1" x14ac:dyDescent="0.2"/>
    <row r="6356" ht="14.1" customHeight="1" x14ac:dyDescent="0.2"/>
    <row r="6357" ht="14.1" customHeight="1" x14ac:dyDescent="0.2"/>
    <row r="6358" ht="14.1" customHeight="1" x14ac:dyDescent="0.2"/>
    <row r="6359" ht="14.1" customHeight="1" x14ac:dyDescent="0.2"/>
    <row r="6360" ht="14.1" customHeight="1" x14ac:dyDescent="0.2"/>
    <row r="6361" ht="14.1" customHeight="1" x14ac:dyDescent="0.2"/>
    <row r="6362" ht="14.1" customHeight="1" x14ac:dyDescent="0.2"/>
    <row r="6363" ht="14.1" customHeight="1" x14ac:dyDescent="0.2"/>
    <row r="6364" ht="14.1" customHeight="1" x14ac:dyDescent="0.2"/>
    <row r="6365" ht="14.1" customHeight="1" x14ac:dyDescent="0.2"/>
    <row r="6366" ht="14.1" customHeight="1" x14ac:dyDescent="0.2"/>
    <row r="6367" ht="14.1" customHeight="1" x14ac:dyDescent="0.2"/>
    <row r="6368" ht="14.1" customHeight="1" x14ac:dyDescent="0.2"/>
    <row r="6369" ht="14.1" customHeight="1" x14ac:dyDescent="0.2"/>
    <row r="6370" ht="14.1" customHeight="1" x14ac:dyDescent="0.2"/>
    <row r="6371" ht="14.1" customHeight="1" x14ac:dyDescent="0.2"/>
    <row r="6372" ht="14.1" customHeight="1" x14ac:dyDescent="0.2"/>
    <row r="6373" ht="14.1" customHeight="1" x14ac:dyDescent="0.2"/>
    <row r="6374" ht="14.1" customHeight="1" x14ac:dyDescent="0.2"/>
    <row r="6375" ht="14.1" customHeight="1" x14ac:dyDescent="0.2"/>
    <row r="6376" ht="14.1" customHeight="1" x14ac:dyDescent="0.2"/>
    <row r="6377" ht="14.1" customHeight="1" x14ac:dyDescent="0.2"/>
    <row r="6378" ht="14.1" customHeight="1" x14ac:dyDescent="0.2"/>
    <row r="6379" ht="14.1" customHeight="1" x14ac:dyDescent="0.2"/>
    <row r="6380" ht="14.1" customHeight="1" x14ac:dyDescent="0.2"/>
    <row r="6381" ht="14.1" customHeight="1" x14ac:dyDescent="0.2"/>
    <row r="6382" ht="14.1" customHeight="1" x14ac:dyDescent="0.2"/>
    <row r="6383" ht="14.1" customHeight="1" x14ac:dyDescent="0.2"/>
    <row r="6384" ht="14.1" customHeight="1" x14ac:dyDescent="0.2"/>
    <row r="6385" ht="14.1" customHeight="1" x14ac:dyDescent="0.2"/>
    <row r="6386" ht="14.1" customHeight="1" x14ac:dyDescent="0.2"/>
    <row r="6387" ht="14.1" customHeight="1" x14ac:dyDescent="0.2"/>
    <row r="6388" ht="14.1" customHeight="1" x14ac:dyDescent="0.2"/>
    <row r="6389" ht="14.1" customHeight="1" x14ac:dyDescent="0.2"/>
    <row r="6390" ht="14.1" customHeight="1" x14ac:dyDescent="0.2"/>
    <row r="6391" ht="14.1" customHeight="1" x14ac:dyDescent="0.2"/>
    <row r="6392" ht="14.1" customHeight="1" x14ac:dyDescent="0.2"/>
    <row r="6393" ht="14.1" customHeight="1" x14ac:dyDescent="0.2"/>
    <row r="6394" ht="14.1" customHeight="1" x14ac:dyDescent="0.2"/>
    <row r="6395" ht="14.1" customHeight="1" x14ac:dyDescent="0.2"/>
    <row r="6396" ht="14.1" customHeight="1" x14ac:dyDescent="0.2"/>
    <row r="6397" ht="14.1" customHeight="1" x14ac:dyDescent="0.2"/>
    <row r="6398" ht="14.1" customHeight="1" x14ac:dyDescent="0.2"/>
    <row r="6399" ht="14.1" customHeight="1" x14ac:dyDescent="0.2"/>
    <row r="6400" ht="14.1" customHeight="1" x14ac:dyDescent="0.2"/>
    <row r="6401" ht="14.1" customHeight="1" x14ac:dyDescent="0.2"/>
    <row r="6402" ht="14.1" customHeight="1" x14ac:dyDescent="0.2"/>
    <row r="6403" ht="14.1" customHeight="1" x14ac:dyDescent="0.2"/>
    <row r="6404" ht="14.1" customHeight="1" x14ac:dyDescent="0.2"/>
    <row r="6405" ht="14.1" customHeight="1" x14ac:dyDescent="0.2"/>
    <row r="6406" ht="14.1" customHeight="1" x14ac:dyDescent="0.2"/>
    <row r="6407" ht="14.1" customHeight="1" x14ac:dyDescent="0.2"/>
    <row r="6408" ht="14.1" customHeight="1" x14ac:dyDescent="0.2"/>
    <row r="6409" ht="14.1" customHeight="1" x14ac:dyDescent="0.2"/>
    <row r="6410" ht="14.1" customHeight="1" x14ac:dyDescent="0.2"/>
    <row r="6411" ht="14.1" customHeight="1" x14ac:dyDescent="0.2"/>
    <row r="6412" ht="14.1" customHeight="1" x14ac:dyDescent="0.2"/>
    <row r="6413" ht="14.1" customHeight="1" x14ac:dyDescent="0.2"/>
    <row r="6414" ht="14.1" customHeight="1" x14ac:dyDescent="0.2"/>
    <row r="6415" ht="14.1" customHeight="1" x14ac:dyDescent="0.2"/>
    <row r="6416" ht="14.1" customHeight="1" x14ac:dyDescent="0.2"/>
    <row r="6417" ht="14.1" customHeight="1" x14ac:dyDescent="0.2"/>
    <row r="6418" ht="14.1" customHeight="1" x14ac:dyDescent="0.2"/>
    <row r="6419" ht="14.1" customHeight="1" x14ac:dyDescent="0.2"/>
    <row r="6420" ht="14.1" customHeight="1" x14ac:dyDescent="0.2"/>
    <row r="6421" ht="14.1" customHeight="1" x14ac:dyDescent="0.2"/>
    <row r="6422" ht="14.1" customHeight="1" x14ac:dyDescent="0.2"/>
    <row r="6423" ht="14.1" customHeight="1" x14ac:dyDescent="0.2"/>
    <row r="6424" ht="14.1" customHeight="1" x14ac:dyDescent="0.2"/>
    <row r="6425" ht="14.1" customHeight="1" x14ac:dyDescent="0.2"/>
    <row r="6426" ht="14.1" customHeight="1" x14ac:dyDescent="0.2"/>
    <row r="6427" ht="14.1" customHeight="1" x14ac:dyDescent="0.2"/>
    <row r="6428" ht="14.1" customHeight="1" x14ac:dyDescent="0.2"/>
    <row r="6429" ht="14.1" customHeight="1" x14ac:dyDescent="0.2"/>
    <row r="6430" ht="14.1" customHeight="1" x14ac:dyDescent="0.2"/>
    <row r="6431" ht="14.1" customHeight="1" x14ac:dyDescent="0.2"/>
    <row r="6432" ht="14.1" customHeight="1" x14ac:dyDescent="0.2"/>
    <row r="6433" ht="14.1" customHeight="1" x14ac:dyDescent="0.2"/>
    <row r="6434" ht="14.1" customHeight="1" x14ac:dyDescent="0.2"/>
    <row r="6435" ht="14.1" customHeight="1" x14ac:dyDescent="0.2"/>
    <row r="6436" ht="14.1" customHeight="1" x14ac:dyDescent="0.2"/>
    <row r="6437" ht="14.1" customHeight="1" x14ac:dyDescent="0.2"/>
    <row r="6438" ht="14.1" customHeight="1" x14ac:dyDescent="0.2"/>
    <row r="6439" ht="14.1" customHeight="1" x14ac:dyDescent="0.2"/>
    <row r="6440" ht="14.1" customHeight="1" x14ac:dyDescent="0.2"/>
    <row r="6441" ht="14.1" customHeight="1" x14ac:dyDescent="0.2"/>
    <row r="6442" ht="14.1" customHeight="1" x14ac:dyDescent="0.2"/>
    <row r="6443" ht="14.1" customHeight="1" x14ac:dyDescent="0.2"/>
    <row r="6444" ht="14.1" customHeight="1" x14ac:dyDescent="0.2"/>
    <row r="6445" ht="14.1" customHeight="1" x14ac:dyDescent="0.2"/>
    <row r="6446" ht="14.1" customHeight="1" x14ac:dyDescent="0.2"/>
    <row r="6447" ht="14.1" customHeight="1" x14ac:dyDescent="0.2"/>
    <row r="6448" ht="14.1" customHeight="1" x14ac:dyDescent="0.2"/>
    <row r="6449" ht="14.1" customHeight="1" x14ac:dyDescent="0.2"/>
    <row r="6450" ht="14.1" customHeight="1" x14ac:dyDescent="0.2"/>
    <row r="6451" ht="14.1" customHeight="1" x14ac:dyDescent="0.2"/>
    <row r="6452" ht="14.1" customHeight="1" x14ac:dyDescent="0.2"/>
    <row r="6453" ht="14.1" customHeight="1" x14ac:dyDescent="0.2"/>
    <row r="6454" ht="14.1" customHeight="1" x14ac:dyDescent="0.2"/>
    <row r="6455" ht="14.1" customHeight="1" x14ac:dyDescent="0.2"/>
    <row r="6456" ht="14.1" customHeight="1" x14ac:dyDescent="0.2"/>
    <row r="6457" ht="14.1" customHeight="1" x14ac:dyDescent="0.2"/>
    <row r="6458" ht="14.1" customHeight="1" x14ac:dyDescent="0.2"/>
    <row r="6459" ht="14.1" customHeight="1" x14ac:dyDescent="0.2"/>
    <row r="6460" ht="14.1" customHeight="1" x14ac:dyDescent="0.2"/>
    <row r="6461" ht="14.1" customHeight="1" x14ac:dyDescent="0.2"/>
    <row r="6462" ht="14.1" customHeight="1" x14ac:dyDescent="0.2"/>
    <row r="6463" ht="14.1" customHeight="1" x14ac:dyDescent="0.2"/>
    <row r="6464" ht="14.1" customHeight="1" x14ac:dyDescent="0.2"/>
    <row r="6465" ht="14.1" customHeight="1" x14ac:dyDescent="0.2"/>
    <row r="6466" ht="14.1" customHeight="1" x14ac:dyDescent="0.2"/>
    <row r="6467" ht="14.1" customHeight="1" x14ac:dyDescent="0.2"/>
    <row r="6468" ht="14.1" customHeight="1" x14ac:dyDescent="0.2"/>
    <row r="6469" ht="14.1" customHeight="1" x14ac:dyDescent="0.2"/>
    <row r="6470" ht="14.1" customHeight="1" x14ac:dyDescent="0.2"/>
    <row r="6471" ht="14.1" customHeight="1" x14ac:dyDescent="0.2"/>
    <row r="6472" ht="14.1" customHeight="1" x14ac:dyDescent="0.2"/>
    <row r="6473" ht="14.1" customHeight="1" x14ac:dyDescent="0.2"/>
    <row r="6474" ht="14.1" customHeight="1" x14ac:dyDescent="0.2"/>
    <row r="6475" ht="14.1" customHeight="1" x14ac:dyDescent="0.2"/>
    <row r="6476" ht="14.1" customHeight="1" x14ac:dyDescent="0.2"/>
    <row r="6477" ht="14.1" customHeight="1" x14ac:dyDescent="0.2"/>
    <row r="6478" ht="14.1" customHeight="1" x14ac:dyDescent="0.2"/>
    <row r="6479" ht="14.1" customHeight="1" x14ac:dyDescent="0.2"/>
    <row r="6480" ht="14.1" customHeight="1" x14ac:dyDescent="0.2"/>
    <row r="6481" ht="14.1" customHeight="1" x14ac:dyDescent="0.2"/>
    <row r="6482" ht="14.1" customHeight="1" x14ac:dyDescent="0.2"/>
    <row r="6483" ht="14.1" customHeight="1" x14ac:dyDescent="0.2"/>
    <row r="6484" ht="14.1" customHeight="1" x14ac:dyDescent="0.2"/>
    <row r="6485" ht="14.1" customHeight="1" x14ac:dyDescent="0.2"/>
    <row r="6486" ht="14.1" customHeight="1" x14ac:dyDescent="0.2"/>
    <row r="6487" ht="14.1" customHeight="1" x14ac:dyDescent="0.2"/>
    <row r="6488" ht="14.1" customHeight="1" x14ac:dyDescent="0.2"/>
    <row r="6489" ht="14.1" customHeight="1" x14ac:dyDescent="0.2"/>
    <row r="6490" ht="14.1" customHeight="1" x14ac:dyDescent="0.2"/>
    <row r="6491" ht="14.1" customHeight="1" x14ac:dyDescent="0.2"/>
    <row r="6492" ht="14.1" customHeight="1" x14ac:dyDescent="0.2"/>
    <row r="6493" ht="14.1" customHeight="1" x14ac:dyDescent="0.2"/>
    <row r="6494" ht="14.1" customHeight="1" x14ac:dyDescent="0.2"/>
    <row r="6495" ht="14.1" customHeight="1" x14ac:dyDescent="0.2"/>
    <row r="6496" ht="14.1" customHeight="1" x14ac:dyDescent="0.2"/>
    <row r="6497" ht="14.1" customHeight="1" x14ac:dyDescent="0.2"/>
    <row r="6498" ht="14.1" customHeight="1" x14ac:dyDescent="0.2"/>
    <row r="6499" ht="14.1" customHeight="1" x14ac:dyDescent="0.2"/>
    <row r="6500" ht="14.1" customHeight="1" x14ac:dyDescent="0.2"/>
    <row r="6501" ht="14.1" customHeight="1" x14ac:dyDescent="0.2"/>
    <row r="6502" ht="14.1" customHeight="1" x14ac:dyDescent="0.2"/>
    <row r="6503" ht="14.1" customHeight="1" x14ac:dyDescent="0.2"/>
    <row r="6504" ht="14.1" customHeight="1" x14ac:dyDescent="0.2"/>
    <row r="6505" ht="14.1" customHeight="1" x14ac:dyDescent="0.2"/>
    <row r="6506" ht="14.1" customHeight="1" x14ac:dyDescent="0.2"/>
    <row r="6507" ht="14.1" customHeight="1" x14ac:dyDescent="0.2"/>
    <row r="6508" ht="14.1" customHeight="1" x14ac:dyDescent="0.2"/>
    <row r="6509" ht="14.1" customHeight="1" x14ac:dyDescent="0.2"/>
    <row r="6510" ht="14.1" customHeight="1" x14ac:dyDescent="0.2"/>
    <row r="6511" ht="14.1" customHeight="1" x14ac:dyDescent="0.2"/>
    <row r="6512" ht="14.1" customHeight="1" x14ac:dyDescent="0.2"/>
    <row r="6513" ht="14.1" customHeight="1" x14ac:dyDescent="0.2"/>
    <row r="6514" ht="14.1" customHeight="1" x14ac:dyDescent="0.2"/>
    <row r="6515" ht="14.1" customHeight="1" x14ac:dyDescent="0.2"/>
    <row r="6516" ht="14.1" customHeight="1" x14ac:dyDescent="0.2"/>
    <row r="6517" ht="14.1" customHeight="1" x14ac:dyDescent="0.2"/>
    <row r="6518" ht="14.1" customHeight="1" x14ac:dyDescent="0.2"/>
    <row r="6519" ht="14.1" customHeight="1" x14ac:dyDescent="0.2"/>
    <row r="6520" ht="14.1" customHeight="1" x14ac:dyDescent="0.2"/>
    <row r="6521" ht="14.1" customHeight="1" x14ac:dyDescent="0.2"/>
    <row r="6522" ht="14.1" customHeight="1" x14ac:dyDescent="0.2"/>
    <row r="6523" ht="14.1" customHeight="1" x14ac:dyDescent="0.2"/>
    <row r="6524" ht="14.1" customHeight="1" x14ac:dyDescent="0.2"/>
    <row r="6525" ht="14.1" customHeight="1" x14ac:dyDescent="0.2"/>
    <row r="6526" ht="14.1" customHeight="1" x14ac:dyDescent="0.2"/>
    <row r="6527" ht="14.1" customHeight="1" x14ac:dyDescent="0.2"/>
    <row r="6528" ht="14.1" customHeight="1" x14ac:dyDescent="0.2"/>
    <row r="6529" ht="14.1" customHeight="1" x14ac:dyDescent="0.2"/>
    <row r="6530" ht="14.1" customHeight="1" x14ac:dyDescent="0.2"/>
    <row r="6531" ht="14.1" customHeight="1" x14ac:dyDescent="0.2"/>
    <row r="6532" ht="14.1" customHeight="1" x14ac:dyDescent="0.2"/>
    <row r="6533" ht="14.1" customHeight="1" x14ac:dyDescent="0.2"/>
    <row r="6534" ht="14.1" customHeight="1" x14ac:dyDescent="0.2"/>
    <row r="6535" ht="14.1" customHeight="1" x14ac:dyDescent="0.2"/>
    <row r="6536" ht="14.1" customHeight="1" x14ac:dyDescent="0.2"/>
    <row r="6537" ht="14.1" customHeight="1" x14ac:dyDescent="0.2"/>
    <row r="6538" ht="14.1" customHeight="1" x14ac:dyDescent="0.2"/>
    <row r="6539" ht="14.1" customHeight="1" x14ac:dyDescent="0.2"/>
    <row r="6540" ht="14.1" customHeight="1" x14ac:dyDescent="0.2"/>
    <row r="6541" ht="14.1" customHeight="1" x14ac:dyDescent="0.2"/>
    <row r="6542" ht="14.1" customHeight="1" x14ac:dyDescent="0.2"/>
    <row r="6543" ht="14.1" customHeight="1" x14ac:dyDescent="0.2"/>
    <row r="6544" ht="14.1" customHeight="1" x14ac:dyDescent="0.2"/>
    <row r="6545" ht="14.1" customHeight="1" x14ac:dyDescent="0.2"/>
    <row r="6546" ht="14.1" customHeight="1" x14ac:dyDescent="0.2"/>
    <row r="6547" ht="14.1" customHeight="1" x14ac:dyDescent="0.2"/>
    <row r="6548" ht="14.1" customHeight="1" x14ac:dyDescent="0.2"/>
    <row r="6549" ht="14.1" customHeight="1" x14ac:dyDescent="0.2"/>
    <row r="6550" ht="14.1" customHeight="1" x14ac:dyDescent="0.2"/>
    <row r="6551" ht="14.1" customHeight="1" x14ac:dyDescent="0.2"/>
    <row r="6552" ht="14.1" customHeight="1" x14ac:dyDescent="0.2"/>
    <row r="6553" ht="14.1" customHeight="1" x14ac:dyDescent="0.2"/>
    <row r="6554" ht="14.1" customHeight="1" x14ac:dyDescent="0.2"/>
    <row r="6555" ht="14.1" customHeight="1" x14ac:dyDescent="0.2"/>
    <row r="6556" ht="14.1" customHeight="1" x14ac:dyDescent="0.2"/>
    <row r="6557" ht="14.1" customHeight="1" x14ac:dyDescent="0.2"/>
    <row r="6558" ht="14.1" customHeight="1" x14ac:dyDescent="0.2"/>
    <row r="6559" ht="14.1" customHeight="1" x14ac:dyDescent="0.2"/>
    <row r="6560" ht="14.1" customHeight="1" x14ac:dyDescent="0.2"/>
    <row r="6561" ht="14.1" customHeight="1" x14ac:dyDescent="0.2"/>
    <row r="6562" ht="14.1" customHeight="1" x14ac:dyDescent="0.2"/>
    <row r="6563" ht="14.1" customHeight="1" x14ac:dyDescent="0.2"/>
    <row r="6564" ht="14.1" customHeight="1" x14ac:dyDescent="0.2"/>
    <row r="6565" ht="14.1" customHeight="1" x14ac:dyDescent="0.2"/>
    <row r="6566" ht="14.1" customHeight="1" x14ac:dyDescent="0.2"/>
    <row r="6567" ht="14.1" customHeight="1" x14ac:dyDescent="0.2"/>
    <row r="6568" ht="14.1" customHeight="1" x14ac:dyDescent="0.2"/>
    <row r="6569" ht="14.1" customHeight="1" x14ac:dyDescent="0.2"/>
    <row r="6570" ht="14.1" customHeight="1" x14ac:dyDescent="0.2"/>
    <row r="6571" ht="14.1" customHeight="1" x14ac:dyDescent="0.2"/>
    <row r="6572" ht="14.1" customHeight="1" x14ac:dyDescent="0.2"/>
    <row r="6573" ht="14.1" customHeight="1" x14ac:dyDescent="0.2"/>
    <row r="6574" ht="14.1" customHeight="1" x14ac:dyDescent="0.2"/>
    <row r="6575" ht="14.1" customHeight="1" x14ac:dyDescent="0.2"/>
    <row r="6576" ht="14.1" customHeight="1" x14ac:dyDescent="0.2"/>
    <row r="6577" ht="14.1" customHeight="1" x14ac:dyDescent="0.2"/>
    <row r="6578" ht="14.1" customHeight="1" x14ac:dyDescent="0.2"/>
    <row r="6579" ht="14.1" customHeight="1" x14ac:dyDescent="0.2"/>
    <row r="6580" ht="14.1" customHeight="1" x14ac:dyDescent="0.2"/>
    <row r="6581" ht="14.1" customHeight="1" x14ac:dyDescent="0.2"/>
    <row r="6582" ht="14.1" customHeight="1" x14ac:dyDescent="0.2"/>
    <row r="6583" ht="14.1" customHeight="1" x14ac:dyDescent="0.2"/>
    <row r="6584" ht="14.1" customHeight="1" x14ac:dyDescent="0.2"/>
    <row r="6585" ht="14.1" customHeight="1" x14ac:dyDescent="0.2"/>
    <row r="6586" ht="14.1" customHeight="1" x14ac:dyDescent="0.2"/>
    <row r="6587" ht="14.1" customHeight="1" x14ac:dyDescent="0.2"/>
    <row r="6588" ht="14.1" customHeight="1" x14ac:dyDescent="0.2"/>
    <row r="6589" ht="14.1" customHeight="1" x14ac:dyDescent="0.2"/>
    <row r="6590" ht="14.1" customHeight="1" x14ac:dyDescent="0.2"/>
    <row r="6591" ht="14.1" customHeight="1" x14ac:dyDescent="0.2"/>
    <row r="6592" ht="14.1" customHeight="1" x14ac:dyDescent="0.2"/>
    <row r="6593" ht="14.1" customHeight="1" x14ac:dyDescent="0.2"/>
    <row r="6594" ht="14.1" customHeight="1" x14ac:dyDescent="0.2"/>
    <row r="6595" ht="14.1" customHeight="1" x14ac:dyDescent="0.2"/>
    <row r="6596" ht="14.1" customHeight="1" x14ac:dyDescent="0.2"/>
    <row r="6597" ht="14.1" customHeight="1" x14ac:dyDescent="0.2"/>
    <row r="6598" ht="14.1" customHeight="1" x14ac:dyDescent="0.2"/>
    <row r="6599" ht="14.1" customHeight="1" x14ac:dyDescent="0.2"/>
    <row r="6600" ht="14.1" customHeight="1" x14ac:dyDescent="0.2"/>
    <row r="6601" ht="14.1" customHeight="1" x14ac:dyDescent="0.2"/>
    <row r="6602" ht="14.1" customHeight="1" x14ac:dyDescent="0.2"/>
    <row r="6603" ht="14.1" customHeight="1" x14ac:dyDescent="0.2"/>
    <row r="6604" ht="14.1" customHeight="1" x14ac:dyDescent="0.2"/>
    <row r="6605" ht="14.1" customHeight="1" x14ac:dyDescent="0.2"/>
    <row r="6606" ht="14.1" customHeight="1" x14ac:dyDescent="0.2"/>
    <row r="6607" ht="14.1" customHeight="1" x14ac:dyDescent="0.2"/>
    <row r="6608" ht="14.1" customHeight="1" x14ac:dyDescent="0.2"/>
    <row r="6609" ht="14.1" customHeight="1" x14ac:dyDescent="0.2"/>
    <row r="6610" ht="14.1" customHeight="1" x14ac:dyDescent="0.2"/>
    <row r="6611" ht="14.1" customHeight="1" x14ac:dyDescent="0.2"/>
    <row r="6612" ht="14.1" customHeight="1" x14ac:dyDescent="0.2"/>
    <row r="6613" ht="14.1" customHeight="1" x14ac:dyDescent="0.2"/>
    <row r="6614" ht="14.1" customHeight="1" x14ac:dyDescent="0.2"/>
    <row r="6615" ht="14.1" customHeight="1" x14ac:dyDescent="0.2"/>
    <row r="6616" ht="14.1" customHeight="1" x14ac:dyDescent="0.2"/>
    <row r="6617" ht="14.1" customHeight="1" x14ac:dyDescent="0.2"/>
    <row r="6618" ht="14.1" customHeight="1" x14ac:dyDescent="0.2"/>
    <row r="6619" ht="14.1" customHeight="1" x14ac:dyDescent="0.2"/>
    <row r="6620" ht="14.1" customHeight="1" x14ac:dyDescent="0.2"/>
    <row r="6621" ht="14.1" customHeight="1" x14ac:dyDescent="0.2"/>
    <row r="6622" ht="14.1" customHeight="1" x14ac:dyDescent="0.2"/>
    <row r="6623" ht="14.1" customHeight="1" x14ac:dyDescent="0.2"/>
    <row r="6624" ht="14.1" customHeight="1" x14ac:dyDescent="0.2"/>
    <row r="6625" ht="14.1" customHeight="1" x14ac:dyDescent="0.2"/>
    <row r="6626" ht="14.1" customHeight="1" x14ac:dyDescent="0.2"/>
    <row r="6627" ht="14.1" customHeight="1" x14ac:dyDescent="0.2"/>
    <row r="6628" ht="14.1" customHeight="1" x14ac:dyDescent="0.2"/>
    <row r="6629" ht="14.1" customHeight="1" x14ac:dyDescent="0.2"/>
    <row r="6630" ht="14.1" customHeight="1" x14ac:dyDescent="0.2"/>
    <row r="6631" ht="14.1" customHeight="1" x14ac:dyDescent="0.2"/>
    <row r="6632" ht="14.1" customHeight="1" x14ac:dyDescent="0.2"/>
    <row r="6633" ht="14.1" customHeight="1" x14ac:dyDescent="0.2"/>
    <row r="6634" ht="14.1" customHeight="1" x14ac:dyDescent="0.2"/>
    <row r="6635" ht="14.1" customHeight="1" x14ac:dyDescent="0.2"/>
    <row r="6636" ht="14.1" customHeight="1" x14ac:dyDescent="0.2"/>
    <row r="6637" ht="14.1" customHeight="1" x14ac:dyDescent="0.2"/>
    <row r="6638" ht="14.1" customHeight="1" x14ac:dyDescent="0.2"/>
    <row r="6639" ht="14.1" customHeight="1" x14ac:dyDescent="0.2"/>
    <row r="6640" ht="14.1" customHeight="1" x14ac:dyDescent="0.2"/>
    <row r="6641" ht="14.1" customHeight="1" x14ac:dyDescent="0.2"/>
    <row r="6642" ht="14.1" customHeight="1" x14ac:dyDescent="0.2"/>
    <row r="6643" ht="14.1" customHeight="1" x14ac:dyDescent="0.2"/>
    <row r="6644" ht="14.1" customHeight="1" x14ac:dyDescent="0.2"/>
    <row r="6645" ht="14.1" customHeight="1" x14ac:dyDescent="0.2"/>
    <row r="6646" ht="14.1" customHeight="1" x14ac:dyDescent="0.2"/>
    <row r="6647" ht="14.1" customHeight="1" x14ac:dyDescent="0.2"/>
    <row r="6648" ht="14.1" customHeight="1" x14ac:dyDescent="0.2"/>
    <row r="6649" ht="14.1" customHeight="1" x14ac:dyDescent="0.2"/>
    <row r="6650" ht="14.1" customHeight="1" x14ac:dyDescent="0.2"/>
    <row r="6651" ht="14.1" customHeight="1" x14ac:dyDescent="0.2"/>
    <row r="6652" ht="14.1" customHeight="1" x14ac:dyDescent="0.2"/>
    <row r="6653" ht="14.1" customHeight="1" x14ac:dyDescent="0.2"/>
    <row r="6654" ht="14.1" customHeight="1" x14ac:dyDescent="0.2"/>
    <row r="6655" ht="14.1" customHeight="1" x14ac:dyDescent="0.2"/>
    <row r="6656" ht="14.1" customHeight="1" x14ac:dyDescent="0.2"/>
    <row r="6657" ht="14.1" customHeight="1" x14ac:dyDescent="0.2"/>
    <row r="6658" ht="14.1" customHeight="1" x14ac:dyDescent="0.2"/>
    <row r="6659" ht="14.1" customHeight="1" x14ac:dyDescent="0.2"/>
    <row r="6660" ht="14.1" customHeight="1" x14ac:dyDescent="0.2"/>
    <row r="6661" ht="14.1" customHeight="1" x14ac:dyDescent="0.2"/>
    <row r="6662" ht="14.1" customHeight="1" x14ac:dyDescent="0.2"/>
    <row r="6663" ht="14.1" customHeight="1" x14ac:dyDescent="0.2"/>
    <row r="6664" ht="14.1" customHeight="1" x14ac:dyDescent="0.2"/>
    <row r="6665" ht="14.1" customHeight="1" x14ac:dyDescent="0.2"/>
    <row r="6666" ht="14.1" customHeight="1" x14ac:dyDescent="0.2"/>
    <row r="6667" ht="14.1" customHeight="1" x14ac:dyDescent="0.2"/>
    <row r="6668" ht="14.1" customHeight="1" x14ac:dyDescent="0.2"/>
    <row r="6669" ht="14.1" customHeight="1" x14ac:dyDescent="0.2"/>
    <row r="6670" ht="14.1" customHeight="1" x14ac:dyDescent="0.2"/>
    <row r="6671" ht="14.1" customHeight="1" x14ac:dyDescent="0.2"/>
    <row r="6672" ht="14.1" customHeight="1" x14ac:dyDescent="0.2"/>
    <row r="6673" ht="14.1" customHeight="1" x14ac:dyDescent="0.2"/>
    <row r="6674" ht="14.1" customHeight="1" x14ac:dyDescent="0.2"/>
    <row r="6675" ht="14.1" customHeight="1" x14ac:dyDescent="0.2"/>
    <row r="6676" ht="14.1" customHeight="1" x14ac:dyDescent="0.2"/>
    <row r="6677" ht="14.1" customHeight="1" x14ac:dyDescent="0.2"/>
    <row r="6678" ht="14.1" customHeight="1" x14ac:dyDescent="0.2"/>
    <row r="6679" ht="14.1" customHeight="1" x14ac:dyDescent="0.2"/>
    <row r="6680" ht="14.1" customHeight="1" x14ac:dyDescent="0.2"/>
    <row r="6681" ht="14.1" customHeight="1" x14ac:dyDescent="0.2"/>
    <row r="6682" ht="14.1" customHeight="1" x14ac:dyDescent="0.2"/>
    <row r="6683" ht="14.1" customHeight="1" x14ac:dyDescent="0.2"/>
    <row r="6684" ht="14.1" customHeight="1" x14ac:dyDescent="0.2"/>
    <row r="6685" ht="14.1" customHeight="1" x14ac:dyDescent="0.2"/>
    <row r="6686" ht="14.1" customHeight="1" x14ac:dyDescent="0.2"/>
    <row r="6687" ht="14.1" customHeight="1" x14ac:dyDescent="0.2"/>
    <row r="6688" ht="14.1" customHeight="1" x14ac:dyDescent="0.2"/>
    <row r="6689" ht="14.1" customHeight="1" x14ac:dyDescent="0.2"/>
    <row r="6690" ht="14.1" customHeight="1" x14ac:dyDescent="0.2"/>
    <row r="6691" ht="14.1" customHeight="1" x14ac:dyDescent="0.2"/>
    <row r="6692" ht="14.1" customHeight="1" x14ac:dyDescent="0.2"/>
    <row r="6693" ht="14.1" customHeight="1" x14ac:dyDescent="0.2"/>
    <row r="6694" ht="14.1" customHeight="1" x14ac:dyDescent="0.2"/>
    <row r="6695" ht="14.1" customHeight="1" x14ac:dyDescent="0.2"/>
    <row r="6696" ht="14.1" customHeight="1" x14ac:dyDescent="0.2"/>
    <row r="6697" ht="14.1" customHeight="1" x14ac:dyDescent="0.2"/>
    <row r="6698" ht="14.1" customHeight="1" x14ac:dyDescent="0.2"/>
    <row r="6699" ht="14.1" customHeight="1" x14ac:dyDescent="0.2"/>
    <row r="6700" ht="14.1" customHeight="1" x14ac:dyDescent="0.2"/>
    <row r="6701" ht="14.1" customHeight="1" x14ac:dyDescent="0.2"/>
    <row r="6702" ht="14.1" customHeight="1" x14ac:dyDescent="0.2"/>
    <row r="6703" ht="14.1" customHeight="1" x14ac:dyDescent="0.2"/>
    <row r="6704" ht="14.1" customHeight="1" x14ac:dyDescent="0.2"/>
    <row r="6705" ht="14.1" customHeight="1" x14ac:dyDescent="0.2"/>
    <row r="6706" ht="14.1" customHeight="1" x14ac:dyDescent="0.2"/>
    <row r="6707" ht="14.1" customHeight="1" x14ac:dyDescent="0.2"/>
    <row r="6708" ht="14.1" customHeight="1" x14ac:dyDescent="0.2"/>
    <row r="6709" ht="14.1" customHeight="1" x14ac:dyDescent="0.2"/>
    <row r="6710" ht="14.1" customHeight="1" x14ac:dyDescent="0.2"/>
    <row r="6711" ht="14.1" customHeight="1" x14ac:dyDescent="0.2"/>
    <row r="6712" ht="14.1" customHeight="1" x14ac:dyDescent="0.2"/>
    <row r="6713" ht="14.1" customHeight="1" x14ac:dyDescent="0.2"/>
    <row r="6714" ht="14.1" customHeight="1" x14ac:dyDescent="0.2"/>
    <row r="6715" ht="14.1" customHeight="1" x14ac:dyDescent="0.2"/>
    <row r="6716" ht="14.1" customHeight="1" x14ac:dyDescent="0.2"/>
    <row r="6717" ht="14.1" customHeight="1" x14ac:dyDescent="0.2"/>
    <row r="6718" ht="14.1" customHeight="1" x14ac:dyDescent="0.2"/>
    <row r="6719" ht="14.1" customHeight="1" x14ac:dyDescent="0.2"/>
    <row r="6720" ht="14.1" customHeight="1" x14ac:dyDescent="0.2"/>
    <row r="6721" ht="14.1" customHeight="1" x14ac:dyDescent="0.2"/>
    <row r="6722" ht="14.1" customHeight="1" x14ac:dyDescent="0.2"/>
    <row r="6723" ht="14.1" customHeight="1" x14ac:dyDescent="0.2"/>
    <row r="6724" ht="14.1" customHeight="1" x14ac:dyDescent="0.2"/>
    <row r="6725" ht="14.1" customHeight="1" x14ac:dyDescent="0.2"/>
    <row r="6726" ht="14.1" customHeight="1" x14ac:dyDescent="0.2"/>
    <row r="6727" ht="14.1" customHeight="1" x14ac:dyDescent="0.2"/>
    <row r="6728" ht="14.1" customHeight="1" x14ac:dyDescent="0.2"/>
    <row r="6729" ht="14.1" customHeight="1" x14ac:dyDescent="0.2"/>
    <row r="6730" ht="14.1" customHeight="1" x14ac:dyDescent="0.2"/>
    <row r="6731" ht="14.1" customHeight="1" x14ac:dyDescent="0.2"/>
    <row r="6732" ht="14.1" customHeight="1" x14ac:dyDescent="0.2"/>
    <row r="6733" ht="14.1" customHeight="1" x14ac:dyDescent="0.2"/>
    <row r="6734" ht="14.1" customHeight="1" x14ac:dyDescent="0.2"/>
    <row r="6735" ht="14.1" customHeight="1" x14ac:dyDescent="0.2"/>
    <row r="6736" ht="14.1" customHeight="1" x14ac:dyDescent="0.2"/>
    <row r="6737" ht="14.1" customHeight="1" x14ac:dyDescent="0.2"/>
    <row r="6738" ht="14.1" customHeight="1" x14ac:dyDescent="0.2"/>
    <row r="6739" ht="14.1" customHeight="1" x14ac:dyDescent="0.2"/>
    <row r="6740" ht="14.1" customHeight="1" x14ac:dyDescent="0.2"/>
    <row r="6741" ht="14.1" customHeight="1" x14ac:dyDescent="0.2"/>
    <row r="6742" ht="14.1" customHeight="1" x14ac:dyDescent="0.2"/>
    <row r="6743" ht="14.1" customHeight="1" x14ac:dyDescent="0.2"/>
    <row r="6744" ht="14.1" customHeight="1" x14ac:dyDescent="0.2"/>
    <row r="6745" ht="14.1" customHeight="1" x14ac:dyDescent="0.2"/>
    <row r="6746" ht="14.1" customHeight="1" x14ac:dyDescent="0.2"/>
    <row r="6747" ht="14.1" customHeight="1" x14ac:dyDescent="0.2"/>
    <row r="6748" ht="14.1" customHeight="1" x14ac:dyDescent="0.2"/>
    <row r="6749" ht="14.1" customHeight="1" x14ac:dyDescent="0.2"/>
    <row r="6750" ht="14.1" customHeight="1" x14ac:dyDescent="0.2"/>
    <row r="6751" ht="14.1" customHeight="1" x14ac:dyDescent="0.2"/>
    <row r="6752" ht="14.1" customHeight="1" x14ac:dyDescent="0.2"/>
    <row r="6753" ht="14.1" customHeight="1" x14ac:dyDescent="0.2"/>
    <row r="6754" ht="14.1" customHeight="1" x14ac:dyDescent="0.2"/>
    <row r="6755" ht="14.1" customHeight="1" x14ac:dyDescent="0.2"/>
    <row r="6756" ht="14.1" customHeight="1" x14ac:dyDescent="0.2"/>
    <row r="6757" ht="14.1" customHeight="1" x14ac:dyDescent="0.2"/>
    <row r="6758" ht="14.1" customHeight="1" x14ac:dyDescent="0.2"/>
    <row r="6759" ht="14.1" customHeight="1" x14ac:dyDescent="0.2"/>
    <row r="6760" ht="14.1" customHeight="1" x14ac:dyDescent="0.2"/>
    <row r="6761" ht="14.1" customHeight="1" x14ac:dyDescent="0.2"/>
    <row r="6762" ht="14.1" customHeight="1" x14ac:dyDescent="0.2"/>
    <row r="6763" ht="14.1" customHeight="1" x14ac:dyDescent="0.2"/>
    <row r="6764" ht="14.1" customHeight="1" x14ac:dyDescent="0.2"/>
    <row r="6765" ht="14.1" customHeight="1" x14ac:dyDescent="0.2"/>
    <row r="6766" ht="14.1" customHeight="1" x14ac:dyDescent="0.2"/>
    <row r="6767" ht="14.1" customHeight="1" x14ac:dyDescent="0.2"/>
    <row r="6768" ht="14.1" customHeight="1" x14ac:dyDescent="0.2"/>
    <row r="6769" ht="14.1" customHeight="1" x14ac:dyDescent="0.2"/>
    <row r="6770" ht="14.1" customHeight="1" x14ac:dyDescent="0.2"/>
    <row r="6771" ht="14.1" customHeight="1" x14ac:dyDescent="0.2"/>
    <row r="6772" ht="14.1" customHeight="1" x14ac:dyDescent="0.2"/>
    <row r="6773" ht="14.1" customHeight="1" x14ac:dyDescent="0.2"/>
    <row r="6774" ht="14.1" customHeight="1" x14ac:dyDescent="0.2"/>
    <row r="6775" ht="14.1" customHeight="1" x14ac:dyDescent="0.2"/>
    <row r="6776" ht="14.1" customHeight="1" x14ac:dyDescent="0.2"/>
    <row r="6777" ht="14.1" customHeight="1" x14ac:dyDescent="0.2"/>
    <row r="6778" ht="14.1" customHeight="1" x14ac:dyDescent="0.2"/>
    <row r="6779" ht="14.1" customHeight="1" x14ac:dyDescent="0.2"/>
    <row r="6780" ht="14.1" customHeight="1" x14ac:dyDescent="0.2"/>
    <row r="6781" ht="14.1" customHeight="1" x14ac:dyDescent="0.2"/>
    <row r="6782" ht="14.1" customHeight="1" x14ac:dyDescent="0.2"/>
    <row r="6783" ht="14.1" customHeight="1" x14ac:dyDescent="0.2"/>
    <row r="6784" ht="14.1" customHeight="1" x14ac:dyDescent="0.2"/>
    <row r="6785" ht="14.1" customHeight="1" x14ac:dyDescent="0.2"/>
    <row r="6786" ht="14.1" customHeight="1" x14ac:dyDescent="0.2"/>
    <row r="6787" ht="14.1" customHeight="1" x14ac:dyDescent="0.2"/>
    <row r="6788" ht="14.1" customHeight="1" x14ac:dyDescent="0.2"/>
    <row r="6789" ht="14.1" customHeight="1" x14ac:dyDescent="0.2"/>
    <row r="6790" ht="14.1" customHeight="1" x14ac:dyDescent="0.2"/>
    <row r="6791" ht="14.1" customHeight="1" x14ac:dyDescent="0.2"/>
    <row r="6792" ht="14.1" customHeight="1" x14ac:dyDescent="0.2"/>
    <row r="6793" ht="14.1" customHeight="1" x14ac:dyDescent="0.2"/>
    <row r="6794" ht="14.1" customHeight="1" x14ac:dyDescent="0.2"/>
    <row r="6795" ht="14.1" customHeight="1" x14ac:dyDescent="0.2"/>
    <row r="6796" ht="14.1" customHeight="1" x14ac:dyDescent="0.2"/>
    <row r="6797" ht="14.1" customHeight="1" x14ac:dyDescent="0.2"/>
    <row r="6798" ht="14.1" customHeight="1" x14ac:dyDescent="0.2"/>
    <row r="6799" ht="14.1" customHeight="1" x14ac:dyDescent="0.2"/>
    <row r="6800" ht="14.1" customHeight="1" x14ac:dyDescent="0.2"/>
    <row r="6801" ht="14.1" customHeight="1" x14ac:dyDescent="0.2"/>
    <row r="6802" ht="14.1" customHeight="1" x14ac:dyDescent="0.2"/>
    <row r="6803" ht="14.1" customHeight="1" x14ac:dyDescent="0.2"/>
    <row r="6804" ht="14.1" customHeight="1" x14ac:dyDescent="0.2"/>
    <row r="6805" ht="14.1" customHeight="1" x14ac:dyDescent="0.2"/>
    <row r="6806" ht="14.1" customHeight="1" x14ac:dyDescent="0.2"/>
    <row r="6807" ht="14.1" customHeight="1" x14ac:dyDescent="0.2"/>
    <row r="6808" ht="14.1" customHeight="1" x14ac:dyDescent="0.2"/>
    <row r="6809" ht="14.1" customHeight="1" x14ac:dyDescent="0.2"/>
    <row r="6810" ht="14.1" customHeight="1" x14ac:dyDescent="0.2"/>
    <row r="6811" ht="14.1" customHeight="1" x14ac:dyDescent="0.2"/>
    <row r="6812" ht="14.1" customHeight="1" x14ac:dyDescent="0.2"/>
    <row r="6813" ht="14.1" customHeight="1" x14ac:dyDescent="0.2"/>
    <row r="6814" ht="14.1" customHeight="1" x14ac:dyDescent="0.2"/>
    <row r="6815" ht="14.1" customHeight="1" x14ac:dyDescent="0.2"/>
    <row r="6816" ht="14.1" customHeight="1" x14ac:dyDescent="0.2"/>
    <row r="6817" ht="14.1" customHeight="1" x14ac:dyDescent="0.2"/>
    <row r="6818" ht="14.1" customHeight="1" x14ac:dyDescent="0.2"/>
    <row r="6819" ht="14.1" customHeight="1" x14ac:dyDescent="0.2"/>
    <row r="6820" ht="14.1" customHeight="1" x14ac:dyDescent="0.2"/>
    <row r="6821" ht="14.1" customHeight="1" x14ac:dyDescent="0.2"/>
    <row r="6822" ht="14.1" customHeight="1" x14ac:dyDescent="0.2"/>
    <row r="6823" ht="14.1" customHeight="1" x14ac:dyDescent="0.2"/>
    <row r="6824" ht="14.1" customHeight="1" x14ac:dyDescent="0.2"/>
    <row r="6825" ht="14.1" customHeight="1" x14ac:dyDescent="0.2"/>
    <row r="6826" ht="14.1" customHeight="1" x14ac:dyDescent="0.2"/>
    <row r="6827" ht="14.1" customHeight="1" x14ac:dyDescent="0.2"/>
    <row r="6828" ht="14.1" customHeight="1" x14ac:dyDescent="0.2"/>
    <row r="6829" ht="14.1" customHeight="1" x14ac:dyDescent="0.2"/>
    <row r="6830" ht="14.1" customHeight="1" x14ac:dyDescent="0.2"/>
    <row r="6831" ht="14.1" customHeight="1" x14ac:dyDescent="0.2"/>
    <row r="6832" ht="14.1" customHeight="1" x14ac:dyDescent="0.2"/>
    <row r="6833" ht="14.1" customHeight="1" x14ac:dyDescent="0.2"/>
    <row r="6834" ht="14.1" customHeight="1" x14ac:dyDescent="0.2"/>
    <row r="6835" ht="14.1" customHeight="1" x14ac:dyDescent="0.2"/>
    <row r="6836" ht="14.1" customHeight="1" x14ac:dyDescent="0.2"/>
    <row r="6837" ht="14.1" customHeight="1" x14ac:dyDescent="0.2"/>
    <row r="6838" ht="14.1" customHeight="1" x14ac:dyDescent="0.2"/>
    <row r="6839" ht="14.1" customHeight="1" x14ac:dyDescent="0.2"/>
    <row r="6840" ht="14.1" customHeight="1" x14ac:dyDescent="0.2"/>
    <row r="6841" ht="14.1" customHeight="1" x14ac:dyDescent="0.2"/>
    <row r="6842" ht="14.1" customHeight="1" x14ac:dyDescent="0.2"/>
    <row r="6843" ht="14.1" customHeight="1" x14ac:dyDescent="0.2"/>
    <row r="6844" ht="14.1" customHeight="1" x14ac:dyDescent="0.2"/>
    <row r="6845" ht="14.1" customHeight="1" x14ac:dyDescent="0.2"/>
    <row r="6846" ht="14.1" customHeight="1" x14ac:dyDescent="0.2"/>
    <row r="6847" ht="14.1" customHeight="1" x14ac:dyDescent="0.2"/>
    <row r="6848" ht="14.1" customHeight="1" x14ac:dyDescent="0.2"/>
    <row r="6849" ht="14.1" customHeight="1" x14ac:dyDescent="0.2"/>
    <row r="6850" ht="14.1" customHeight="1" x14ac:dyDescent="0.2"/>
    <row r="6851" ht="14.1" customHeight="1" x14ac:dyDescent="0.2"/>
    <row r="6852" ht="14.1" customHeight="1" x14ac:dyDescent="0.2"/>
    <row r="6853" ht="14.1" customHeight="1" x14ac:dyDescent="0.2"/>
    <row r="6854" ht="14.1" customHeight="1" x14ac:dyDescent="0.2"/>
    <row r="6855" ht="14.1" customHeight="1" x14ac:dyDescent="0.2"/>
    <row r="6856" ht="14.1" customHeight="1" x14ac:dyDescent="0.2"/>
    <row r="6857" ht="14.1" customHeight="1" x14ac:dyDescent="0.2"/>
    <row r="6858" ht="14.1" customHeight="1" x14ac:dyDescent="0.2"/>
    <row r="6859" ht="14.1" customHeight="1" x14ac:dyDescent="0.2"/>
    <row r="6860" ht="14.1" customHeight="1" x14ac:dyDescent="0.2"/>
    <row r="6861" ht="14.1" customHeight="1" x14ac:dyDescent="0.2"/>
    <row r="6862" ht="14.1" customHeight="1" x14ac:dyDescent="0.2"/>
    <row r="6863" ht="14.1" customHeight="1" x14ac:dyDescent="0.2"/>
    <row r="6864" ht="14.1" customHeight="1" x14ac:dyDescent="0.2"/>
    <row r="6865" ht="14.1" customHeight="1" x14ac:dyDescent="0.2"/>
    <row r="6866" ht="14.1" customHeight="1" x14ac:dyDescent="0.2"/>
    <row r="6867" ht="14.1" customHeight="1" x14ac:dyDescent="0.2"/>
    <row r="6868" ht="14.1" customHeight="1" x14ac:dyDescent="0.2"/>
    <row r="6869" ht="14.1" customHeight="1" x14ac:dyDescent="0.2"/>
    <row r="6870" ht="14.1" customHeight="1" x14ac:dyDescent="0.2"/>
    <row r="6871" ht="14.1" customHeight="1" x14ac:dyDescent="0.2"/>
    <row r="6872" ht="14.1" customHeight="1" x14ac:dyDescent="0.2"/>
    <row r="6873" ht="14.1" customHeight="1" x14ac:dyDescent="0.2"/>
    <row r="6874" ht="14.1" customHeight="1" x14ac:dyDescent="0.2"/>
    <row r="6875" ht="14.1" customHeight="1" x14ac:dyDescent="0.2"/>
    <row r="6876" ht="14.1" customHeight="1" x14ac:dyDescent="0.2"/>
    <row r="6877" ht="14.1" customHeight="1" x14ac:dyDescent="0.2"/>
    <row r="6878" ht="14.1" customHeight="1" x14ac:dyDescent="0.2"/>
    <row r="6879" ht="14.1" customHeight="1" x14ac:dyDescent="0.2"/>
    <row r="6880" ht="14.1" customHeight="1" x14ac:dyDescent="0.2"/>
    <row r="6881" ht="14.1" customHeight="1" x14ac:dyDescent="0.2"/>
    <row r="6882" ht="14.1" customHeight="1" x14ac:dyDescent="0.2"/>
    <row r="6883" ht="14.1" customHeight="1" x14ac:dyDescent="0.2"/>
    <row r="6884" ht="14.1" customHeight="1" x14ac:dyDescent="0.2"/>
    <row r="6885" ht="14.1" customHeight="1" x14ac:dyDescent="0.2"/>
    <row r="6886" ht="14.1" customHeight="1" x14ac:dyDescent="0.2"/>
    <row r="6887" ht="14.1" customHeight="1" x14ac:dyDescent="0.2"/>
    <row r="6888" ht="14.1" customHeight="1" x14ac:dyDescent="0.2"/>
    <row r="6889" ht="14.1" customHeight="1" x14ac:dyDescent="0.2"/>
    <row r="6890" ht="14.1" customHeight="1" x14ac:dyDescent="0.2"/>
    <row r="6891" ht="14.1" customHeight="1" x14ac:dyDescent="0.2"/>
    <row r="6892" ht="14.1" customHeight="1" x14ac:dyDescent="0.2"/>
    <row r="6893" ht="14.1" customHeight="1" x14ac:dyDescent="0.2"/>
    <row r="6894" ht="14.1" customHeight="1" x14ac:dyDescent="0.2"/>
    <row r="6895" ht="14.1" customHeight="1" x14ac:dyDescent="0.2"/>
    <row r="6896" ht="14.1" customHeight="1" x14ac:dyDescent="0.2"/>
    <row r="6897" ht="14.1" customHeight="1" x14ac:dyDescent="0.2"/>
    <row r="6898" ht="14.1" customHeight="1" x14ac:dyDescent="0.2"/>
    <row r="6899" ht="14.1" customHeight="1" x14ac:dyDescent="0.2"/>
    <row r="6900" ht="14.1" customHeight="1" x14ac:dyDescent="0.2"/>
    <row r="6901" ht="14.1" customHeight="1" x14ac:dyDescent="0.2"/>
    <row r="6902" ht="14.1" customHeight="1" x14ac:dyDescent="0.2"/>
    <row r="6903" ht="14.1" customHeight="1" x14ac:dyDescent="0.2"/>
    <row r="6904" ht="14.1" customHeight="1" x14ac:dyDescent="0.2"/>
    <row r="6905" ht="14.1" customHeight="1" x14ac:dyDescent="0.2"/>
    <row r="6906" ht="14.1" customHeight="1" x14ac:dyDescent="0.2"/>
    <row r="6907" ht="14.1" customHeight="1" x14ac:dyDescent="0.2"/>
    <row r="6908" ht="14.1" customHeight="1" x14ac:dyDescent="0.2"/>
    <row r="6909" ht="14.1" customHeight="1" x14ac:dyDescent="0.2"/>
    <row r="6910" ht="14.1" customHeight="1" x14ac:dyDescent="0.2"/>
    <row r="6911" ht="14.1" customHeight="1" x14ac:dyDescent="0.2"/>
    <row r="6912" ht="14.1" customHeight="1" x14ac:dyDescent="0.2"/>
    <row r="6913" ht="14.1" customHeight="1" x14ac:dyDescent="0.2"/>
    <row r="6914" ht="14.1" customHeight="1" x14ac:dyDescent="0.2"/>
    <row r="6915" ht="14.1" customHeight="1" x14ac:dyDescent="0.2"/>
    <row r="6916" ht="14.1" customHeight="1" x14ac:dyDescent="0.2"/>
    <row r="6917" ht="14.1" customHeight="1" x14ac:dyDescent="0.2"/>
    <row r="6918" ht="14.1" customHeight="1" x14ac:dyDescent="0.2"/>
    <row r="6919" ht="14.1" customHeight="1" x14ac:dyDescent="0.2"/>
    <row r="6920" ht="14.1" customHeight="1" x14ac:dyDescent="0.2"/>
    <row r="6921" ht="14.1" customHeight="1" x14ac:dyDescent="0.2"/>
    <row r="6922" ht="14.1" customHeight="1" x14ac:dyDescent="0.2"/>
    <row r="6923" ht="14.1" customHeight="1" x14ac:dyDescent="0.2"/>
    <row r="6924" ht="14.1" customHeight="1" x14ac:dyDescent="0.2"/>
    <row r="6925" ht="14.1" customHeight="1" x14ac:dyDescent="0.2"/>
    <row r="6926" ht="14.1" customHeight="1" x14ac:dyDescent="0.2"/>
    <row r="6927" ht="14.1" customHeight="1" x14ac:dyDescent="0.2"/>
    <row r="6928" ht="14.1" customHeight="1" x14ac:dyDescent="0.2"/>
    <row r="6929" ht="14.1" customHeight="1" x14ac:dyDescent="0.2"/>
    <row r="6930" ht="14.1" customHeight="1" x14ac:dyDescent="0.2"/>
    <row r="6931" ht="14.1" customHeight="1" x14ac:dyDescent="0.2"/>
    <row r="6932" ht="14.1" customHeight="1" x14ac:dyDescent="0.2"/>
    <row r="6933" ht="14.1" customHeight="1" x14ac:dyDescent="0.2"/>
    <row r="6934" ht="14.1" customHeight="1" x14ac:dyDescent="0.2"/>
    <row r="6935" ht="14.1" customHeight="1" x14ac:dyDescent="0.2"/>
    <row r="6936" ht="14.1" customHeight="1" x14ac:dyDescent="0.2"/>
    <row r="6937" ht="14.1" customHeight="1" x14ac:dyDescent="0.2"/>
    <row r="6938" ht="14.1" customHeight="1" x14ac:dyDescent="0.2"/>
    <row r="6939" ht="14.1" customHeight="1" x14ac:dyDescent="0.2"/>
    <row r="6940" ht="14.1" customHeight="1" x14ac:dyDescent="0.2"/>
    <row r="6941" ht="14.1" customHeight="1" x14ac:dyDescent="0.2"/>
    <row r="6942" ht="14.1" customHeight="1" x14ac:dyDescent="0.2"/>
    <row r="6943" ht="14.1" customHeight="1" x14ac:dyDescent="0.2"/>
    <row r="6944" ht="14.1" customHeight="1" x14ac:dyDescent="0.2"/>
    <row r="6945" ht="14.1" customHeight="1" x14ac:dyDescent="0.2"/>
    <row r="6946" ht="14.1" customHeight="1" x14ac:dyDescent="0.2"/>
    <row r="6947" ht="14.1" customHeight="1" x14ac:dyDescent="0.2"/>
    <row r="6948" ht="14.1" customHeight="1" x14ac:dyDescent="0.2"/>
    <row r="6949" ht="14.1" customHeight="1" x14ac:dyDescent="0.2"/>
    <row r="6950" ht="14.1" customHeight="1" x14ac:dyDescent="0.2"/>
    <row r="6951" ht="14.1" customHeight="1" x14ac:dyDescent="0.2"/>
    <row r="6952" ht="14.1" customHeight="1" x14ac:dyDescent="0.2"/>
    <row r="6953" ht="14.1" customHeight="1" x14ac:dyDescent="0.2"/>
    <row r="6954" ht="14.1" customHeight="1" x14ac:dyDescent="0.2"/>
    <row r="6955" ht="14.1" customHeight="1" x14ac:dyDescent="0.2"/>
    <row r="6956" ht="14.1" customHeight="1" x14ac:dyDescent="0.2"/>
    <row r="6957" ht="14.1" customHeight="1" x14ac:dyDescent="0.2"/>
    <row r="6958" ht="14.1" customHeight="1" x14ac:dyDescent="0.2"/>
    <row r="6959" ht="14.1" customHeight="1" x14ac:dyDescent="0.2"/>
    <row r="6960" ht="14.1" customHeight="1" x14ac:dyDescent="0.2"/>
    <row r="6961" ht="14.1" customHeight="1" x14ac:dyDescent="0.2"/>
    <row r="6962" ht="14.1" customHeight="1" x14ac:dyDescent="0.2"/>
    <row r="6963" ht="14.1" customHeight="1" x14ac:dyDescent="0.2"/>
    <row r="6964" ht="14.1" customHeight="1" x14ac:dyDescent="0.2"/>
    <row r="6965" ht="14.1" customHeight="1" x14ac:dyDescent="0.2"/>
    <row r="6966" ht="14.1" customHeight="1" x14ac:dyDescent="0.2"/>
    <row r="6967" ht="14.1" customHeight="1" x14ac:dyDescent="0.2"/>
    <row r="6968" ht="14.1" customHeight="1" x14ac:dyDescent="0.2"/>
    <row r="6969" ht="14.1" customHeight="1" x14ac:dyDescent="0.2"/>
    <row r="6970" ht="14.1" customHeight="1" x14ac:dyDescent="0.2"/>
    <row r="6971" ht="14.1" customHeight="1" x14ac:dyDescent="0.2"/>
    <row r="6972" ht="14.1" customHeight="1" x14ac:dyDescent="0.2"/>
    <row r="6973" ht="14.1" customHeight="1" x14ac:dyDescent="0.2"/>
    <row r="6974" ht="14.1" customHeight="1" x14ac:dyDescent="0.2"/>
    <row r="6975" ht="14.1" customHeight="1" x14ac:dyDescent="0.2"/>
    <row r="6976" ht="14.1" customHeight="1" x14ac:dyDescent="0.2"/>
    <row r="6977" ht="14.1" customHeight="1" x14ac:dyDescent="0.2"/>
    <row r="6978" ht="14.1" customHeight="1" x14ac:dyDescent="0.2"/>
    <row r="6979" ht="14.1" customHeight="1" x14ac:dyDescent="0.2"/>
    <row r="6980" ht="14.1" customHeight="1" x14ac:dyDescent="0.2"/>
    <row r="6981" ht="14.1" customHeight="1" x14ac:dyDescent="0.2"/>
    <row r="6982" ht="14.1" customHeight="1" x14ac:dyDescent="0.2"/>
    <row r="6983" ht="14.1" customHeight="1" x14ac:dyDescent="0.2"/>
    <row r="6984" ht="14.1" customHeight="1" x14ac:dyDescent="0.2"/>
    <row r="6985" ht="14.1" customHeight="1" x14ac:dyDescent="0.2"/>
    <row r="6986" ht="14.1" customHeight="1" x14ac:dyDescent="0.2"/>
    <row r="6987" ht="14.1" customHeight="1" x14ac:dyDescent="0.2"/>
    <row r="6988" ht="14.1" customHeight="1" x14ac:dyDescent="0.2"/>
    <row r="6989" ht="14.1" customHeight="1" x14ac:dyDescent="0.2"/>
    <row r="6990" ht="14.1" customHeight="1" x14ac:dyDescent="0.2"/>
    <row r="6991" ht="14.1" customHeight="1" x14ac:dyDescent="0.2"/>
    <row r="6992" ht="14.1" customHeight="1" x14ac:dyDescent="0.2"/>
    <row r="6993" ht="14.1" customHeight="1" x14ac:dyDescent="0.2"/>
    <row r="6994" ht="14.1" customHeight="1" x14ac:dyDescent="0.2"/>
    <row r="6995" ht="14.1" customHeight="1" x14ac:dyDescent="0.2"/>
    <row r="6996" ht="14.1" customHeight="1" x14ac:dyDescent="0.2"/>
    <row r="6997" ht="14.1" customHeight="1" x14ac:dyDescent="0.2"/>
    <row r="6998" ht="14.1" customHeight="1" x14ac:dyDescent="0.2"/>
    <row r="6999" ht="14.1" customHeight="1" x14ac:dyDescent="0.2"/>
    <row r="7000" ht="14.1" customHeight="1" x14ac:dyDescent="0.2"/>
    <row r="7001" ht="14.1" customHeight="1" x14ac:dyDescent="0.2"/>
    <row r="7002" ht="14.1" customHeight="1" x14ac:dyDescent="0.2"/>
    <row r="7003" ht="14.1" customHeight="1" x14ac:dyDescent="0.2"/>
    <row r="7004" ht="14.1" customHeight="1" x14ac:dyDescent="0.2"/>
    <row r="7005" ht="14.1" customHeight="1" x14ac:dyDescent="0.2"/>
    <row r="7006" ht="14.1" customHeight="1" x14ac:dyDescent="0.2"/>
    <row r="7007" ht="14.1" customHeight="1" x14ac:dyDescent="0.2"/>
    <row r="7008" ht="14.1" customHeight="1" x14ac:dyDescent="0.2"/>
    <row r="7009" ht="14.1" customHeight="1" x14ac:dyDescent="0.2"/>
    <row r="7010" ht="14.1" customHeight="1" x14ac:dyDescent="0.2"/>
    <row r="7011" ht="14.1" customHeight="1" x14ac:dyDescent="0.2"/>
    <row r="7012" ht="14.1" customHeight="1" x14ac:dyDescent="0.2"/>
    <row r="7013" ht="14.1" customHeight="1" x14ac:dyDescent="0.2"/>
    <row r="7014" ht="14.1" customHeight="1" x14ac:dyDescent="0.2"/>
    <row r="7015" ht="14.1" customHeight="1" x14ac:dyDescent="0.2"/>
    <row r="7016" ht="14.1" customHeight="1" x14ac:dyDescent="0.2"/>
    <row r="7017" ht="14.1" customHeight="1" x14ac:dyDescent="0.2"/>
    <row r="7018" ht="14.1" customHeight="1" x14ac:dyDescent="0.2"/>
    <row r="7019" ht="14.1" customHeight="1" x14ac:dyDescent="0.2"/>
    <row r="7020" ht="14.1" customHeight="1" x14ac:dyDescent="0.2"/>
    <row r="7021" ht="14.1" customHeight="1" x14ac:dyDescent="0.2"/>
    <row r="7022" ht="14.1" customHeight="1" x14ac:dyDescent="0.2"/>
    <row r="7023" ht="14.1" customHeight="1" x14ac:dyDescent="0.2"/>
    <row r="7024" ht="14.1" customHeight="1" x14ac:dyDescent="0.2"/>
    <row r="7025" ht="14.1" customHeight="1" x14ac:dyDescent="0.2"/>
    <row r="7026" ht="14.1" customHeight="1" x14ac:dyDescent="0.2"/>
    <row r="7027" ht="14.1" customHeight="1" x14ac:dyDescent="0.2"/>
    <row r="7028" ht="14.1" customHeight="1" x14ac:dyDescent="0.2"/>
    <row r="7029" ht="14.1" customHeight="1" x14ac:dyDescent="0.2"/>
    <row r="7030" ht="14.1" customHeight="1" x14ac:dyDescent="0.2"/>
    <row r="7031" ht="14.1" customHeight="1" x14ac:dyDescent="0.2"/>
    <row r="7032" ht="14.1" customHeight="1" x14ac:dyDescent="0.2"/>
    <row r="7033" ht="14.1" customHeight="1" x14ac:dyDescent="0.2"/>
    <row r="7034" ht="14.1" customHeight="1" x14ac:dyDescent="0.2"/>
    <row r="7035" ht="14.1" customHeight="1" x14ac:dyDescent="0.2"/>
    <row r="7036" ht="14.1" customHeight="1" x14ac:dyDescent="0.2"/>
    <row r="7037" ht="14.1" customHeight="1" x14ac:dyDescent="0.2"/>
    <row r="7038" ht="14.1" customHeight="1" x14ac:dyDescent="0.2"/>
    <row r="7039" ht="14.1" customHeight="1" x14ac:dyDescent="0.2"/>
    <row r="7040" ht="14.1" customHeight="1" x14ac:dyDescent="0.2"/>
    <row r="7041" ht="14.1" customHeight="1" x14ac:dyDescent="0.2"/>
    <row r="7042" ht="14.1" customHeight="1" x14ac:dyDescent="0.2"/>
    <row r="7043" ht="14.1" customHeight="1" x14ac:dyDescent="0.2"/>
    <row r="7044" ht="14.1" customHeight="1" x14ac:dyDescent="0.2"/>
    <row r="7045" ht="14.1" customHeight="1" x14ac:dyDescent="0.2"/>
    <row r="7046" ht="14.1" customHeight="1" x14ac:dyDescent="0.2"/>
    <row r="7047" ht="14.1" customHeight="1" x14ac:dyDescent="0.2"/>
    <row r="7048" ht="14.1" customHeight="1" x14ac:dyDescent="0.2"/>
    <row r="7049" ht="14.1" customHeight="1" x14ac:dyDescent="0.2"/>
    <row r="7050" ht="14.1" customHeight="1" x14ac:dyDescent="0.2"/>
    <row r="7051" ht="14.1" customHeight="1" x14ac:dyDescent="0.2"/>
    <row r="7052" ht="14.1" customHeight="1" x14ac:dyDescent="0.2"/>
    <row r="7053" ht="14.1" customHeight="1" x14ac:dyDescent="0.2"/>
    <row r="7054" ht="14.1" customHeight="1" x14ac:dyDescent="0.2"/>
    <row r="7055" ht="14.1" customHeight="1" x14ac:dyDescent="0.2"/>
    <row r="7056" ht="14.1" customHeight="1" x14ac:dyDescent="0.2"/>
    <row r="7057" ht="14.1" customHeight="1" x14ac:dyDescent="0.2"/>
    <row r="7058" ht="14.1" customHeight="1" x14ac:dyDescent="0.2"/>
    <row r="7059" ht="14.1" customHeight="1" x14ac:dyDescent="0.2"/>
    <row r="7060" ht="14.1" customHeight="1" x14ac:dyDescent="0.2"/>
    <row r="7061" ht="14.1" customHeight="1" x14ac:dyDescent="0.2"/>
    <row r="7062" ht="14.1" customHeight="1" x14ac:dyDescent="0.2"/>
    <row r="7063" ht="14.1" customHeight="1" x14ac:dyDescent="0.2"/>
    <row r="7064" ht="14.1" customHeight="1" x14ac:dyDescent="0.2"/>
    <row r="7065" ht="14.1" customHeight="1" x14ac:dyDescent="0.2"/>
    <row r="7066" ht="14.1" customHeight="1" x14ac:dyDescent="0.2"/>
    <row r="7067" ht="14.1" customHeight="1" x14ac:dyDescent="0.2"/>
    <row r="7068" ht="14.1" customHeight="1" x14ac:dyDescent="0.2"/>
    <row r="7069" ht="14.1" customHeight="1" x14ac:dyDescent="0.2"/>
    <row r="7070" ht="14.1" customHeight="1" x14ac:dyDescent="0.2"/>
    <row r="7071" ht="14.1" customHeight="1" x14ac:dyDescent="0.2"/>
    <row r="7072" ht="14.1" customHeight="1" x14ac:dyDescent="0.2"/>
    <row r="7073" ht="14.1" customHeight="1" x14ac:dyDescent="0.2"/>
    <row r="7074" ht="14.1" customHeight="1" x14ac:dyDescent="0.2"/>
    <row r="7075" ht="14.1" customHeight="1" x14ac:dyDescent="0.2"/>
    <row r="7076" ht="14.1" customHeight="1" x14ac:dyDescent="0.2"/>
    <row r="7077" ht="14.1" customHeight="1" x14ac:dyDescent="0.2"/>
    <row r="7078" ht="14.1" customHeight="1" x14ac:dyDescent="0.2"/>
    <row r="7079" ht="14.1" customHeight="1" x14ac:dyDescent="0.2"/>
    <row r="7080" ht="14.1" customHeight="1" x14ac:dyDescent="0.2"/>
    <row r="7081" ht="14.1" customHeight="1" x14ac:dyDescent="0.2"/>
    <row r="7082" ht="14.1" customHeight="1" x14ac:dyDescent="0.2"/>
    <row r="7083" ht="14.1" customHeight="1" x14ac:dyDescent="0.2"/>
    <row r="7084" ht="14.1" customHeight="1" x14ac:dyDescent="0.2"/>
    <row r="7085" ht="14.1" customHeight="1" x14ac:dyDescent="0.2"/>
    <row r="7086" ht="14.1" customHeight="1" x14ac:dyDescent="0.2"/>
    <row r="7087" ht="14.1" customHeight="1" x14ac:dyDescent="0.2"/>
    <row r="7088" ht="14.1" customHeight="1" x14ac:dyDescent="0.2"/>
    <row r="7089" ht="14.1" customHeight="1" x14ac:dyDescent="0.2"/>
    <row r="7090" ht="14.1" customHeight="1" x14ac:dyDescent="0.2"/>
    <row r="7091" ht="14.1" customHeight="1" x14ac:dyDescent="0.2"/>
    <row r="7092" ht="14.1" customHeight="1" x14ac:dyDescent="0.2"/>
    <row r="7093" ht="14.1" customHeight="1" x14ac:dyDescent="0.2"/>
    <row r="7094" ht="14.1" customHeight="1" x14ac:dyDescent="0.2"/>
    <row r="7095" ht="14.1" customHeight="1" x14ac:dyDescent="0.2"/>
    <row r="7096" ht="14.1" customHeight="1" x14ac:dyDescent="0.2"/>
    <row r="7097" ht="14.1" customHeight="1" x14ac:dyDescent="0.2"/>
    <row r="7098" ht="14.1" customHeight="1" x14ac:dyDescent="0.2"/>
    <row r="7099" ht="14.1" customHeight="1" x14ac:dyDescent="0.2"/>
    <row r="7100" ht="14.1" customHeight="1" x14ac:dyDescent="0.2"/>
    <row r="7101" ht="14.1" customHeight="1" x14ac:dyDescent="0.2"/>
    <row r="7102" ht="14.1" customHeight="1" x14ac:dyDescent="0.2"/>
    <row r="7103" ht="14.1" customHeight="1" x14ac:dyDescent="0.2"/>
    <row r="7104" ht="14.1" customHeight="1" x14ac:dyDescent="0.2"/>
    <row r="7105" ht="14.1" customHeight="1" x14ac:dyDescent="0.2"/>
    <row r="7106" ht="14.1" customHeight="1" x14ac:dyDescent="0.2"/>
    <row r="7107" ht="14.1" customHeight="1" x14ac:dyDescent="0.2"/>
    <row r="7108" ht="14.1" customHeight="1" x14ac:dyDescent="0.2"/>
    <row r="7109" ht="14.1" customHeight="1" x14ac:dyDescent="0.2"/>
    <row r="7110" ht="14.1" customHeight="1" x14ac:dyDescent="0.2"/>
    <row r="7111" ht="14.1" customHeight="1" x14ac:dyDescent="0.2"/>
    <row r="7112" ht="14.1" customHeight="1" x14ac:dyDescent="0.2"/>
    <row r="7113" ht="14.1" customHeight="1" x14ac:dyDescent="0.2"/>
    <row r="7114" ht="14.1" customHeight="1" x14ac:dyDescent="0.2"/>
    <row r="7115" ht="14.1" customHeight="1" x14ac:dyDescent="0.2"/>
    <row r="7116" ht="14.1" customHeight="1" x14ac:dyDescent="0.2"/>
    <row r="7117" ht="14.1" customHeight="1" x14ac:dyDescent="0.2"/>
    <row r="7118" ht="14.1" customHeight="1" x14ac:dyDescent="0.2"/>
    <row r="7119" ht="14.1" customHeight="1" x14ac:dyDescent="0.2"/>
    <row r="7120" ht="14.1" customHeight="1" x14ac:dyDescent="0.2"/>
    <row r="7121" ht="14.1" customHeight="1" x14ac:dyDescent="0.2"/>
    <row r="7122" ht="14.1" customHeight="1" x14ac:dyDescent="0.2"/>
    <row r="7123" ht="14.1" customHeight="1" x14ac:dyDescent="0.2"/>
    <row r="7124" ht="14.1" customHeight="1" x14ac:dyDescent="0.2"/>
    <row r="7125" ht="14.1" customHeight="1" x14ac:dyDescent="0.2"/>
    <row r="7126" ht="14.1" customHeight="1" x14ac:dyDescent="0.2"/>
    <row r="7127" ht="14.1" customHeight="1" x14ac:dyDescent="0.2"/>
    <row r="7128" ht="14.1" customHeight="1" x14ac:dyDescent="0.2"/>
    <row r="7129" ht="14.1" customHeight="1" x14ac:dyDescent="0.2"/>
    <row r="7130" ht="14.1" customHeight="1" x14ac:dyDescent="0.2"/>
    <row r="7131" ht="14.1" customHeight="1" x14ac:dyDescent="0.2"/>
    <row r="7132" ht="14.1" customHeight="1" x14ac:dyDescent="0.2"/>
    <row r="7133" ht="14.1" customHeight="1" x14ac:dyDescent="0.2"/>
    <row r="7134" ht="14.1" customHeight="1" x14ac:dyDescent="0.2"/>
    <row r="7135" ht="14.1" customHeight="1" x14ac:dyDescent="0.2"/>
    <row r="7136" ht="14.1" customHeight="1" x14ac:dyDescent="0.2"/>
    <row r="7137" ht="14.1" customHeight="1" x14ac:dyDescent="0.2"/>
    <row r="7138" ht="14.1" customHeight="1" x14ac:dyDescent="0.2"/>
    <row r="7139" ht="14.1" customHeight="1" x14ac:dyDescent="0.2"/>
    <row r="7140" ht="14.1" customHeight="1" x14ac:dyDescent="0.2"/>
    <row r="7141" ht="14.1" customHeight="1" x14ac:dyDescent="0.2"/>
    <row r="7142" ht="14.1" customHeight="1" x14ac:dyDescent="0.2"/>
    <row r="7143" ht="14.1" customHeight="1" x14ac:dyDescent="0.2"/>
    <row r="7144" ht="14.1" customHeight="1" x14ac:dyDescent="0.2"/>
    <row r="7145" ht="14.1" customHeight="1" x14ac:dyDescent="0.2"/>
    <row r="7146" ht="14.1" customHeight="1" x14ac:dyDescent="0.2"/>
    <row r="7147" ht="14.1" customHeight="1" x14ac:dyDescent="0.2"/>
    <row r="7148" ht="14.1" customHeight="1" x14ac:dyDescent="0.2"/>
    <row r="7149" ht="14.1" customHeight="1" x14ac:dyDescent="0.2"/>
    <row r="7150" ht="14.1" customHeight="1" x14ac:dyDescent="0.2"/>
    <row r="7151" ht="14.1" customHeight="1" x14ac:dyDescent="0.2"/>
    <row r="7152" ht="14.1" customHeight="1" x14ac:dyDescent="0.2"/>
    <row r="7153" ht="14.1" customHeight="1" x14ac:dyDescent="0.2"/>
    <row r="7154" ht="14.1" customHeight="1" x14ac:dyDescent="0.2"/>
    <row r="7155" ht="14.1" customHeight="1" x14ac:dyDescent="0.2"/>
    <row r="7156" ht="14.1" customHeight="1" x14ac:dyDescent="0.2"/>
    <row r="7157" ht="14.1" customHeight="1" x14ac:dyDescent="0.2"/>
    <row r="7158" ht="14.1" customHeight="1" x14ac:dyDescent="0.2"/>
    <row r="7159" ht="14.1" customHeight="1" x14ac:dyDescent="0.2"/>
    <row r="7160" ht="14.1" customHeight="1" x14ac:dyDescent="0.2"/>
    <row r="7161" ht="14.1" customHeight="1" x14ac:dyDescent="0.2"/>
    <row r="7162" ht="14.1" customHeight="1" x14ac:dyDescent="0.2"/>
    <row r="7163" ht="14.1" customHeight="1" x14ac:dyDescent="0.2"/>
    <row r="7164" ht="14.1" customHeight="1" x14ac:dyDescent="0.2"/>
    <row r="7165" ht="14.1" customHeight="1" x14ac:dyDescent="0.2"/>
    <row r="7166" ht="14.1" customHeight="1" x14ac:dyDescent="0.2"/>
    <row r="7167" ht="14.1" customHeight="1" x14ac:dyDescent="0.2"/>
    <row r="7168" ht="14.1" customHeight="1" x14ac:dyDescent="0.2"/>
    <row r="7169" ht="14.1" customHeight="1" x14ac:dyDescent="0.2"/>
    <row r="7170" ht="14.1" customHeight="1" x14ac:dyDescent="0.2"/>
    <row r="7171" ht="14.1" customHeight="1" x14ac:dyDescent="0.2"/>
    <row r="7172" ht="14.1" customHeight="1" x14ac:dyDescent="0.2"/>
    <row r="7173" ht="14.1" customHeight="1" x14ac:dyDescent="0.2"/>
    <row r="7174" ht="14.1" customHeight="1" x14ac:dyDescent="0.2"/>
    <row r="7175" ht="14.1" customHeight="1" x14ac:dyDescent="0.2"/>
    <row r="7176" ht="14.1" customHeight="1" x14ac:dyDescent="0.2"/>
    <row r="7177" ht="14.1" customHeight="1" x14ac:dyDescent="0.2"/>
    <row r="7178" ht="14.1" customHeight="1" x14ac:dyDescent="0.2"/>
    <row r="7179" ht="14.1" customHeight="1" x14ac:dyDescent="0.2"/>
    <row r="7180" ht="14.1" customHeight="1" x14ac:dyDescent="0.2"/>
    <row r="7181" ht="14.1" customHeight="1" x14ac:dyDescent="0.2"/>
    <row r="7182" ht="14.1" customHeight="1" x14ac:dyDescent="0.2"/>
    <row r="7183" ht="14.1" customHeight="1" x14ac:dyDescent="0.2"/>
    <row r="7184" ht="14.1" customHeight="1" x14ac:dyDescent="0.2"/>
    <row r="7185" ht="14.1" customHeight="1" x14ac:dyDescent="0.2"/>
    <row r="7186" ht="14.1" customHeight="1" x14ac:dyDescent="0.2"/>
    <row r="7187" ht="14.1" customHeight="1" x14ac:dyDescent="0.2"/>
    <row r="7188" ht="14.1" customHeight="1" x14ac:dyDescent="0.2"/>
    <row r="7189" ht="14.1" customHeight="1" x14ac:dyDescent="0.2"/>
    <row r="7190" ht="14.1" customHeight="1" x14ac:dyDescent="0.2"/>
    <row r="7191" ht="14.1" customHeight="1" x14ac:dyDescent="0.2"/>
    <row r="7192" ht="14.1" customHeight="1" x14ac:dyDescent="0.2"/>
    <row r="7193" ht="14.1" customHeight="1" x14ac:dyDescent="0.2"/>
    <row r="7194" ht="14.1" customHeight="1" x14ac:dyDescent="0.2"/>
    <row r="7195" ht="14.1" customHeight="1" x14ac:dyDescent="0.2"/>
    <row r="7196" ht="14.1" customHeight="1" x14ac:dyDescent="0.2"/>
    <row r="7197" ht="14.1" customHeight="1" x14ac:dyDescent="0.2"/>
    <row r="7198" ht="14.1" customHeight="1" x14ac:dyDescent="0.2"/>
    <row r="7199" ht="14.1" customHeight="1" x14ac:dyDescent="0.2"/>
    <row r="7200" ht="14.1" customHeight="1" x14ac:dyDescent="0.2"/>
    <row r="7201" ht="14.1" customHeight="1" x14ac:dyDescent="0.2"/>
    <row r="7202" ht="14.1" customHeight="1" x14ac:dyDescent="0.2"/>
    <row r="7203" ht="14.1" customHeight="1" x14ac:dyDescent="0.2"/>
    <row r="7204" ht="14.1" customHeight="1" x14ac:dyDescent="0.2"/>
    <row r="7205" ht="14.1" customHeight="1" x14ac:dyDescent="0.2"/>
    <row r="7206" ht="14.1" customHeight="1" x14ac:dyDescent="0.2"/>
    <row r="7207" ht="14.1" customHeight="1" x14ac:dyDescent="0.2"/>
    <row r="7208" ht="14.1" customHeight="1" x14ac:dyDescent="0.2"/>
    <row r="7209" ht="14.1" customHeight="1" x14ac:dyDescent="0.2"/>
    <row r="7210" ht="14.1" customHeight="1" x14ac:dyDescent="0.2"/>
    <row r="7211" ht="14.1" customHeight="1" x14ac:dyDescent="0.2"/>
    <row r="7212" ht="14.1" customHeight="1" x14ac:dyDescent="0.2"/>
    <row r="7213" ht="14.1" customHeight="1" x14ac:dyDescent="0.2"/>
    <row r="7214" ht="14.1" customHeight="1" x14ac:dyDescent="0.2"/>
    <row r="7215" ht="14.1" customHeight="1" x14ac:dyDescent="0.2"/>
    <row r="7216" ht="14.1" customHeight="1" x14ac:dyDescent="0.2"/>
    <row r="7217" ht="14.1" customHeight="1" x14ac:dyDescent="0.2"/>
    <row r="7218" ht="14.1" customHeight="1" x14ac:dyDescent="0.2"/>
    <row r="7219" ht="14.1" customHeight="1" x14ac:dyDescent="0.2"/>
    <row r="7220" ht="14.1" customHeight="1" x14ac:dyDescent="0.2"/>
    <row r="7221" ht="14.1" customHeight="1" x14ac:dyDescent="0.2"/>
    <row r="7222" ht="14.1" customHeight="1" x14ac:dyDescent="0.2"/>
    <row r="7223" ht="14.1" customHeight="1" x14ac:dyDescent="0.2"/>
    <row r="7224" ht="14.1" customHeight="1" x14ac:dyDescent="0.2"/>
    <row r="7225" ht="14.1" customHeight="1" x14ac:dyDescent="0.2"/>
    <row r="7226" ht="14.1" customHeight="1" x14ac:dyDescent="0.2"/>
    <row r="7227" ht="14.1" customHeight="1" x14ac:dyDescent="0.2"/>
    <row r="7228" ht="14.1" customHeight="1" x14ac:dyDescent="0.2"/>
    <row r="7229" ht="14.1" customHeight="1" x14ac:dyDescent="0.2"/>
    <row r="7230" ht="14.1" customHeight="1" x14ac:dyDescent="0.2"/>
    <row r="7231" ht="14.1" customHeight="1" x14ac:dyDescent="0.2"/>
    <row r="7232" ht="14.1" customHeight="1" x14ac:dyDescent="0.2"/>
    <row r="7233" ht="14.1" customHeight="1" x14ac:dyDescent="0.2"/>
    <row r="7234" ht="14.1" customHeight="1" x14ac:dyDescent="0.2"/>
    <row r="7235" ht="14.1" customHeight="1" x14ac:dyDescent="0.2"/>
    <row r="7236" ht="14.1" customHeight="1" x14ac:dyDescent="0.2"/>
    <row r="7237" ht="14.1" customHeight="1" x14ac:dyDescent="0.2"/>
    <row r="7238" ht="14.1" customHeight="1" x14ac:dyDescent="0.2"/>
    <row r="7239" ht="14.1" customHeight="1" x14ac:dyDescent="0.2"/>
    <row r="7240" ht="14.1" customHeight="1" x14ac:dyDescent="0.2"/>
    <row r="7241" ht="14.1" customHeight="1" x14ac:dyDescent="0.2"/>
    <row r="7242" ht="14.1" customHeight="1" x14ac:dyDescent="0.2"/>
    <row r="7243" ht="14.1" customHeight="1" x14ac:dyDescent="0.2"/>
    <row r="7244" ht="14.1" customHeight="1" x14ac:dyDescent="0.2"/>
    <row r="7245" ht="14.1" customHeight="1" x14ac:dyDescent="0.2"/>
    <row r="7246" ht="14.1" customHeight="1" x14ac:dyDescent="0.2"/>
    <row r="7247" ht="14.1" customHeight="1" x14ac:dyDescent="0.2"/>
    <row r="7248" ht="14.1" customHeight="1" x14ac:dyDescent="0.2"/>
    <row r="7249" ht="14.1" customHeight="1" x14ac:dyDescent="0.2"/>
    <row r="7250" ht="14.1" customHeight="1" x14ac:dyDescent="0.2"/>
    <row r="7251" ht="14.1" customHeight="1" x14ac:dyDescent="0.2"/>
    <row r="7252" ht="14.1" customHeight="1" x14ac:dyDescent="0.2"/>
    <row r="7253" ht="14.1" customHeight="1" x14ac:dyDescent="0.2"/>
    <row r="7254" ht="14.1" customHeight="1" x14ac:dyDescent="0.2"/>
    <row r="7255" ht="14.1" customHeight="1" x14ac:dyDescent="0.2"/>
    <row r="7256" ht="14.1" customHeight="1" x14ac:dyDescent="0.2"/>
    <row r="7257" ht="14.1" customHeight="1" x14ac:dyDescent="0.2"/>
    <row r="7258" ht="14.1" customHeight="1" x14ac:dyDescent="0.2"/>
    <row r="7259" ht="14.1" customHeight="1" x14ac:dyDescent="0.2"/>
    <row r="7260" ht="14.1" customHeight="1" x14ac:dyDescent="0.2"/>
    <row r="7261" ht="14.1" customHeight="1" x14ac:dyDescent="0.2"/>
    <row r="7262" ht="14.1" customHeight="1" x14ac:dyDescent="0.2"/>
    <row r="7263" ht="14.1" customHeight="1" x14ac:dyDescent="0.2"/>
    <row r="7264" ht="14.1" customHeight="1" x14ac:dyDescent="0.2"/>
    <row r="7265" ht="14.1" customHeight="1" x14ac:dyDescent="0.2"/>
    <row r="7266" ht="14.1" customHeight="1" x14ac:dyDescent="0.2"/>
    <row r="7267" ht="14.1" customHeight="1" x14ac:dyDescent="0.2"/>
    <row r="7268" ht="14.1" customHeight="1" x14ac:dyDescent="0.2"/>
    <row r="7269" ht="14.1" customHeight="1" x14ac:dyDescent="0.2"/>
    <row r="7270" ht="14.1" customHeight="1" x14ac:dyDescent="0.2"/>
    <row r="7271" ht="14.1" customHeight="1" x14ac:dyDescent="0.2"/>
    <row r="7272" ht="14.1" customHeight="1" x14ac:dyDescent="0.2"/>
    <row r="7273" ht="14.1" customHeight="1" x14ac:dyDescent="0.2"/>
    <row r="7274" ht="14.1" customHeight="1" x14ac:dyDescent="0.2"/>
    <row r="7275" ht="14.1" customHeight="1" x14ac:dyDescent="0.2"/>
    <row r="7276" ht="14.1" customHeight="1" x14ac:dyDescent="0.2"/>
    <row r="7277" ht="14.1" customHeight="1" x14ac:dyDescent="0.2"/>
    <row r="7278" ht="14.1" customHeight="1" x14ac:dyDescent="0.2"/>
    <row r="7279" ht="14.1" customHeight="1" x14ac:dyDescent="0.2"/>
    <row r="7280" ht="14.1" customHeight="1" x14ac:dyDescent="0.2"/>
    <row r="7281" ht="14.1" customHeight="1" x14ac:dyDescent="0.2"/>
    <row r="7282" ht="14.1" customHeight="1" x14ac:dyDescent="0.2"/>
    <row r="7283" ht="14.1" customHeight="1" x14ac:dyDescent="0.2"/>
    <row r="7284" ht="14.1" customHeight="1" x14ac:dyDescent="0.2"/>
    <row r="7285" ht="14.1" customHeight="1" x14ac:dyDescent="0.2"/>
    <row r="7286" ht="14.1" customHeight="1" x14ac:dyDescent="0.2"/>
    <row r="7287" ht="14.1" customHeight="1" x14ac:dyDescent="0.2"/>
    <row r="7288" ht="14.1" customHeight="1" x14ac:dyDescent="0.2"/>
    <row r="7289" ht="14.1" customHeight="1" x14ac:dyDescent="0.2"/>
    <row r="7290" ht="14.1" customHeight="1" x14ac:dyDescent="0.2"/>
    <row r="7291" ht="14.1" customHeight="1" x14ac:dyDescent="0.2"/>
    <row r="7292" ht="14.1" customHeight="1" x14ac:dyDescent="0.2"/>
    <row r="7293" ht="14.1" customHeight="1" x14ac:dyDescent="0.2"/>
    <row r="7294" ht="14.1" customHeight="1" x14ac:dyDescent="0.2"/>
    <row r="7295" ht="14.1" customHeight="1" x14ac:dyDescent="0.2"/>
    <row r="7296" ht="14.1" customHeight="1" x14ac:dyDescent="0.2"/>
    <row r="7297" ht="14.1" customHeight="1" x14ac:dyDescent="0.2"/>
    <row r="7298" ht="14.1" customHeight="1" x14ac:dyDescent="0.2"/>
    <row r="7299" ht="14.1" customHeight="1" x14ac:dyDescent="0.2"/>
    <row r="7300" ht="14.1" customHeight="1" x14ac:dyDescent="0.2"/>
    <row r="7301" ht="14.1" customHeight="1" x14ac:dyDescent="0.2"/>
    <row r="7302" ht="14.1" customHeight="1" x14ac:dyDescent="0.2"/>
    <row r="7303" ht="14.1" customHeight="1" x14ac:dyDescent="0.2"/>
    <row r="7304" ht="14.1" customHeight="1" x14ac:dyDescent="0.2"/>
    <row r="7305" ht="14.1" customHeight="1" x14ac:dyDescent="0.2"/>
    <row r="7306" ht="14.1" customHeight="1" x14ac:dyDescent="0.2"/>
    <row r="7307" ht="14.1" customHeight="1" x14ac:dyDescent="0.2"/>
    <row r="7308" ht="14.1" customHeight="1" x14ac:dyDescent="0.2"/>
    <row r="7309" ht="14.1" customHeight="1" x14ac:dyDescent="0.2"/>
    <row r="7310" ht="14.1" customHeight="1" x14ac:dyDescent="0.2"/>
    <row r="7311" ht="14.1" customHeight="1" x14ac:dyDescent="0.2"/>
    <row r="7312" ht="14.1" customHeight="1" x14ac:dyDescent="0.2"/>
    <row r="7313" ht="14.1" customHeight="1" x14ac:dyDescent="0.2"/>
    <row r="7314" ht="14.1" customHeight="1" x14ac:dyDescent="0.2"/>
    <row r="7315" ht="14.1" customHeight="1" x14ac:dyDescent="0.2"/>
    <row r="7316" ht="14.1" customHeight="1" x14ac:dyDescent="0.2"/>
    <row r="7317" ht="14.1" customHeight="1" x14ac:dyDescent="0.2"/>
    <row r="7318" ht="14.1" customHeight="1" x14ac:dyDescent="0.2"/>
    <row r="7319" ht="14.1" customHeight="1" x14ac:dyDescent="0.2"/>
    <row r="7320" ht="14.1" customHeight="1" x14ac:dyDescent="0.2"/>
    <row r="7321" ht="14.1" customHeight="1" x14ac:dyDescent="0.2"/>
    <row r="7322" ht="14.1" customHeight="1" x14ac:dyDescent="0.2"/>
    <row r="7323" ht="14.1" customHeight="1" x14ac:dyDescent="0.2"/>
    <row r="7324" ht="14.1" customHeight="1" x14ac:dyDescent="0.2"/>
    <row r="7325" ht="14.1" customHeight="1" x14ac:dyDescent="0.2"/>
    <row r="7326" ht="14.1" customHeight="1" x14ac:dyDescent="0.2"/>
    <row r="7327" ht="14.1" customHeight="1" x14ac:dyDescent="0.2"/>
    <row r="7328" ht="14.1" customHeight="1" x14ac:dyDescent="0.2"/>
    <row r="7329" ht="14.1" customHeight="1" x14ac:dyDescent="0.2"/>
    <row r="7330" ht="14.1" customHeight="1" x14ac:dyDescent="0.2"/>
    <row r="7331" ht="14.1" customHeight="1" x14ac:dyDescent="0.2"/>
    <row r="7332" ht="14.1" customHeight="1" x14ac:dyDescent="0.2"/>
    <row r="7333" ht="14.1" customHeight="1" x14ac:dyDescent="0.2"/>
    <row r="7334" ht="14.1" customHeight="1" x14ac:dyDescent="0.2"/>
    <row r="7335" ht="14.1" customHeight="1" x14ac:dyDescent="0.2"/>
    <row r="7336" ht="14.1" customHeight="1" x14ac:dyDescent="0.2"/>
    <row r="7337" ht="14.1" customHeight="1" x14ac:dyDescent="0.2"/>
    <row r="7338" ht="14.1" customHeight="1" x14ac:dyDescent="0.2"/>
    <row r="7339" ht="14.1" customHeight="1" x14ac:dyDescent="0.2"/>
    <row r="7340" ht="14.1" customHeight="1" x14ac:dyDescent="0.2"/>
    <row r="7341" ht="14.1" customHeight="1" x14ac:dyDescent="0.2"/>
    <row r="7342" ht="14.1" customHeight="1" x14ac:dyDescent="0.2"/>
    <row r="7343" ht="14.1" customHeight="1" x14ac:dyDescent="0.2"/>
    <row r="7344" ht="14.1" customHeight="1" x14ac:dyDescent="0.2"/>
    <row r="7345" ht="14.1" customHeight="1" x14ac:dyDescent="0.2"/>
    <row r="7346" ht="14.1" customHeight="1" x14ac:dyDescent="0.2"/>
    <row r="7347" ht="14.1" customHeight="1" x14ac:dyDescent="0.2"/>
    <row r="7348" ht="14.1" customHeight="1" x14ac:dyDescent="0.2"/>
    <row r="7349" ht="14.1" customHeight="1" x14ac:dyDescent="0.2"/>
    <row r="7350" ht="14.1" customHeight="1" x14ac:dyDescent="0.2"/>
    <row r="7351" ht="14.1" customHeight="1" x14ac:dyDescent="0.2"/>
    <row r="7352" ht="14.1" customHeight="1" x14ac:dyDescent="0.2"/>
    <row r="7353" ht="14.1" customHeight="1" x14ac:dyDescent="0.2"/>
    <row r="7354" ht="14.1" customHeight="1" x14ac:dyDescent="0.2"/>
    <row r="7355" ht="14.1" customHeight="1" x14ac:dyDescent="0.2"/>
    <row r="7356" ht="14.1" customHeight="1" x14ac:dyDescent="0.2"/>
    <row r="7357" ht="14.1" customHeight="1" x14ac:dyDescent="0.2"/>
    <row r="7358" ht="14.1" customHeight="1" x14ac:dyDescent="0.2"/>
    <row r="7359" ht="14.1" customHeight="1" x14ac:dyDescent="0.2"/>
    <row r="7360" ht="14.1" customHeight="1" x14ac:dyDescent="0.2"/>
    <row r="7361" ht="14.1" customHeight="1" x14ac:dyDescent="0.2"/>
    <row r="7362" ht="14.1" customHeight="1" x14ac:dyDescent="0.2"/>
    <row r="7363" ht="14.1" customHeight="1" x14ac:dyDescent="0.2"/>
    <row r="7364" ht="14.1" customHeight="1" x14ac:dyDescent="0.2"/>
    <row r="7365" ht="14.1" customHeight="1" x14ac:dyDescent="0.2"/>
    <row r="7366" ht="14.1" customHeight="1" x14ac:dyDescent="0.2"/>
    <row r="7367" ht="14.1" customHeight="1" x14ac:dyDescent="0.2"/>
    <row r="7368" ht="14.1" customHeight="1" x14ac:dyDescent="0.2"/>
    <row r="7369" ht="14.1" customHeight="1" x14ac:dyDescent="0.2"/>
    <row r="7370" ht="14.1" customHeight="1" x14ac:dyDescent="0.2"/>
    <row r="7371" ht="14.1" customHeight="1" x14ac:dyDescent="0.2"/>
    <row r="7372" ht="14.1" customHeight="1" x14ac:dyDescent="0.2"/>
    <row r="7373" ht="14.1" customHeight="1" x14ac:dyDescent="0.2"/>
    <row r="7374" ht="14.1" customHeight="1" x14ac:dyDescent="0.2"/>
    <row r="7375" ht="14.1" customHeight="1" x14ac:dyDescent="0.2"/>
    <row r="7376" ht="14.1" customHeight="1" x14ac:dyDescent="0.2"/>
    <row r="7377" ht="14.1" customHeight="1" x14ac:dyDescent="0.2"/>
    <row r="7378" ht="14.1" customHeight="1" x14ac:dyDescent="0.2"/>
    <row r="7379" ht="14.1" customHeight="1" x14ac:dyDescent="0.2"/>
    <row r="7380" ht="14.1" customHeight="1" x14ac:dyDescent="0.2"/>
    <row r="7381" ht="14.1" customHeight="1" x14ac:dyDescent="0.2"/>
    <row r="7382" ht="14.1" customHeight="1" x14ac:dyDescent="0.2"/>
    <row r="7383" ht="14.1" customHeight="1" x14ac:dyDescent="0.2"/>
    <row r="7384" ht="14.1" customHeight="1" x14ac:dyDescent="0.2"/>
    <row r="7385" ht="14.1" customHeight="1" x14ac:dyDescent="0.2"/>
    <row r="7386" ht="14.1" customHeight="1" x14ac:dyDescent="0.2"/>
    <row r="7387" ht="14.1" customHeight="1" x14ac:dyDescent="0.2"/>
    <row r="7388" ht="14.1" customHeight="1" x14ac:dyDescent="0.2"/>
    <row r="7389" ht="14.1" customHeight="1" x14ac:dyDescent="0.2"/>
    <row r="7390" ht="14.1" customHeight="1" x14ac:dyDescent="0.2"/>
    <row r="7391" ht="14.1" customHeight="1" x14ac:dyDescent="0.2"/>
    <row r="7392" ht="14.1" customHeight="1" x14ac:dyDescent="0.2"/>
    <row r="7393" ht="14.1" customHeight="1" x14ac:dyDescent="0.2"/>
    <row r="7394" ht="14.1" customHeight="1" x14ac:dyDescent="0.2"/>
    <row r="7395" ht="14.1" customHeight="1" x14ac:dyDescent="0.2"/>
    <row r="7396" ht="14.1" customHeight="1" x14ac:dyDescent="0.2"/>
    <row r="7397" ht="14.1" customHeight="1" x14ac:dyDescent="0.2"/>
    <row r="7398" ht="14.1" customHeight="1" x14ac:dyDescent="0.2"/>
    <row r="7399" ht="14.1" customHeight="1" x14ac:dyDescent="0.2"/>
    <row r="7400" ht="14.1" customHeight="1" x14ac:dyDescent="0.2"/>
    <row r="7401" ht="14.1" customHeight="1" x14ac:dyDescent="0.2"/>
    <row r="7402" ht="14.1" customHeight="1" x14ac:dyDescent="0.2"/>
    <row r="7403" ht="14.1" customHeight="1" x14ac:dyDescent="0.2"/>
    <row r="7404" ht="14.1" customHeight="1" x14ac:dyDescent="0.2"/>
    <row r="7405" ht="14.1" customHeight="1" x14ac:dyDescent="0.2"/>
    <row r="7406" ht="14.1" customHeight="1" x14ac:dyDescent="0.2"/>
    <row r="7407" ht="14.1" customHeight="1" x14ac:dyDescent="0.2"/>
    <row r="7408" ht="14.1" customHeight="1" x14ac:dyDescent="0.2"/>
    <row r="7409" ht="14.1" customHeight="1" x14ac:dyDescent="0.2"/>
    <row r="7410" ht="14.1" customHeight="1" x14ac:dyDescent="0.2"/>
    <row r="7411" ht="14.1" customHeight="1" x14ac:dyDescent="0.2"/>
    <row r="7412" ht="14.1" customHeight="1" x14ac:dyDescent="0.2"/>
    <row r="7413" ht="14.1" customHeight="1" x14ac:dyDescent="0.2"/>
    <row r="7414" ht="14.1" customHeight="1" x14ac:dyDescent="0.2"/>
    <row r="7415" ht="14.1" customHeight="1" x14ac:dyDescent="0.2"/>
    <row r="7416" ht="14.1" customHeight="1" x14ac:dyDescent="0.2"/>
    <row r="7417" ht="14.1" customHeight="1" x14ac:dyDescent="0.2"/>
    <row r="7418" ht="14.1" customHeight="1" x14ac:dyDescent="0.2"/>
    <row r="7419" ht="14.1" customHeight="1" x14ac:dyDescent="0.2"/>
    <row r="7420" ht="14.1" customHeight="1" x14ac:dyDescent="0.2"/>
    <row r="7421" ht="14.1" customHeight="1" x14ac:dyDescent="0.2"/>
    <row r="7422" ht="14.1" customHeight="1" x14ac:dyDescent="0.2"/>
    <row r="7423" ht="14.1" customHeight="1" x14ac:dyDescent="0.2"/>
    <row r="7424" ht="14.1" customHeight="1" x14ac:dyDescent="0.2"/>
    <row r="7425" ht="14.1" customHeight="1" x14ac:dyDescent="0.2"/>
    <row r="7426" ht="14.1" customHeight="1" x14ac:dyDescent="0.2"/>
    <row r="7427" ht="14.1" customHeight="1" x14ac:dyDescent="0.2"/>
    <row r="7428" ht="14.1" customHeight="1" x14ac:dyDescent="0.2"/>
    <row r="7429" ht="14.1" customHeight="1" x14ac:dyDescent="0.2"/>
    <row r="7430" ht="14.1" customHeight="1" x14ac:dyDescent="0.2"/>
    <row r="7431" ht="14.1" customHeight="1" x14ac:dyDescent="0.2"/>
    <row r="7432" ht="14.1" customHeight="1" x14ac:dyDescent="0.2"/>
    <row r="7433" ht="14.1" customHeight="1" x14ac:dyDescent="0.2"/>
    <row r="7434" ht="14.1" customHeight="1" x14ac:dyDescent="0.2"/>
    <row r="7435" ht="14.1" customHeight="1" x14ac:dyDescent="0.2"/>
    <row r="7436" ht="14.1" customHeight="1" x14ac:dyDescent="0.2"/>
    <row r="7437" ht="14.1" customHeight="1" x14ac:dyDescent="0.2"/>
    <row r="7438" ht="14.1" customHeight="1" x14ac:dyDescent="0.2"/>
    <row r="7439" ht="14.1" customHeight="1" x14ac:dyDescent="0.2"/>
    <row r="7440" ht="14.1" customHeight="1" x14ac:dyDescent="0.2"/>
    <row r="7441" ht="14.1" customHeight="1" x14ac:dyDescent="0.2"/>
    <row r="7442" ht="14.1" customHeight="1" x14ac:dyDescent="0.2"/>
    <row r="7443" ht="14.1" customHeight="1" x14ac:dyDescent="0.2"/>
    <row r="7444" ht="14.1" customHeight="1" x14ac:dyDescent="0.2"/>
    <row r="7445" ht="14.1" customHeight="1" x14ac:dyDescent="0.2"/>
    <row r="7446" ht="14.1" customHeight="1" x14ac:dyDescent="0.2"/>
    <row r="7447" ht="14.1" customHeight="1" x14ac:dyDescent="0.2"/>
    <row r="7448" ht="14.1" customHeight="1" x14ac:dyDescent="0.2"/>
    <row r="7449" ht="14.1" customHeight="1" x14ac:dyDescent="0.2"/>
    <row r="7450" ht="14.1" customHeight="1" x14ac:dyDescent="0.2"/>
    <row r="7451" ht="14.1" customHeight="1" x14ac:dyDescent="0.2"/>
    <row r="7452" ht="14.1" customHeight="1" x14ac:dyDescent="0.2"/>
    <row r="7453" ht="14.1" customHeight="1" x14ac:dyDescent="0.2"/>
    <row r="7454" ht="14.1" customHeight="1" x14ac:dyDescent="0.2"/>
    <row r="7455" ht="14.1" customHeight="1" x14ac:dyDescent="0.2"/>
    <row r="7456" ht="14.1" customHeight="1" x14ac:dyDescent="0.2"/>
    <row r="7457" ht="14.1" customHeight="1" x14ac:dyDescent="0.2"/>
    <row r="7458" ht="14.1" customHeight="1" x14ac:dyDescent="0.2"/>
    <row r="7459" ht="14.1" customHeight="1" x14ac:dyDescent="0.2"/>
    <row r="7460" ht="14.1" customHeight="1" x14ac:dyDescent="0.2"/>
    <row r="7461" ht="14.1" customHeight="1" x14ac:dyDescent="0.2"/>
    <row r="7462" ht="14.1" customHeight="1" x14ac:dyDescent="0.2"/>
    <row r="7463" ht="14.1" customHeight="1" x14ac:dyDescent="0.2"/>
    <row r="7464" ht="14.1" customHeight="1" x14ac:dyDescent="0.2"/>
    <row r="7465" ht="14.1" customHeight="1" x14ac:dyDescent="0.2"/>
    <row r="7466" ht="14.1" customHeight="1" x14ac:dyDescent="0.2"/>
    <row r="7467" ht="14.1" customHeight="1" x14ac:dyDescent="0.2"/>
    <row r="7468" ht="14.1" customHeight="1" x14ac:dyDescent="0.2"/>
    <row r="7469" ht="14.1" customHeight="1" x14ac:dyDescent="0.2"/>
    <row r="7470" ht="14.1" customHeight="1" x14ac:dyDescent="0.2"/>
    <row r="7471" ht="14.1" customHeight="1" x14ac:dyDescent="0.2"/>
    <row r="7472" ht="14.1" customHeight="1" x14ac:dyDescent="0.2"/>
    <row r="7473" ht="14.1" customHeight="1" x14ac:dyDescent="0.2"/>
    <row r="7474" ht="14.1" customHeight="1" x14ac:dyDescent="0.2"/>
    <row r="7475" ht="14.1" customHeight="1" x14ac:dyDescent="0.2"/>
    <row r="7476" ht="14.1" customHeight="1" x14ac:dyDescent="0.2"/>
    <row r="7477" ht="14.1" customHeight="1" x14ac:dyDescent="0.2"/>
    <row r="7478" ht="14.1" customHeight="1" x14ac:dyDescent="0.2"/>
    <row r="7479" ht="14.1" customHeight="1" x14ac:dyDescent="0.2"/>
    <row r="7480" ht="14.1" customHeight="1" x14ac:dyDescent="0.2"/>
    <row r="7481" ht="14.1" customHeight="1" x14ac:dyDescent="0.2"/>
    <row r="7482" ht="14.1" customHeight="1" x14ac:dyDescent="0.2"/>
    <row r="7483" ht="14.1" customHeight="1" x14ac:dyDescent="0.2"/>
    <row r="7484" ht="14.1" customHeight="1" x14ac:dyDescent="0.2"/>
    <row r="7485" ht="14.1" customHeight="1" x14ac:dyDescent="0.2"/>
    <row r="7486" ht="14.1" customHeight="1" x14ac:dyDescent="0.2"/>
    <row r="7487" ht="14.1" customHeight="1" x14ac:dyDescent="0.2"/>
    <row r="7488" ht="14.1" customHeight="1" x14ac:dyDescent="0.2"/>
    <row r="7489" ht="14.1" customHeight="1" x14ac:dyDescent="0.2"/>
    <row r="7490" ht="14.1" customHeight="1" x14ac:dyDescent="0.2"/>
    <row r="7491" ht="14.1" customHeight="1" x14ac:dyDescent="0.2"/>
    <row r="7492" ht="14.1" customHeight="1" x14ac:dyDescent="0.2"/>
    <row r="7493" ht="14.1" customHeight="1" x14ac:dyDescent="0.2"/>
    <row r="7494" ht="14.1" customHeight="1" x14ac:dyDescent="0.2"/>
    <row r="7495" ht="14.1" customHeight="1" x14ac:dyDescent="0.2"/>
    <row r="7496" ht="14.1" customHeight="1" x14ac:dyDescent="0.2"/>
    <row r="7497" ht="14.1" customHeight="1" x14ac:dyDescent="0.2"/>
    <row r="7498" ht="14.1" customHeight="1" x14ac:dyDescent="0.2"/>
    <row r="7499" ht="14.1" customHeight="1" x14ac:dyDescent="0.2"/>
    <row r="7500" ht="14.1" customHeight="1" x14ac:dyDescent="0.2"/>
    <row r="7501" ht="14.1" customHeight="1" x14ac:dyDescent="0.2"/>
    <row r="7502" ht="14.1" customHeight="1" x14ac:dyDescent="0.2"/>
    <row r="7503" ht="14.1" customHeight="1" x14ac:dyDescent="0.2"/>
    <row r="7504" ht="14.1" customHeight="1" x14ac:dyDescent="0.2"/>
    <row r="7505" ht="14.1" customHeight="1" x14ac:dyDescent="0.2"/>
    <row r="7506" ht="14.1" customHeight="1" x14ac:dyDescent="0.2"/>
    <row r="7507" ht="14.1" customHeight="1" x14ac:dyDescent="0.2"/>
    <row r="7508" ht="14.1" customHeight="1" x14ac:dyDescent="0.2"/>
    <row r="7509" ht="14.1" customHeight="1" x14ac:dyDescent="0.2"/>
    <row r="7510" ht="14.1" customHeight="1" x14ac:dyDescent="0.2"/>
    <row r="7511" ht="14.1" customHeight="1" x14ac:dyDescent="0.2"/>
    <row r="7512" ht="14.1" customHeight="1" x14ac:dyDescent="0.2"/>
    <row r="7513" ht="14.1" customHeight="1" x14ac:dyDescent="0.2"/>
    <row r="7514" ht="14.1" customHeight="1" x14ac:dyDescent="0.2"/>
    <row r="7515" ht="14.1" customHeight="1" x14ac:dyDescent="0.2"/>
    <row r="7516" ht="14.1" customHeight="1" x14ac:dyDescent="0.2"/>
    <row r="7517" ht="14.1" customHeight="1" x14ac:dyDescent="0.2"/>
    <row r="7518" ht="14.1" customHeight="1" x14ac:dyDescent="0.2"/>
    <row r="7519" ht="14.1" customHeight="1" x14ac:dyDescent="0.2"/>
    <row r="7520" ht="14.1" customHeight="1" x14ac:dyDescent="0.2"/>
    <row r="7521" ht="14.1" customHeight="1" x14ac:dyDescent="0.2"/>
    <row r="7522" ht="14.1" customHeight="1" x14ac:dyDescent="0.2"/>
    <row r="7523" ht="14.1" customHeight="1" x14ac:dyDescent="0.2"/>
    <row r="7524" ht="14.1" customHeight="1" x14ac:dyDescent="0.2"/>
    <row r="7525" ht="14.1" customHeight="1" x14ac:dyDescent="0.2"/>
    <row r="7526" ht="14.1" customHeight="1" x14ac:dyDescent="0.2"/>
    <row r="7527" ht="14.1" customHeight="1" x14ac:dyDescent="0.2"/>
    <row r="7528" ht="14.1" customHeight="1" x14ac:dyDescent="0.2"/>
    <row r="7529" ht="14.1" customHeight="1" x14ac:dyDescent="0.2"/>
    <row r="7530" ht="14.1" customHeight="1" x14ac:dyDescent="0.2"/>
    <row r="7531" ht="14.1" customHeight="1" x14ac:dyDescent="0.2"/>
    <row r="7532" ht="14.1" customHeight="1" x14ac:dyDescent="0.2"/>
    <row r="7533" ht="14.1" customHeight="1" x14ac:dyDescent="0.2"/>
    <row r="7534" ht="14.1" customHeight="1" x14ac:dyDescent="0.2"/>
    <row r="7535" ht="14.1" customHeight="1" x14ac:dyDescent="0.2"/>
    <row r="7536" ht="14.1" customHeight="1" x14ac:dyDescent="0.2"/>
    <row r="7537" ht="14.1" customHeight="1" x14ac:dyDescent="0.2"/>
    <row r="7538" ht="14.1" customHeight="1" x14ac:dyDescent="0.2"/>
    <row r="7539" ht="14.1" customHeight="1" x14ac:dyDescent="0.2"/>
    <row r="7540" ht="14.1" customHeight="1" x14ac:dyDescent="0.2"/>
    <row r="7541" ht="14.1" customHeight="1" x14ac:dyDescent="0.2"/>
    <row r="7542" ht="14.1" customHeight="1" x14ac:dyDescent="0.2"/>
    <row r="7543" ht="14.1" customHeight="1" x14ac:dyDescent="0.2"/>
    <row r="7544" ht="14.1" customHeight="1" x14ac:dyDescent="0.2"/>
    <row r="7545" ht="14.1" customHeight="1" x14ac:dyDescent="0.2"/>
    <row r="7546" ht="14.1" customHeight="1" x14ac:dyDescent="0.2"/>
    <row r="7547" ht="14.1" customHeight="1" x14ac:dyDescent="0.2"/>
    <row r="7548" ht="14.1" customHeight="1" x14ac:dyDescent="0.2"/>
    <row r="7549" ht="14.1" customHeight="1" x14ac:dyDescent="0.2"/>
    <row r="7550" ht="14.1" customHeight="1" x14ac:dyDescent="0.2"/>
    <row r="7551" ht="14.1" customHeight="1" x14ac:dyDescent="0.2"/>
    <row r="7552" ht="14.1" customHeight="1" x14ac:dyDescent="0.2"/>
    <row r="7553" ht="14.1" customHeight="1" x14ac:dyDescent="0.2"/>
    <row r="7554" ht="14.1" customHeight="1" x14ac:dyDescent="0.2"/>
    <row r="7555" ht="14.1" customHeight="1" x14ac:dyDescent="0.2"/>
    <row r="7556" ht="14.1" customHeight="1" x14ac:dyDescent="0.2"/>
    <row r="7557" ht="14.1" customHeight="1" x14ac:dyDescent="0.2"/>
    <row r="7558" ht="14.1" customHeight="1" x14ac:dyDescent="0.2"/>
    <row r="7559" ht="14.1" customHeight="1" x14ac:dyDescent="0.2"/>
    <row r="7560" ht="14.1" customHeight="1" x14ac:dyDescent="0.2"/>
    <row r="7561" ht="14.1" customHeight="1" x14ac:dyDescent="0.2"/>
    <row r="7562" ht="14.1" customHeight="1" x14ac:dyDescent="0.2"/>
    <row r="7563" ht="14.1" customHeight="1" x14ac:dyDescent="0.2"/>
    <row r="7564" ht="14.1" customHeight="1" x14ac:dyDescent="0.2"/>
    <row r="7565" ht="14.1" customHeight="1" x14ac:dyDescent="0.2"/>
    <row r="7566" ht="14.1" customHeight="1" x14ac:dyDescent="0.2"/>
    <row r="7567" ht="14.1" customHeight="1" x14ac:dyDescent="0.2"/>
    <row r="7568" ht="14.1" customHeight="1" x14ac:dyDescent="0.2"/>
    <row r="7569" ht="14.1" customHeight="1" x14ac:dyDescent="0.2"/>
    <row r="7570" ht="14.1" customHeight="1" x14ac:dyDescent="0.2"/>
    <row r="7571" ht="14.1" customHeight="1" x14ac:dyDescent="0.2"/>
    <row r="7572" ht="14.1" customHeight="1" x14ac:dyDescent="0.2"/>
    <row r="7573" ht="14.1" customHeight="1" x14ac:dyDescent="0.2"/>
    <row r="7574" ht="14.1" customHeight="1" x14ac:dyDescent="0.2"/>
    <row r="7575" ht="14.1" customHeight="1" x14ac:dyDescent="0.2"/>
    <row r="7576" ht="14.1" customHeight="1" x14ac:dyDescent="0.2"/>
    <row r="7577" ht="14.1" customHeight="1" x14ac:dyDescent="0.2"/>
    <row r="7578" ht="14.1" customHeight="1" x14ac:dyDescent="0.2"/>
    <row r="7579" ht="14.1" customHeight="1" x14ac:dyDescent="0.2"/>
    <row r="7580" ht="14.1" customHeight="1" x14ac:dyDescent="0.2"/>
    <row r="7581" ht="14.1" customHeight="1" x14ac:dyDescent="0.2"/>
    <row r="7582" ht="14.1" customHeight="1" x14ac:dyDescent="0.2"/>
    <row r="7583" ht="14.1" customHeight="1" x14ac:dyDescent="0.2"/>
    <row r="7584" ht="14.1" customHeight="1" x14ac:dyDescent="0.2"/>
    <row r="7585" ht="14.1" customHeight="1" x14ac:dyDescent="0.2"/>
    <row r="7586" ht="14.1" customHeight="1" x14ac:dyDescent="0.2"/>
    <row r="7587" ht="14.1" customHeight="1" x14ac:dyDescent="0.2"/>
    <row r="7588" ht="14.1" customHeight="1" x14ac:dyDescent="0.2"/>
    <row r="7589" ht="14.1" customHeight="1" x14ac:dyDescent="0.2"/>
    <row r="7590" ht="14.1" customHeight="1" x14ac:dyDescent="0.2"/>
    <row r="7591" ht="14.1" customHeight="1" x14ac:dyDescent="0.2"/>
    <row r="7592" ht="14.1" customHeight="1" x14ac:dyDescent="0.2"/>
    <row r="7593" ht="14.1" customHeight="1" x14ac:dyDescent="0.2"/>
    <row r="7594" ht="14.1" customHeight="1" x14ac:dyDescent="0.2"/>
    <row r="7595" ht="14.1" customHeight="1" x14ac:dyDescent="0.2"/>
    <row r="7596" ht="14.1" customHeight="1" x14ac:dyDescent="0.2"/>
    <row r="7597" ht="14.1" customHeight="1" x14ac:dyDescent="0.2"/>
    <row r="7598" ht="14.1" customHeight="1" x14ac:dyDescent="0.2"/>
    <row r="7599" ht="14.1" customHeight="1" x14ac:dyDescent="0.2"/>
    <row r="7600" ht="14.1" customHeight="1" x14ac:dyDescent="0.2"/>
    <row r="7601" ht="14.1" customHeight="1" x14ac:dyDescent="0.2"/>
    <row r="7602" ht="14.1" customHeight="1" x14ac:dyDescent="0.2"/>
    <row r="7603" ht="14.1" customHeight="1" x14ac:dyDescent="0.2"/>
    <row r="7604" ht="14.1" customHeight="1" x14ac:dyDescent="0.2"/>
    <row r="7605" ht="14.1" customHeight="1" x14ac:dyDescent="0.2"/>
    <row r="7606" ht="14.1" customHeight="1" x14ac:dyDescent="0.2"/>
    <row r="7607" ht="14.1" customHeight="1" x14ac:dyDescent="0.2"/>
    <row r="7608" ht="14.1" customHeight="1" x14ac:dyDescent="0.2"/>
    <row r="7609" ht="14.1" customHeight="1" x14ac:dyDescent="0.2"/>
    <row r="7610" ht="14.1" customHeight="1" x14ac:dyDescent="0.2"/>
    <row r="7611" ht="14.1" customHeight="1" x14ac:dyDescent="0.2"/>
    <row r="7612" ht="14.1" customHeight="1" x14ac:dyDescent="0.2"/>
    <row r="7613" ht="14.1" customHeight="1" x14ac:dyDescent="0.2"/>
    <row r="7614" ht="14.1" customHeight="1" x14ac:dyDescent="0.2"/>
    <row r="7615" ht="14.1" customHeight="1" x14ac:dyDescent="0.2"/>
    <row r="7616" ht="14.1" customHeight="1" x14ac:dyDescent="0.2"/>
    <row r="7617" ht="14.1" customHeight="1" x14ac:dyDescent="0.2"/>
    <row r="7618" ht="14.1" customHeight="1" x14ac:dyDescent="0.2"/>
    <row r="7619" ht="14.1" customHeight="1" x14ac:dyDescent="0.2"/>
    <row r="7620" ht="14.1" customHeight="1" x14ac:dyDescent="0.2"/>
    <row r="7621" ht="14.1" customHeight="1" x14ac:dyDescent="0.2"/>
    <row r="7622" ht="14.1" customHeight="1" x14ac:dyDescent="0.2"/>
    <row r="7623" ht="14.1" customHeight="1" x14ac:dyDescent="0.2"/>
    <row r="7624" ht="14.1" customHeight="1" x14ac:dyDescent="0.2"/>
    <row r="7625" ht="14.1" customHeight="1" x14ac:dyDescent="0.2"/>
    <row r="7626" ht="14.1" customHeight="1" x14ac:dyDescent="0.2"/>
    <row r="7627" ht="14.1" customHeight="1" x14ac:dyDescent="0.2"/>
    <row r="7628" ht="14.1" customHeight="1" x14ac:dyDescent="0.2"/>
    <row r="7629" ht="14.1" customHeight="1" x14ac:dyDescent="0.2"/>
    <row r="7630" ht="14.1" customHeight="1" x14ac:dyDescent="0.2"/>
    <row r="7631" ht="14.1" customHeight="1" x14ac:dyDescent="0.2"/>
    <row r="7632" ht="14.1" customHeight="1" x14ac:dyDescent="0.2"/>
    <row r="7633" ht="14.1" customHeight="1" x14ac:dyDescent="0.2"/>
    <row r="7634" ht="14.1" customHeight="1" x14ac:dyDescent="0.2"/>
    <row r="7635" ht="14.1" customHeight="1" x14ac:dyDescent="0.2"/>
    <row r="7636" ht="14.1" customHeight="1" x14ac:dyDescent="0.2"/>
    <row r="7637" ht="14.1" customHeight="1" x14ac:dyDescent="0.2"/>
    <row r="7638" ht="14.1" customHeight="1" x14ac:dyDescent="0.2"/>
    <row r="7639" ht="14.1" customHeight="1" x14ac:dyDescent="0.2"/>
    <row r="7640" ht="14.1" customHeight="1" x14ac:dyDescent="0.2"/>
    <row r="7641" ht="14.1" customHeight="1" x14ac:dyDescent="0.2"/>
    <row r="7642" ht="14.1" customHeight="1" x14ac:dyDescent="0.2"/>
    <row r="7643" ht="14.1" customHeight="1" x14ac:dyDescent="0.2"/>
    <row r="7644" ht="14.1" customHeight="1" x14ac:dyDescent="0.2"/>
    <row r="7645" ht="14.1" customHeight="1" x14ac:dyDescent="0.2"/>
    <row r="7646" ht="14.1" customHeight="1" x14ac:dyDescent="0.2"/>
    <row r="7647" ht="14.1" customHeight="1" x14ac:dyDescent="0.2"/>
    <row r="7648" ht="14.1" customHeight="1" x14ac:dyDescent="0.2"/>
    <row r="7649" ht="14.1" customHeight="1" x14ac:dyDescent="0.2"/>
    <row r="7650" ht="14.1" customHeight="1" x14ac:dyDescent="0.2"/>
    <row r="7651" ht="14.1" customHeight="1" x14ac:dyDescent="0.2"/>
    <row r="7652" ht="14.1" customHeight="1" x14ac:dyDescent="0.2"/>
    <row r="7653" ht="14.1" customHeight="1" x14ac:dyDescent="0.2"/>
    <row r="7654" ht="14.1" customHeight="1" x14ac:dyDescent="0.2"/>
    <row r="7655" ht="14.1" customHeight="1" x14ac:dyDescent="0.2"/>
    <row r="7656" ht="14.1" customHeight="1" x14ac:dyDescent="0.2"/>
    <row r="7657" ht="14.1" customHeight="1" x14ac:dyDescent="0.2"/>
    <row r="7658" ht="14.1" customHeight="1" x14ac:dyDescent="0.2"/>
    <row r="7659" ht="14.1" customHeight="1" x14ac:dyDescent="0.2"/>
    <row r="7660" ht="14.1" customHeight="1" x14ac:dyDescent="0.2"/>
    <row r="7661" ht="14.1" customHeight="1" x14ac:dyDescent="0.2"/>
    <row r="7662" ht="14.1" customHeight="1" x14ac:dyDescent="0.2"/>
    <row r="7663" ht="14.1" customHeight="1" x14ac:dyDescent="0.2"/>
    <row r="7664" ht="14.1" customHeight="1" x14ac:dyDescent="0.2"/>
    <row r="7665" ht="14.1" customHeight="1" x14ac:dyDescent="0.2"/>
    <row r="7666" ht="14.1" customHeight="1" x14ac:dyDescent="0.2"/>
    <row r="7667" ht="14.1" customHeight="1" x14ac:dyDescent="0.2"/>
    <row r="7668" ht="14.1" customHeight="1" x14ac:dyDescent="0.2"/>
    <row r="7669" ht="14.1" customHeight="1" x14ac:dyDescent="0.2"/>
    <row r="7670" ht="14.1" customHeight="1" x14ac:dyDescent="0.2"/>
    <row r="7671" ht="14.1" customHeight="1" x14ac:dyDescent="0.2"/>
    <row r="7672" ht="14.1" customHeight="1" x14ac:dyDescent="0.2"/>
    <row r="7673" ht="14.1" customHeight="1" x14ac:dyDescent="0.2"/>
    <row r="7674" ht="14.1" customHeight="1" x14ac:dyDescent="0.2"/>
    <row r="7675" ht="14.1" customHeight="1" x14ac:dyDescent="0.2"/>
    <row r="7676" ht="14.1" customHeight="1" x14ac:dyDescent="0.2"/>
    <row r="7677" ht="14.1" customHeight="1" x14ac:dyDescent="0.2"/>
    <row r="7678" ht="14.1" customHeight="1" x14ac:dyDescent="0.2"/>
    <row r="7679" ht="14.1" customHeight="1" x14ac:dyDescent="0.2"/>
    <row r="7680" ht="14.1" customHeight="1" x14ac:dyDescent="0.2"/>
    <row r="7681" ht="14.1" customHeight="1" x14ac:dyDescent="0.2"/>
    <row r="7682" ht="14.1" customHeight="1" x14ac:dyDescent="0.2"/>
    <row r="7683" ht="14.1" customHeight="1" x14ac:dyDescent="0.2"/>
    <row r="7684" ht="14.1" customHeight="1" x14ac:dyDescent="0.2"/>
    <row r="7685" ht="14.1" customHeight="1" x14ac:dyDescent="0.2"/>
    <row r="7686" ht="14.1" customHeight="1" x14ac:dyDescent="0.2"/>
    <row r="7687" ht="14.1" customHeight="1" x14ac:dyDescent="0.2"/>
    <row r="7688" ht="14.1" customHeight="1" x14ac:dyDescent="0.2"/>
    <row r="7689" ht="14.1" customHeight="1" x14ac:dyDescent="0.2"/>
    <row r="7690" ht="14.1" customHeight="1" x14ac:dyDescent="0.2"/>
    <row r="7691" ht="14.1" customHeight="1" x14ac:dyDescent="0.2"/>
    <row r="7692" ht="14.1" customHeight="1" x14ac:dyDescent="0.2"/>
    <row r="7693" ht="14.1" customHeight="1" x14ac:dyDescent="0.2"/>
    <row r="7694" ht="14.1" customHeight="1" x14ac:dyDescent="0.2"/>
    <row r="7695" ht="14.1" customHeight="1" x14ac:dyDescent="0.2"/>
    <row r="7696" ht="14.1" customHeight="1" x14ac:dyDescent="0.2"/>
    <row r="7697" ht="14.1" customHeight="1" x14ac:dyDescent="0.2"/>
    <row r="7698" ht="14.1" customHeight="1" x14ac:dyDescent="0.2"/>
    <row r="7699" ht="14.1" customHeight="1" x14ac:dyDescent="0.2"/>
    <row r="7700" ht="14.1" customHeight="1" x14ac:dyDescent="0.2"/>
    <row r="7701" ht="14.1" customHeight="1" x14ac:dyDescent="0.2"/>
    <row r="7702" ht="14.1" customHeight="1" x14ac:dyDescent="0.2"/>
    <row r="7703" ht="14.1" customHeight="1" x14ac:dyDescent="0.2"/>
    <row r="7704" ht="14.1" customHeight="1" x14ac:dyDescent="0.2"/>
    <row r="7705" ht="14.1" customHeight="1" x14ac:dyDescent="0.2"/>
    <row r="7706" ht="14.1" customHeight="1" x14ac:dyDescent="0.2"/>
    <row r="7707" ht="14.1" customHeight="1" x14ac:dyDescent="0.2"/>
    <row r="7708" ht="14.1" customHeight="1" x14ac:dyDescent="0.2"/>
    <row r="7709" ht="14.1" customHeight="1" x14ac:dyDescent="0.2"/>
    <row r="7710" ht="14.1" customHeight="1" x14ac:dyDescent="0.2"/>
    <row r="7711" ht="14.1" customHeight="1" x14ac:dyDescent="0.2"/>
    <row r="7712" ht="14.1" customHeight="1" x14ac:dyDescent="0.2"/>
    <row r="7713" ht="14.1" customHeight="1" x14ac:dyDescent="0.2"/>
    <row r="7714" ht="14.1" customHeight="1" x14ac:dyDescent="0.2"/>
    <row r="7715" ht="14.1" customHeight="1" x14ac:dyDescent="0.2"/>
    <row r="7716" ht="14.1" customHeight="1" x14ac:dyDescent="0.2"/>
    <row r="7717" ht="14.1" customHeight="1" x14ac:dyDescent="0.2"/>
    <row r="7718" ht="14.1" customHeight="1" x14ac:dyDescent="0.2"/>
    <row r="7719" ht="14.1" customHeight="1" x14ac:dyDescent="0.2"/>
    <row r="7720" ht="14.1" customHeight="1" x14ac:dyDescent="0.2"/>
    <row r="7721" ht="14.1" customHeight="1" x14ac:dyDescent="0.2"/>
    <row r="7722" ht="14.1" customHeight="1" x14ac:dyDescent="0.2"/>
    <row r="7723" ht="14.1" customHeight="1" x14ac:dyDescent="0.2"/>
    <row r="7724" ht="14.1" customHeight="1" x14ac:dyDescent="0.2"/>
    <row r="7725" ht="14.1" customHeight="1" x14ac:dyDescent="0.2"/>
    <row r="7726" ht="14.1" customHeight="1" x14ac:dyDescent="0.2"/>
    <row r="7727" ht="14.1" customHeight="1" x14ac:dyDescent="0.2"/>
    <row r="7728" ht="14.1" customHeight="1" x14ac:dyDescent="0.2"/>
    <row r="7729" ht="14.1" customHeight="1" x14ac:dyDescent="0.2"/>
    <row r="7730" ht="14.1" customHeight="1" x14ac:dyDescent="0.2"/>
    <row r="7731" ht="14.1" customHeight="1" x14ac:dyDescent="0.2"/>
    <row r="7732" ht="14.1" customHeight="1" x14ac:dyDescent="0.2"/>
    <row r="7733" ht="14.1" customHeight="1" x14ac:dyDescent="0.2"/>
    <row r="7734" ht="14.1" customHeight="1" x14ac:dyDescent="0.2"/>
    <row r="7735" ht="14.1" customHeight="1" x14ac:dyDescent="0.2"/>
    <row r="7736" ht="14.1" customHeight="1" x14ac:dyDescent="0.2"/>
    <row r="7737" ht="14.1" customHeight="1" x14ac:dyDescent="0.2"/>
    <row r="7738" ht="14.1" customHeight="1" x14ac:dyDescent="0.2"/>
    <row r="7739" ht="14.1" customHeight="1" x14ac:dyDescent="0.2"/>
    <row r="7740" ht="14.1" customHeight="1" x14ac:dyDescent="0.2"/>
    <row r="7741" ht="14.1" customHeight="1" x14ac:dyDescent="0.2"/>
    <row r="7742" ht="14.1" customHeight="1" x14ac:dyDescent="0.2"/>
    <row r="7743" ht="14.1" customHeight="1" x14ac:dyDescent="0.2"/>
    <row r="7744" ht="14.1" customHeight="1" x14ac:dyDescent="0.2"/>
    <row r="7745" ht="14.1" customHeight="1" x14ac:dyDescent="0.2"/>
    <row r="7746" ht="14.1" customHeight="1" x14ac:dyDescent="0.2"/>
    <row r="7747" ht="14.1" customHeight="1" x14ac:dyDescent="0.2"/>
    <row r="7748" ht="14.1" customHeight="1" x14ac:dyDescent="0.2"/>
    <row r="7749" ht="14.1" customHeight="1" x14ac:dyDescent="0.2"/>
    <row r="7750" ht="14.1" customHeight="1" x14ac:dyDescent="0.2"/>
    <row r="7751" ht="14.1" customHeight="1" x14ac:dyDescent="0.2"/>
    <row r="7752" ht="14.1" customHeight="1" x14ac:dyDescent="0.2"/>
    <row r="7753" ht="14.1" customHeight="1" x14ac:dyDescent="0.2"/>
    <row r="7754" ht="14.1" customHeight="1" x14ac:dyDescent="0.2"/>
    <row r="7755" ht="14.1" customHeight="1" x14ac:dyDescent="0.2"/>
    <row r="7756" ht="14.1" customHeight="1" x14ac:dyDescent="0.2"/>
    <row r="7757" ht="14.1" customHeight="1" x14ac:dyDescent="0.2"/>
    <row r="7758" ht="14.1" customHeight="1" x14ac:dyDescent="0.2"/>
    <row r="7759" ht="14.1" customHeight="1" x14ac:dyDescent="0.2"/>
    <row r="7760" ht="14.1" customHeight="1" x14ac:dyDescent="0.2"/>
    <row r="7761" ht="14.1" customHeight="1" x14ac:dyDescent="0.2"/>
    <row r="7762" ht="14.1" customHeight="1" x14ac:dyDescent="0.2"/>
    <row r="7763" ht="14.1" customHeight="1" x14ac:dyDescent="0.2"/>
    <row r="7764" ht="14.1" customHeight="1" x14ac:dyDescent="0.2"/>
    <row r="7765" ht="14.1" customHeight="1" x14ac:dyDescent="0.2"/>
    <row r="7766" ht="14.1" customHeight="1" x14ac:dyDescent="0.2"/>
    <row r="7767" ht="14.1" customHeight="1" x14ac:dyDescent="0.2"/>
    <row r="7768" ht="14.1" customHeight="1" x14ac:dyDescent="0.2"/>
    <row r="7769" ht="14.1" customHeight="1" x14ac:dyDescent="0.2"/>
    <row r="7770" ht="14.1" customHeight="1" x14ac:dyDescent="0.2"/>
    <row r="7771" ht="14.1" customHeight="1" x14ac:dyDescent="0.2"/>
    <row r="7772" ht="14.1" customHeight="1" x14ac:dyDescent="0.2"/>
    <row r="7773" ht="14.1" customHeight="1" x14ac:dyDescent="0.2"/>
    <row r="7774" ht="14.1" customHeight="1" x14ac:dyDescent="0.2"/>
    <row r="7775" ht="14.1" customHeight="1" x14ac:dyDescent="0.2"/>
    <row r="7776" ht="14.1" customHeight="1" x14ac:dyDescent="0.2"/>
    <row r="7777" ht="14.1" customHeight="1" x14ac:dyDescent="0.2"/>
    <row r="7778" ht="14.1" customHeight="1" x14ac:dyDescent="0.2"/>
    <row r="7779" ht="14.1" customHeight="1" x14ac:dyDescent="0.2"/>
    <row r="7780" ht="14.1" customHeight="1" x14ac:dyDescent="0.2"/>
    <row r="7781" ht="14.1" customHeight="1" x14ac:dyDescent="0.2"/>
    <row r="7782" ht="14.1" customHeight="1" x14ac:dyDescent="0.2"/>
    <row r="7783" ht="14.1" customHeight="1" x14ac:dyDescent="0.2"/>
    <row r="7784" ht="14.1" customHeight="1" x14ac:dyDescent="0.2"/>
    <row r="7785" ht="14.1" customHeight="1" x14ac:dyDescent="0.2"/>
    <row r="7786" ht="14.1" customHeight="1" x14ac:dyDescent="0.2"/>
    <row r="7787" ht="14.1" customHeight="1" x14ac:dyDescent="0.2"/>
    <row r="7788" ht="14.1" customHeight="1" x14ac:dyDescent="0.2"/>
    <row r="7789" ht="14.1" customHeight="1" x14ac:dyDescent="0.2"/>
    <row r="7790" ht="14.1" customHeight="1" x14ac:dyDescent="0.2"/>
    <row r="7791" ht="14.1" customHeight="1" x14ac:dyDescent="0.2"/>
    <row r="7792" ht="14.1" customHeight="1" x14ac:dyDescent="0.2"/>
    <row r="7793" ht="14.1" customHeight="1" x14ac:dyDescent="0.2"/>
    <row r="7794" ht="14.1" customHeight="1" x14ac:dyDescent="0.2"/>
    <row r="7795" ht="14.1" customHeight="1" x14ac:dyDescent="0.2"/>
    <row r="7796" ht="14.1" customHeight="1" x14ac:dyDescent="0.2"/>
    <row r="7797" ht="14.1" customHeight="1" x14ac:dyDescent="0.2"/>
    <row r="7798" ht="14.1" customHeight="1" x14ac:dyDescent="0.2"/>
    <row r="7799" ht="14.1" customHeight="1" x14ac:dyDescent="0.2"/>
    <row r="7800" ht="14.1" customHeight="1" x14ac:dyDescent="0.2"/>
    <row r="7801" ht="14.1" customHeight="1" x14ac:dyDescent="0.2"/>
    <row r="7802" ht="14.1" customHeight="1" x14ac:dyDescent="0.2"/>
    <row r="7803" ht="14.1" customHeight="1" x14ac:dyDescent="0.2"/>
    <row r="7804" ht="14.1" customHeight="1" x14ac:dyDescent="0.2"/>
    <row r="7805" ht="14.1" customHeight="1" x14ac:dyDescent="0.2"/>
    <row r="7806" ht="14.1" customHeight="1" x14ac:dyDescent="0.2"/>
    <row r="7807" ht="14.1" customHeight="1" x14ac:dyDescent="0.2"/>
    <row r="7808" ht="14.1" customHeight="1" x14ac:dyDescent="0.2"/>
    <row r="7809" ht="14.1" customHeight="1" x14ac:dyDescent="0.2"/>
    <row r="7810" ht="14.1" customHeight="1" x14ac:dyDescent="0.2"/>
    <row r="7811" ht="14.1" customHeight="1" x14ac:dyDescent="0.2"/>
    <row r="7812" ht="14.1" customHeight="1" x14ac:dyDescent="0.2"/>
    <row r="7813" ht="14.1" customHeight="1" x14ac:dyDescent="0.2"/>
    <row r="7814" ht="14.1" customHeight="1" x14ac:dyDescent="0.2"/>
    <row r="7815" ht="14.1" customHeight="1" x14ac:dyDescent="0.2"/>
    <row r="7816" ht="14.1" customHeight="1" x14ac:dyDescent="0.2"/>
    <row r="7817" ht="14.1" customHeight="1" x14ac:dyDescent="0.2"/>
    <row r="7818" ht="14.1" customHeight="1" x14ac:dyDescent="0.2"/>
    <row r="7819" ht="14.1" customHeight="1" x14ac:dyDescent="0.2"/>
    <row r="7820" ht="14.1" customHeight="1" x14ac:dyDescent="0.2"/>
    <row r="7821" ht="14.1" customHeight="1" x14ac:dyDescent="0.2"/>
    <row r="7822" ht="14.1" customHeight="1" x14ac:dyDescent="0.2"/>
    <row r="7823" ht="14.1" customHeight="1" x14ac:dyDescent="0.2"/>
    <row r="7824" ht="14.1" customHeight="1" x14ac:dyDescent="0.2"/>
    <row r="7825" ht="14.1" customHeight="1" x14ac:dyDescent="0.2"/>
    <row r="7826" ht="14.1" customHeight="1" x14ac:dyDescent="0.2"/>
    <row r="7827" ht="14.1" customHeight="1" x14ac:dyDescent="0.2"/>
    <row r="7828" ht="14.1" customHeight="1" x14ac:dyDescent="0.2"/>
    <row r="7829" ht="14.1" customHeight="1" x14ac:dyDescent="0.2"/>
    <row r="7830" ht="14.1" customHeight="1" x14ac:dyDescent="0.2"/>
    <row r="7831" ht="14.1" customHeight="1" x14ac:dyDescent="0.2"/>
    <row r="7832" ht="14.1" customHeight="1" x14ac:dyDescent="0.2"/>
    <row r="7833" ht="14.1" customHeight="1" x14ac:dyDescent="0.2"/>
    <row r="7834" ht="14.1" customHeight="1" x14ac:dyDescent="0.2"/>
    <row r="7835" ht="14.1" customHeight="1" x14ac:dyDescent="0.2"/>
    <row r="7836" ht="14.1" customHeight="1" x14ac:dyDescent="0.2"/>
    <row r="7837" ht="14.1" customHeight="1" x14ac:dyDescent="0.2"/>
    <row r="7838" ht="14.1" customHeight="1" x14ac:dyDescent="0.2"/>
    <row r="7839" ht="14.1" customHeight="1" x14ac:dyDescent="0.2"/>
    <row r="7840" ht="14.1" customHeight="1" x14ac:dyDescent="0.2"/>
    <row r="7841" ht="14.1" customHeight="1" x14ac:dyDescent="0.2"/>
    <row r="7842" ht="14.1" customHeight="1" x14ac:dyDescent="0.2"/>
    <row r="7843" ht="14.1" customHeight="1" x14ac:dyDescent="0.2"/>
    <row r="7844" ht="14.1" customHeight="1" x14ac:dyDescent="0.2"/>
    <row r="7845" ht="14.1" customHeight="1" x14ac:dyDescent="0.2"/>
    <row r="7846" ht="14.1" customHeight="1" x14ac:dyDescent="0.2"/>
    <row r="7847" ht="14.1" customHeight="1" x14ac:dyDescent="0.2"/>
    <row r="7848" ht="14.1" customHeight="1" x14ac:dyDescent="0.2"/>
    <row r="7849" ht="14.1" customHeight="1" x14ac:dyDescent="0.2"/>
    <row r="7850" ht="14.1" customHeight="1" x14ac:dyDescent="0.2"/>
    <row r="7851" ht="14.1" customHeight="1" x14ac:dyDescent="0.2"/>
    <row r="7852" ht="14.1" customHeight="1" x14ac:dyDescent="0.2"/>
    <row r="7853" ht="14.1" customHeight="1" x14ac:dyDescent="0.2"/>
    <row r="7854" ht="14.1" customHeight="1" x14ac:dyDescent="0.2"/>
    <row r="7855" ht="14.1" customHeight="1" x14ac:dyDescent="0.2"/>
    <row r="7856" ht="14.1" customHeight="1" x14ac:dyDescent="0.2"/>
    <row r="7857" ht="14.1" customHeight="1" x14ac:dyDescent="0.2"/>
    <row r="7858" ht="14.1" customHeight="1" x14ac:dyDescent="0.2"/>
    <row r="7859" ht="14.1" customHeight="1" x14ac:dyDescent="0.2"/>
    <row r="7860" ht="14.1" customHeight="1" x14ac:dyDescent="0.2"/>
    <row r="7861" ht="14.1" customHeight="1" x14ac:dyDescent="0.2"/>
    <row r="7862" ht="14.1" customHeight="1" x14ac:dyDescent="0.2"/>
    <row r="7863" ht="14.1" customHeight="1" x14ac:dyDescent="0.2"/>
    <row r="7864" ht="14.1" customHeight="1" x14ac:dyDescent="0.2"/>
    <row r="7865" ht="14.1" customHeight="1" x14ac:dyDescent="0.2"/>
    <row r="7866" ht="14.1" customHeight="1" x14ac:dyDescent="0.2"/>
    <row r="7867" ht="14.1" customHeight="1" x14ac:dyDescent="0.2"/>
    <row r="7868" ht="14.1" customHeight="1" x14ac:dyDescent="0.2"/>
    <row r="7869" ht="14.1" customHeight="1" x14ac:dyDescent="0.2"/>
    <row r="7870" ht="14.1" customHeight="1" x14ac:dyDescent="0.2"/>
    <row r="7871" ht="14.1" customHeight="1" x14ac:dyDescent="0.2"/>
    <row r="7872" ht="14.1" customHeight="1" x14ac:dyDescent="0.2"/>
    <row r="7873" ht="14.1" customHeight="1" x14ac:dyDescent="0.2"/>
    <row r="7874" ht="14.1" customHeight="1" x14ac:dyDescent="0.2"/>
    <row r="7875" ht="14.1" customHeight="1" x14ac:dyDescent="0.2"/>
    <row r="7876" ht="14.1" customHeight="1" x14ac:dyDescent="0.2"/>
    <row r="7877" ht="14.1" customHeight="1" x14ac:dyDescent="0.2"/>
    <row r="7878" ht="14.1" customHeight="1" x14ac:dyDescent="0.2"/>
    <row r="7879" ht="14.1" customHeight="1" x14ac:dyDescent="0.2"/>
    <row r="7880" ht="14.1" customHeight="1" x14ac:dyDescent="0.2"/>
    <row r="7881" ht="14.1" customHeight="1" x14ac:dyDescent="0.2"/>
    <row r="7882" ht="14.1" customHeight="1" x14ac:dyDescent="0.2"/>
    <row r="7883" ht="14.1" customHeight="1" x14ac:dyDescent="0.2"/>
    <row r="7884" ht="14.1" customHeight="1" x14ac:dyDescent="0.2"/>
    <row r="7885" ht="14.1" customHeight="1" x14ac:dyDescent="0.2"/>
    <row r="7886" ht="14.1" customHeight="1" x14ac:dyDescent="0.2"/>
    <row r="7887" ht="14.1" customHeight="1" x14ac:dyDescent="0.2"/>
    <row r="7888" ht="14.1" customHeight="1" x14ac:dyDescent="0.2"/>
    <row r="7889" ht="14.1" customHeight="1" x14ac:dyDescent="0.2"/>
    <row r="7890" ht="14.1" customHeight="1" x14ac:dyDescent="0.2"/>
    <row r="7891" ht="14.1" customHeight="1" x14ac:dyDescent="0.2"/>
    <row r="7892" ht="14.1" customHeight="1" x14ac:dyDescent="0.2"/>
    <row r="7893" ht="14.1" customHeight="1" x14ac:dyDescent="0.2"/>
    <row r="7894" ht="14.1" customHeight="1" x14ac:dyDescent="0.2"/>
    <row r="7895" ht="14.1" customHeight="1" x14ac:dyDescent="0.2"/>
    <row r="7896" ht="14.1" customHeight="1" x14ac:dyDescent="0.2"/>
    <row r="7897" ht="14.1" customHeight="1" x14ac:dyDescent="0.2"/>
    <row r="7898" ht="14.1" customHeight="1" x14ac:dyDescent="0.2"/>
    <row r="7899" ht="14.1" customHeight="1" x14ac:dyDescent="0.2"/>
    <row r="7900" ht="14.1" customHeight="1" x14ac:dyDescent="0.2"/>
    <row r="7901" ht="14.1" customHeight="1" x14ac:dyDescent="0.2"/>
    <row r="7902" ht="14.1" customHeight="1" x14ac:dyDescent="0.2"/>
    <row r="7903" ht="14.1" customHeight="1" x14ac:dyDescent="0.2"/>
    <row r="7904" ht="14.1" customHeight="1" x14ac:dyDescent="0.2"/>
    <row r="7905" ht="14.1" customHeight="1" x14ac:dyDescent="0.2"/>
    <row r="7906" ht="14.1" customHeight="1" x14ac:dyDescent="0.2"/>
    <row r="7907" ht="14.1" customHeight="1" x14ac:dyDescent="0.2"/>
    <row r="7908" ht="14.1" customHeight="1" x14ac:dyDescent="0.2"/>
    <row r="7909" ht="14.1" customHeight="1" x14ac:dyDescent="0.2"/>
    <row r="7910" ht="14.1" customHeight="1" x14ac:dyDescent="0.2"/>
    <row r="7911" ht="14.1" customHeight="1" x14ac:dyDescent="0.2"/>
    <row r="7912" ht="14.1" customHeight="1" x14ac:dyDescent="0.2"/>
    <row r="7913" ht="14.1" customHeight="1" x14ac:dyDescent="0.2"/>
    <row r="7914" ht="14.1" customHeight="1" x14ac:dyDescent="0.2"/>
    <row r="7915" ht="14.1" customHeight="1" x14ac:dyDescent="0.2"/>
    <row r="7916" ht="14.1" customHeight="1" x14ac:dyDescent="0.2"/>
    <row r="7917" ht="14.1" customHeight="1" x14ac:dyDescent="0.2"/>
    <row r="7918" ht="14.1" customHeight="1" x14ac:dyDescent="0.2"/>
    <row r="7919" ht="14.1" customHeight="1" x14ac:dyDescent="0.2"/>
    <row r="7920" ht="14.1" customHeight="1" x14ac:dyDescent="0.2"/>
    <row r="7921" ht="14.1" customHeight="1" x14ac:dyDescent="0.2"/>
    <row r="7922" ht="14.1" customHeight="1" x14ac:dyDescent="0.2"/>
    <row r="7923" ht="14.1" customHeight="1" x14ac:dyDescent="0.2"/>
    <row r="7924" ht="14.1" customHeight="1" x14ac:dyDescent="0.2"/>
    <row r="7925" ht="14.1" customHeight="1" x14ac:dyDescent="0.2"/>
    <row r="7926" ht="14.1" customHeight="1" x14ac:dyDescent="0.2"/>
    <row r="7927" ht="14.1" customHeight="1" x14ac:dyDescent="0.2"/>
    <row r="7928" ht="14.1" customHeight="1" x14ac:dyDescent="0.2"/>
    <row r="7929" ht="14.1" customHeight="1" x14ac:dyDescent="0.2"/>
    <row r="7930" ht="14.1" customHeight="1" x14ac:dyDescent="0.2"/>
    <row r="7931" ht="14.1" customHeight="1" x14ac:dyDescent="0.2"/>
    <row r="7932" ht="14.1" customHeight="1" x14ac:dyDescent="0.2"/>
    <row r="7933" ht="14.1" customHeight="1" x14ac:dyDescent="0.2"/>
    <row r="7934" ht="14.1" customHeight="1" x14ac:dyDescent="0.2"/>
    <row r="7935" ht="14.1" customHeight="1" x14ac:dyDescent="0.2"/>
    <row r="7936" ht="14.1" customHeight="1" x14ac:dyDescent="0.2"/>
    <row r="7937" ht="14.1" customHeight="1" x14ac:dyDescent="0.2"/>
    <row r="7938" ht="14.1" customHeight="1" x14ac:dyDescent="0.2"/>
    <row r="7939" ht="14.1" customHeight="1" x14ac:dyDescent="0.2"/>
    <row r="7940" ht="14.1" customHeight="1" x14ac:dyDescent="0.2"/>
    <row r="7941" ht="14.1" customHeight="1" x14ac:dyDescent="0.2"/>
    <row r="7942" ht="14.1" customHeight="1" x14ac:dyDescent="0.2"/>
    <row r="7943" ht="14.1" customHeight="1" x14ac:dyDescent="0.2"/>
    <row r="7944" ht="14.1" customHeight="1" x14ac:dyDescent="0.2"/>
    <row r="7945" ht="14.1" customHeight="1" x14ac:dyDescent="0.2"/>
    <row r="7946" ht="14.1" customHeight="1" x14ac:dyDescent="0.2"/>
    <row r="7947" ht="14.1" customHeight="1" x14ac:dyDescent="0.2"/>
    <row r="7948" ht="14.1" customHeight="1" x14ac:dyDescent="0.2"/>
    <row r="7949" ht="14.1" customHeight="1" x14ac:dyDescent="0.2"/>
    <row r="7950" ht="14.1" customHeight="1" x14ac:dyDescent="0.2"/>
    <row r="7951" ht="14.1" customHeight="1" x14ac:dyDescent="0.2"/>
    <row r="7952" ht="14.1" customHeight="1" x14ac:dyDescent="0.2"/>
    <row r="7953" ht="14.1" customHeight="1" x14ac:dyDescent="0.2"/>
    <row r="7954" ht="14.1" customHeight="1" x14ac:dyDescent="0.2"/>
    <row r="7955" ht="14.1" customHeight="1" x14ac:dyDescent="0.2"/>
    <row r="7956" ht="14.1" customHeight="1" x14ac:dyDescent="0.2"/>
    <row r="7957" ht="14.1" customHeight="1" x14ac:dyDescent="0.2"/>
    <row r="7958" ht="14.1" customHeight="1" x14ac:dyDescent="0.2"/>
    <row r="7959" ht="14.1" customHeight="1" x14ac:dyDescent="0.2"/>
    <row r="7960" ht="14.1" customHeight="1" x14ac:dyDescent="0.2"/>
    <row r="7961" ht="14.1" customHeight="1" x14ac:dyDescent="0.2"/>
    <row r="7962" ht="14.1" customHeight="1" x14ac:dyDescent="0.2"/>
    <row r="7963" ht="14.1" customHeight="1" x14ac:dyDescent="0.2"/>
    <row r="7964" ht="14.1" customHeight="1" x14ac:dyDescent="0.2"/>
    <row r="7965" ht="14.1" customHeight="1" x14ac:dyDescent="0.2"/>
    <row r="7966" ht="14.1" customHeight="1" x14ac:dyDescent="0.2"/>
    <row r="7967" ht="14.1" customHeight="1" x14ac:dyDescent="0.2"/>
    <row r="7968" ht="14.1" customHeight="1" x14ac:dyDescent="0.2"/>
    <row r="7969" ht="14.1" customHeight="1" x14ac:dyDescent="0.2"/>
    <row r="7970" ht="14.1" customHeight="1" x14ac:dyDescent="0.2"/>
    <row r="7971" ht="14.1" customHeight="1" x14ac:dyDescent="0.2"/>
    <row r="7972" ht="14.1" customHeight="1" x14ac:dyDescent="0.2"/>
    <row r="7973" ht="14.1" customHeight="1" x14ac:dyDescent="0.2"/>
    <row r="7974" ht="14.1" customHeight="1" x14ac:dyDescent="0.2"/>
    <row r="7975" ht="14.1" customHeight="1" x14ac:dyDescent="0.2"/>
    <row r="7976" ht="14.1" customHeight="1" x14ac:dyDescent="0.2"/>
    <row r="7977" ht="14.1" customHeight="1" x14ac:dyDescent="0.2"/>
    <row r="7978" ht="14.1" customHeight="1" x14ac:dyDescent="0.2"/>
    <row r="7979" ht="14.1" customHeight="1" x14ac:dyDescent="0.2"/>
    <row r="7980" ht="14.1" customHeight="1" x14ac:dyDescent="0.2"/>
    <row r="7981" ht="14.1" customHeight="1" x14ac:dyDescent="0.2"/>
    <row r="7982" ht="14.1" customHeight="1" x14ac:dyDescent="0.2"/>
    <row r="7983" ht="14.1" customHeight="1" x14ac:dyDescent="0.2"/>
    <row r="7984" ht="14.1" customHeight="1" x14ac:dyDescent="0.2"/>
    <row r="7985" ht="14.1" customHeight="1" x14ac:dyDescent="0.2"/>
    <row r="7986" ht="14.1" customHeight="1" x14ac:dyDescent="0.2"/>
    <row r="7987" ht="14.1" customHeight="1" x14ac:dyDescent="0.2"/>
    <row r="7988" ht="14.1" customHeight="1" x14ac:dyDescent="0.2"/>
    <row r="7989" ht="14.1" customHeight="1" x14ac:dyDescent="0.2"/>
    <row r="7990" ht="14.1" customHeight="1" x14ac:dyDescent="0.2"/>
    <row r="7991" ht="14.1" customHeight="1" x14ac:dyDescent="0.2"/>
    <row r="7992" ht="14.1" customHeight="1" x14ac:dyDescent="0.2"/>
    <row r="7993" ht="14.1" customHeight="1" x14ac:dyDescent="0.2"/>
    <row r="7994" ht="14.1" customHeight="1" x14ac:dyDescent="0.2"/>
    <row r="7995" ht="14.1" customHeight="1" x14ac:dyDescent="0.2"/>
    <row r="7996" ht="14.1" customHeight="1" x14ac:dyDescent="0.2"/>
    <row r="7997" ht="14.1" customHeight="1" x14ac:dyDescent="0.2"/>
    <row r="7998" ht="14.1" customHeight="1" x14ac:dyDescent="0.2"/>
    <row r="7999" ht="14.1" customHeight="1" x14ac:dyDescent="0.2"/>
    <row r="8000" ht="14.1" customHeight="1" x14ac:dyDescent="0.2"/>
    <row r="8001" ht="14.1" customHeight="1" x14ac:dyDescent="0.2"/>
    <row r="8002" ht="14.1" customHeight="1" x14ac:dyDescent="0.2"/>
    <row r="8003" ht="14.1" customHeight="1" x14ac:dyDescent="0.2"/>
    <row r="8004" ht="14.1" customHeight="1" x14ac:dyDescent="0.2"/>
    <row r="8005" ht="14.1" customHeight="1" x14ac:dyDescent="0.2"/>
    <row r="8006" ht="14.1" customHeight="1" x14ac:dyDescent="0.2"/>
    <row r="8007" ht="14.1" customHeight="1" x14ac:dyDescent="0.2"/>
    <row r="8008" ht="14.1" customHeight="1" x14ac:dyDescent="0.2"/>
    <row r="8009" ht="14.1" customHeight="1" x14ac:dyDescent="0.2"/>
    <row r="8010" ht="14.1" customHeight="1" x14ac:dyDescent="0.2"/>
    <row r="8011" ht="14.1" customHeight="1" x14ac:dyDescent="0.2"/>
    <row r="8012" ht="14.1" customHeight="1" x14ac:dyDescent="0.2"/>
    <row r="8013" ht="14.1" customHeight="1" x14ac:dyDescent="0.2"/>
    <row r="8014" ht="14.1" customHeight="1" x14ac:dyDescent="0.2"/>
    <row r="8015" ht="14.1" customHeight="1" x14ac:dyDescent="0.2"/>
    <row r="8016" ht="14.1" customHeight="1" x14ac:dyDescent="0.2"/>
    <row r="8017" ht="14.1" customHeight="1" x14ac:dyDescent="0.2"/>
    <row r="8018" ht="14.1" customHeight="1" x14ac:dyDescent="0.2"/>
    <row r="8019" ht="14.1" customHeight="1" x14ac:dyDescent="0.2"/>
    <row r="8020" ht="14.1" customHeight="1" x14ac:dyDescent="0.2"/>
    <row r="8021" ht="14.1" customHeight="1" x14ac:dyDescent="0.2"/>
    <row r="8022" ht="14.1" customHeight="1" x14ac:dyDescent="0.2"/>
    <row r="8023" ht="14.1" customHeight="1" x14ac:dyDescent="0.2"/>
    <row r="8024" ht="14.1" customHeight="1" x14ac:dyDescent="0.2"/>
    <row r="8025" ht="14.1" customHeight="1" x14ac:dyDescent="0.2"/>
    <row r="8026" ht="14.1" customHeight="1" x14ac:dyDescent="0.2"/>
    <row r="8027" ht="14.1" customHeight="1" x14ac:dyDescent="0.2"/>
    <row r="8028" ht="14.1" customHeight="1" x14ac:dyDescent="0.2"/>
    <row r="8029" ht="14.1" customHeight="1" x14ac:dyDescent="0.2"/>
    <row r="8030" ht="14.1" customHeight="1" x14ac:dyDescent="0.2"/>
    <row r="8031" ht="14.1" customHeight="1" x14ac:dyDescent="0.2"/>
    <row r="8032" ht="14.1" customHeight="1" x14ac:dyDescent="0.2"/>
    <row r="8033" ht="14.1" customHeight="1" x14ac:dyDescent="0.2"/>
    <row r="8034" ht="14.1" customHeight="1" x14ac:dyDescent="0.2"/>
    <row r="8035" ht="14.1" customHeight="1" x14ac:dyDescent="0.2"/>
    <row r="8036" ht="14.1" customHeight="1" x14ac:dyDescent="0.2"/>
    <row r="8037" ht="14.1" customHeight="1" x14ac:dyDescent="0.2"/>
    <row r="8038" ht="14.1" customHeight="1" x14ac:dyDescent="0.2"/>
    <row r="8039" ht="14.1" customHeight="1" x14ac:dyDescent="0.2"/>
    <row r="8040" ht="14.1" customHeight="1" x14ac:dyDescent="0.2"/>
    <row r="8041" ht="14.1" customHeight="1" x14ac:dyDescent="0.2"/>
    <row r="8042" ht="14.1" customHeight="1" x14ac:dyDescent="0.2"/>
    <row r="8043" ht="14.1" customHeight="1" x14ac:dyDescent="0.2"/>
    <row r="8044" ht="14.1" customHeight="1" x14ac:dyDescent="0.2"/>
    <row r="8045" ht="14.1" customHeight="1" x14ac:dyDescent="0.2"/>
    <row r="8046" ht="14.1" customHeight="1" x14ac:dyDescent="0.2"/>
    <row r="8047" ht="14.1" customHeight="1" x14ac:dyDescent="0.2"/>
    <row r="8048" ht="14.1" customHeight="1" x14ac:dyDescent="0.2"/>
    <row r="8049" ht="14.1" customHeight="1" x14ac:dyDescent="0.2"/>
    <row r="8050" ht="14.1" customHeight="1" x14ac:dyDescent="0.2"/>
    <row r="8051" ht="14.1" customHeight="1" x14ac:dyDescent="0.2"/>
    <row r="8052" ht="14.1" customHeight="1" x14ac:dyDescent="0.2"/>
    <row r="8053" ht="14.1" customHeight="1" x14ac:dyDescent="0.2"/>
    <row r="8054" ht="14.1" customHeight="1" x14ac:dyDescent="0.2"/>
    <row r="8055" ht="14.1" customHeight="1" x14ac:dyDescent="0.2"/>
    <row r="8056" ht="14.1" customHeight="1" x14ac:dyDescent="0.2"/>
    <row r="8057" ht="14.1" customHeight="1" x14ac:dyDescent="0.2"/>
    <row r="8058" ht="14.1" customHeight="1" x14ac:dyDescent="0.2"/>
    <row r="8059" ht="14.1" customHeight="1" x14ac:dyDescent="0.2"/>
    <row r="8060" ht="14.1" customHeight="1" x14ac:dyDescent="0.2"/>
    <row r="8061" ht="14.1" customHeight="1" x14ac:dyDescent="0.2"/>
    <row r="8062" ht="14.1" customHeight="1" x14ac:dyDescent="0.2"/>
    <row r="8063" ht="14.1" customHeight="1" x14ac:dyDescent="0.2"/>
    <row r="8064" ht="14.1" customHeight="1" x14ac:dyDescent="0.2"/>
    <row r="8065" ht="14.1" customHeight="1" x14ac:dyDescent="0.2"/>
    <row r="8066" ht="14.1" customHeight="1" x14ac:dyDescent="0.2"/>
    <row r="8067" ht="14.1" customHeight="1" x14ac:dyDescent="0.2"/>
    <row r="8068" ht="14.1" customHeight="1" x14ac:dyDescent="0.2"/>
    <row r="8069" ht="14.1" customHeight="1" x14ac:dyDescent="0.2"/>
    <row r="8070" ht="14.1" customHeight="1" x14ac:dyDescent="0.2"/>
    <row r="8071" ht="14.1" customHeight="1" x14ac:dyDescent="0.2"/>
    <row r="8072" ht="14.1" customHeight="1" x14ac:dyDescent="0.2"/>
    <row r="8073" ht="14.1" customHeight="1" x14ac:dyDescent="0.2"/>
    <row r="8074" ht="14.1" customHeight="1" x14ac:dyDescent="0.2"/>
    <row r="8075" ht="14.1" customHeight="1" x14ac:dyDescent="0.2"/>
    <row r="8076" ht="14.1" customHeight="1" x14ac:dyDescent="0.2"/>
    <row r="8077" ht="14.1" customHeight="1" x14ac:dyDescent="0.2"/>
    <row r="8078" ht="14.1" customHeight="1" x14ac:dyDescent="0.2"/>
    <row r="8079" ht="14.1" customHeight="1" x14ac:dyDescent="0.2"/>
    <row r="8080" ht="14.1" customHeight="1" x14ac:dyDescent="0.2"/>
    <row r="8081" ht="14.1" customHeight="1" x14ac:dyDescent="0.2"/>
    <row r="8082" ht="14.1" customHeight="1" x14ac:dyDescent="0.2"/>
    <row r="8083" ht="14.1" customHeight="1" x14ac:dyDescent="0.2"/>
    <row r="8084" ht="14.1" customHeight="1" x14ac:dyDescent="0.2"/>
    <row r="8085" ht="14.1" customHeight="1" x14ac:dyDescent="0.2"/>
    <row r="8086" ht="14.1" customHeight="1" x14ac:dyDescent="0.2"/>
    <row r="8087" ht="14.1" customHeight="1" x14ac:dyDescent="0.2"/>
    <row r="8088" ht="14.1" customHeight="1" x14ac:dyDescent="0.2"/>
    <row r="8089" ht="14.1" customHeight="1" x14ac:dyDescent="0.2"/>
    <row r="8090" ht="14.1" customHeight="1" x14ac:dyDescent="0.2"/>
    <row r="8091" ht="14.1" customHeight="1" x14ac:dyDescent="0.2"/>
    <row r="8092" ht="14.1" customHeight="1" x14ac:dyDescent="0.2"/>
    <row r="8093" ht="14.1" customHeight="1" x14ac:dyDescent="0.2"/>
    <row r="8094" ht="14.1" customHeight="1" x14ac:dyDescent="0.2"/>
    <row r="8095" ht="14.1" customHeight="1" x14ac:dyDescent="0.2"/>
    <row r="8096" ht="14.1" customHeight="1" x14ac:dyDescent="0.2"/>
    <row r="8097" ht="14.1" customHeight="1" x14ac:dyDescent="0.2"/>
    <row r="8098" ht="14.1" customHeight="1" x14ac:dyDescent="0.2"/>
    <row r="8099" ht="14.1" customHeight="1" x14ac:dyDescent="0.2"/>
    <row r="8100" ht="14.1" customHeight="1" x14ac:dyDescent="0.2"/>
    <row r="8101" ht="14.1" customHeight="1" x14ac:dyDescent="0.2"/>
    <row r="8102" ht="14.1" customHeight="1" x14ac:dyDescent="0.2"/>
    <row r="8103" ht="14.1" customHeight="1" x14ac:dyDescent="0.2"/>
    <row r="8104" ht="14.1" customHeight="1" x14ac:dyDescent="0.2"/>
    <row r="8105" ht="14.1" customHeight="1" x14ac:dyDescent="0.2"/>
    <row r="8106" ht="14.1" customHeight="1" x14ac:dyDescent="0.2"/>
    <row r="8107" ht="14.1" customHeight="1" x14ac:dyDescent="0.2"/>
    <row r="8108" ht="14.1" customHeight="1" x14ac:dyDescent="0.2"/>
    <row r="8109" ht="14.1" customHeight="1" x14ac:dyDescent="0.2"/>
    <row r="8110" ht="14.1" customHeight="1" x14ac:dyDescent="0.2"/>
    <row r="8111" ht="14.1" customHeight="1" x14ac:dyDescent="0.2"/>
    <row r="8112" ht="14.1" customHeight="1" x14ac:dyDescent="0.2"/>
    <row r="8113" ht="14.1" customHeight="1" x14ac:dyDescent="0.2"/>
    <row r="8114" ht="14.1" customHeight="1" x14ac:dyDescent="0.2"/>
    <row r="8115" ht="14.1" customHeight="1" x14ac:dyDescent="0.2"/>
    <row r="8116" ht="14.1" customHeight="1" x14ac:dyDescent="0.2"/>
    <row r="8117" ht="14.1" customHeight="1" x14ac:dyDescent="0.2"/>
    <row r="8118" ht="14.1" customHeight="1" x14ac:dyDescent="0.2"/>
    <row r="8119" ht="14.1" customHeight="1" x14ac:dyDescent="0.2"/>
    <row r="8120" ht="14.1" customHeight="1" x14ac:dyDescent="0.2"/>
    <row r="8121" ht="14.1" customHeight="1" x14ac:dyDescent="0.2"/>
    <row r="8122" ht="14.1" customHeight="1" x14ac:dyDescent="0.2"/>
    <row r="8123" ht="14.1" customHeight="1" x14ac:dyDescent="0.2"/>
    <row r="8124" ht="14.1" customHeight="1" x14ac:dyDescent="0.2"/>
    <row r="8125" ht="14.1" customHeight="1" x14ac:dyDescent="0.2"/>
    <row r="8126" ht="14.1" customHeight="1" x14ac:dyDescent="0.2"/>
    <row r="8127" ht="14.1" customHeight="1" x14ac:dyDescent="0.2"/>
    <row r="8128" ht="14.1" customHeight="1" x14ac:dyDescent="0.2"/>
    <row r="8129" ht="14.1" customHeight="1" x14ac:dyDescent="0.2"/>
    <row r="8130" ht="14.1" customHeight="1" x14ac:dyDescent="0.2"/>
    <row r="8131" ht="14.1" customHeight="1" x14ac:dyDescent="0.2"/>
    <row r="8132" ht="14.1" customHeight="1" x14ac:dyDescent="0.2"/>
    <row r="8133" ht="14.1" customHeight="1" x14ac:dyDescent="0.2"/>
    <row r="8134" ht="14.1" customHeight="1" x14ac:dyDescent="0.2"/>
    <row r="8135" ht="14.1" customHeight="1" x14ac:dyDescent="0.2"/>
    <row r="8136" ht="14.1" customHeight="1" x14ac:dyDescent="0.2"/>
    <row r="8137" ht="14.1" customHeight="1" x14ac:dyDescent="0.2"/>
    <row r="8138" ht="14.1" customHeight="1" x14ac:dyDescent="0.2"/>
    <row r="8139" ht="14.1" customHeight="1" x14ac:dyDescent="0.2"/>
    <row r="8140" ht="14.1" customHeight="1" x14ac:dyDescent="0.2"/>
    <row r="8141" ht="14.1" customHeight="1" x14ac:dyDescent="0.2"/>
    <row r="8142" ht="14.1" customHeight="1" x14ac:dyDescent="0.2"/>
    <row r="8143" ht="14.1" customHeight="1" x14ac:dyDescent="0.2"/>
    <row r="8144" ht="14.1" customHeight="1" x14ac:dyDescent="0.2"/>
    <row r="8145" ht="14.1" customHeight="1" x14ac:dyDescent="0.2"/>
    <row r="8146" ht="14.1" customHeight="1" x14ac:dyDescent="0.2"/>
    <row r="8147" ht="14.1" customHeight="1" x14ac:dyDescent="0.2"/>
    <row r="8148" ht="14.1" customHeight="1" x14ac:dyDescent="0.2"/>
    <row r="8149" ht="14.1" customHeight="1" x14ac:dyDescent="0.2"/>
    <row r="8150" ht="14.1" customHeight="1" x14ac:dyDescent="0.2"/>
    <row r="8151" ht="14.1" customHeight="1" x14ac:dyDescent="0.2"/>
    <row r="8152" ht="14.1" customHeight="1" x14ac:dyDescent="0.2"/>
    <row r="8153" ht="14.1" customHeight="1" x14ac:dyDescent="0.2"/>
    <row r="8154" ht="14.1" customHeight="1" x14ac:dyDescent="0.2"/>
    <row r="8155" ht="14.1" customHeight="1" x14ac:dyDescent="0.2"/>
    <row r="8156" ht="14.1" customHeight="1" x14ac:dyDescent="0.2"/>
    <row r="8157" ht="14.1" customHeight="1" x14ac:dyDescent="0.2"/>
    <row r="8158" ht="14.1" customHeight="1" x14ac:dyDescent="0.2"/>
    <row r="8159" ht="14.1" customHeight="1" x14ac:dyDescent="0.2"/>
    <row r="8160" ht="14.1" customHeight="1" x14ac:dyDescent="0.2"/>
    <row r="8161" ht="14.1" customHeight="1" x14ac:dyDescent="0.2"/>
    <row r="8162" ht="14.1" customHeight="1" x14ac:dyDescent="0.2"/>
    <row r="8163" ht="14.1" customHeight="1" x14ac:dyDescent="0.2"/>
    <row r="8164" ht="14.1" customHeight="1" x14ac:dyDescent="0.2"/>
    <row r="8165" ht="14.1" customHeight="1" x14ac:dyDescent="0.2"/>
    <row r="8166" ht="14.1" customHeight="1" x14ac:dyDescent="0.2"/>
    <row r="8167" ht="14.1" customHeight="1" x14ac:dyDescent="0.2"/>
    <row r="8168" ht="14.1" customHeight="1" x14ac:dyDescent="0.2"/>
    <row r="8169" ht="14.1" customHeight="1" x14ac:dyDescent="0.2"/>
    <row r="8170" ht="14.1" customHeight="1" x14ac:dyDescent="0.2"/>
    <row r="8171" ht="14.1" customHeight="1" x14ac:dyDescent="0.2"/>
    <row r="8172" ht="14.1" customHeight="1" x14ac:dyDescent="0.2"/>
    <row r="8173" ht="14.1" customHeight="1" x14ac:dyDescent="0.2"/>
    <row r="8174" ht="14.1" customHeight="1" x14ac:dyDescent="0.2"/>
    <row r="8175" ht="14.1" customHeight="1" x14ac:dyDescent="0.2"/>
    <row r="8176" ht="14.1" customHeight="1" x14ac:dyDescent="0.2"/>
    <row r="8177" ht="14.1" customHeight="1" x14ac:dyDescent="0.2"/>
    <row r="8178" ht="14.1" customHeight="1" x14ac:dyDescent="0.2"/>
    <row r="8179" ht="14.1" customHeight="1" x14ac:dyDescent="0.2"/>
    <row r="8180" ht="14.1" customHeight="1" x14ac:dyDescent="0.2"/>
    <row r="8181" ht="14.1" customHeight="1" x14ac:dyDescent="0.2"/>
    <row r="8182" ht="14.1" customHeight="1" x14ac:dyDescent="0.2"/>
    <row r="8183" ht="14.1" customHeight="1" x14ac:dyDescent="0.2"/>
    <row r="8184" ht="14.1" customHeight="1" x14ac:dyDescent="0.2"/>
    <row r="8185" ht="14.1" customHeight="1" x14ac:dyDescent="0.2"/>
    <row r="8186" ht="14.1" customHeight="1" x14ac:dyDescent="0.2"/>
    <row r="8187" ht="14.1" customHeight="1" x14ac:dyDescent="0.2"/>
    <row r="8188" ht="14.1" customHeight="1" x14ac:dyDescent="0.2"/>
    <row r="8189" ht="14.1" customHeight="1" x14ac:dyDescent="0.2"/>
    <row r="8190" ht="14.1" customHeight="1" x14ac:dyDescent="0.2"/>
    <row r="8191" ht="14.1" customHeight="1" x14ac:dyDescent="0.2"/>
    <row r="8192" ht="14.1" customHeight="1" x14ac:dyDescent="0.2"/>
    <row r="8193" ht="14.1" customHeight="1" x14ac:dyDescent="0.2"/>
    <row r="8194" ht="14.1" customHeight="1" x14ac:dyDescent="0.2"/>
    <row r="8195" ht="14.1" customHeight="1" x14ac:dyDescent="0.2"/>
    <row r="8196" ht="14.1" customHeight="1" x14ac:dyDescent="0.2"/>
    <row r="8197" ht="14.1" customHeight="1" x14ac:dyDescent="0.2"/>
    <row r="8198" ht="14.1" customHeight="1" x14ac:dyDescent="0.2"/>
    <row r="8199" ht="14.1" customHeight="1" x14ac:dyDescent="0.2"/>
    <row r="8200" ht="14.1" customHeight="1" x14ac:dyDescent="0.2"/>
    <row r="8201" ht="14.1" customHeight="1" x14ac:dyDescent="0.2"/>
    <row r="8202" ht="14.1" customHeight="1" x14ac:dyDescent="0.2"/>
    <row r="8203" ht="14.1" customHeight="1" x14ac:dyDescent="0.2"/>
    <row r="8204" ht="14.1" customHeight="1" x14ac:dyDescent="0.2"/>
    <row r="8205" ht="14.1" customHeight="1" x14ac:dyDescent="0.2"/>
    <row r="8206" ht="14.1" customHeight="1" x14ac:dyDescent="0.2"/>
    <row r="8207" ht="14.1" customHeight="1" x14ac:dyDescent="0.2"/>
    <row r="8208" ht="14.1" customHeight="1" x14ac:dyDescent="0.2"/>
    <row r="8209" ht="14.1" customHeight="1" x14ac:dyDescent="0.2"/>
    <row r="8210" ht="14.1" customHeight="1" x14ac:dyDescent="0.2"/>
    <row r="8211" ht="14.1" customHeight="1" x14ac:dyDescent="0.2"/>
    <row r="8212" ht="14.1" customHeight="1" x14ac:dyDescent="0.2"/>
    <row r="8213" ht="14.1" customHeight="1" x14ac:dyDescent="0.2"/>
    <row r="8214" ht="14.1" customHeight="1" x14ac:dyDescent="0.2"/>
    <row r="8215" ht="14.1" customHeight="1" x14ac:dyDescent="0.2"/>
    <row r="8216" ht="14.1" customHeight="1" x14ac:dyDescent="0.2"/>
    <row r="8217" ht="14.1" customHeight="1" x14ac:dyDescent="0.2"/>
    <row r="8218" ht="14.1" customHeight="1" x14ac:dyDescent="0.2"/>
    <row r="8219" ht="14.1" customHeight="1" x14ac:dyDescent="0.2"/>
    <row r="8220" ht="14.1" customHeight="1" x14ac:dyDescent="0.2"/>
    <row r="8221" ht="14.1" customHeight="1" x14ac:dyDescent="0.2"/>
    <row r="8222" ht="14.1" customHeight="1" x14ac:dyDescent="0.2"/>
    <row r="8223" ht="14.1" customHeight="1" x14ac:dyDescent="0.2"/>
    <row r="8224" ht="14.1" customHeight="1" x14ac:dyDescent="0.2"/>
    <row r="8225" ht="14.1" customHeight="1" x14ac:dyDescent="0.2"/>
    <row r="8226" ht="14.1" customHeight="1" x14ac:dyDescent="0.2"/>
    <row r="8227" ht="14.1" customHeight="1" x14ac:dyDescent="0.2"/>
    <row r="8228" ht="14.1" customHeight="1" x14ac:dyDescent="0.2"/>
    <row r="8229" ht="14.1" customHeight="1" x14ac:dyDescent="0.2"/>
    <row r="8230" ht="14.1" customHeight="1" x14ac:dyDescent="0.2"/>
    <row r="8231" ht="14.1" customHeight="1" x14ac:dyDescent="0.2"/>
    <row r="8232" ht="14.1" customHeight="1" x14ac:dyDescent="0.2"/>
    <row r="8233" ht="14.1" customHeight="1" x14ac:dyDescent="0.2"/>
    <row r="8234" ht="14.1" customHeight="1" x14ac:dyDescent="0.2"/>
    <row r="8235" ht="14.1" customHeight="1" x14ac:dyDescent="0.2"/>
    <row r="8236" ht="14.1" customHeight="1" x14ac:dyDescent="0.2"/>
    <row r="8237" ht="14.1" customHeight="1" x14ac:dyDescent="0.2"/>
    <row r="8238" ht="14.1" customHeight="1" x14ac:dyDescent="0.2"/>
    <row r="8239" ht="14.1" customHeight="1" x14ac:dyDescent="0.2"/>
    <row r="8240" ht="14.1" customHeight="1" x14ac:dyDescent="0.2"/>
    <row r="8241" ht="14.1" customHeight="1" x14ac:dyDescent="0.2"/>
    <row r="8242" ht="14.1" customHeight="1" x14ac:dyDescent="0.2"/>
    <row r="8243" ht="14.1" customHeight="1" x14ac:dyDescent="0.2"/>
    <row r="8244" ht="14.1" customHeight="1" x14ac:dyDescent="0.2"/>
    <row r="8245" ht="14.1" customHeight="1" x14ac:dyDescent="0.2"/>
    <row r="8246" ht="14.1" customHeight="1" x14ac:dyDescent="0.2"/>
    <row r="8247" ht="14.1" customHeight="1" x14ac:dyDescent="0.2"/>
    <row r="8248" ht="14.1" customHeight="1" x14ac:dyDescent="0.2"/>
    <row r="8249" ht="14.1" customHeight="1" x14ac:dyDescent="0.2"/>
    <row r="8250" ht="14.1" customHeight="1" x14ac:dyDescent="0.2"/>
    <row r="8251" ht="14.1" customHeight="1" x14ac:dyDescent="0.2"/>
    <row r="8252" ht="14.1" customHeight="1" x14ac:dyDescent="0.2"/>
    <row r="8253" ht="14.1" customHeight="1" x14ac:dyDescent="0.2"/>
    <row r="8254" ht="14.1" customHeight="1" x14ac:dyDescent="0.2"/>
    <row r="8255" ht="14.1" customHeight="1" x14ac:dyDescent="0.2"/>
    <row r="8256" ht="14.1" customHeight="1" x14ac:dyDescent="0.2"/>
    <row r="8257" ht="14.1" customHeight="1" x14ac:dyDescent="0.2"/>
    <row r="8258" ht="14.1" customHeight="1" x14ac:dyDescent="0.2"/>
    <row r="8259" ht="14.1" customHeight="1" x14ac:dyDescent="0.2"/>
    <row r="8260" ht="14.1" customHeight="1" x14ac:dyDescent="0.2"/>
    <row r="8261" ht="14.1" customHeight="1" x14ac:dyDescent="0.2"/>
    <row r="8262" ht="14.1" customHeight="1" x14ac:dyDescent="0.2"/>
    <row r="8263" ht="14.1" customHeight="1" x14ac:dyDescent="0.2"/>
    <row r="8264" ht="14.1" customHeight="1" x14ac:dyDescent="0.2"/>
    <row r="8265" ht="14.1" customHeight="1" x14ac:dyDescent="0.2"/>
    <row r="8266" ht="14.1" customHeight="1" x14ac:dyDescent="0.2"/>
    <row r="8267" ht="14.1" customHeight="1" x14ac:dyDescent="0.2"/>
    <row r="8268" ht="14.1" customHeight="1" x14ac:dyDescent="0.2"/>
    <row r="8269" ht="14.1" customHeight="1" x14ac:dyDescent="0.2"/>
    <row r="8270" ht="14.1" customHeight="1" x14ac:dyDescent="0.2"/>
    <row r="8271" ht="14.1" customHeight="1" x14ac:dyDescent="0.2"/>
    <row r="8272" ht="14.1" customHeight="1" x14ac:dyDescent="0.2"/>
    <row r="8273" ht="14.1" customHeight="1" x14ac:dyDescent="0.2"/>
    <row r="8274" ht="14.1" customHeight="1" x14ac:dyDescent="0.2"/>
    <row r="8275" ht="14.1" customHeight="1" x14ac:dyDescent="0.2"/>
    <row r="8276" ht="14.1" customHeight="1" x14ac:dyDescent="0.2"/>
    <row r="8277" ht="14.1" customHeight="1" x14ac:dyDescent="0.2"/>
    <row r="8278" ht="14.1" customHeight="1" x14ac:dyDescent="0.2"/>
    <row r="8279" ht="14.1" customHeight="1" x14ac:dyDescent="0.2"/>
    <row r="8280" ht="14.1" customHeight="1" x14ac:dyDescent="0.2"/>
    <row r="8281" ht="14.1" customHeight="1" x14ac:dyDescent="0.2"/>
    <row r="8282" ht="14.1" customHeight="1" x14ac:dyDescent="0.2"/>
    <row r="8283" ht="14.1" customHeight="1" x14ac:dyDescent="0.2"/>
    <row r="8284" ht="14.1" customHeight="1" x14ac:dyDescent="0.2"/>
    <row r="8285" ht="14.1" customHeight="1" x14ac:dyDescent="0.2"/>
    <row r="8286" ht="14.1" customHeight="1" x14ac:dyDescent="0.2"/>
    <row r="8287" ht="14.1" customHeight="1" x14ac:dyDescent="0.2"/>
    <row r="8288" ht="14.1" customHeight="1" x14ac:dyDescent="0.2"/>
    <row r="8289" ht="14.1" customHeight="1" x14ac:dyDescent="0.2"/>
    <row r="8290" ht="14.1" customHeight="1" x14ac:dyDescent="0.2"/>
    <row r="8291" ht="14.1" customHeight="1" x14ac:dyDescent="0.2"/>
    <row r="8292" ht="14.1" customHeight="1" x14ac:dyDescent="0.2"/>
    <row r="8293" ht="14.1" customHeight="1" x14ac:dyDescent="0.2"/>
    <row r="8294" ht="14.1" customHeight="1" x14ac:dyDescent="0.2"/>
    <row r="8295" ht="14.1" customHeight="1" x14ac:dyDescent="0.2"/>
    <row r="8296" ht="14.1" customHeight="1" x14ac:dyDescent="0.2"/>
    <row r="8297" ht="14.1" customHeight="1" x14ac:dyDescent="0.2"/>
    <row r="8298" ht="14.1" customHeight="1" x14ac:dyDescent="0.2"/>
    <row r="8299" ht="14.1" customHeight="1" x14ac:dyDescent="0.2"/>
    <row r="8300" ht="14.1" customHeight="1" x14ac:dyDescent="0.2"/>
    <row r="8301" ht="14.1" customHeight="1" x14ac:dyDescent="0.2"/>
    <row r="8302" ht="14.1" customHeight="1" x14ac:dyDescent="0.2"/>
    <row r="8303" ht="14.1" customHeight="1" x14ac:dyDescent="0.2"/>
    <row r="8304" ht="14.1" customHeight="1" x14ac:dyDescent="0.2"/>
    <row r="8305" ht="14.1" customHeight="1" x14ac:dyDescent="0.2"/>
    <row r="8306" ht="14.1" customHeight="1" x14ac:dyDescent="0.2"/>
    <row r="8307" ht="14.1" customHeight="1" x14ac:dyDescent="0.2"/>
    <row r="8308" ht="14.1" customHeight="1" x14ac:dyDescent="0.2"/>
    <row r="8309" ht="14.1" customHeight="1" x14ac:dyDescent="0.2"/>
    <row r="8310" ht="14.1" customHeight="1" x14ac:dyDescent="0.2"/>
    <row r="8311" ht="14.1" customHeight="1" x14ac:dyDescent="0.2"/>
    <row r="8312" ht="14.1" customHeight="1" x14ac:dyDescent="0.2"/>
    <row r="8313" ht="14.1" customHeight="1" x14ac:dyDescent="0.2"/>
    <row r="8314" ht="14.1" customHeight="1" x14ac:dyDescent="0.2"/>
    <row r="8315" ht="14.1" customHeight="1" x14ac:dyDescent="0.2"/>
    <row r="8316" ht="14.1" customHeight="1" x14ac:dyDescent="0.2"/>
    <row r="8317" ht="14.1" customHeight="1" x14ac:dyDescent="0.2"/>
    <row r="8318" ht="14.1" customHeight="1" x14ac:dyDescent="0.2"/>
    <row r="8319" ht="14.1" customHeight="1" x14ac:dyDescent="0.2"/>
    <row r="8320" ht="14.1" customHeight="1" x14ac:dyDescent="0.2"/>
    <row r="8321" ht="14.1" customHeight="1" x14ac:dyDescent="0.2"/>
    <row r="8322" ht="14.1" customHeight="1" x14ac:dyDescent="0.2"/>
    <row r="8323" ht="14.1" customHeight="1" x14ac:dyDescent="0.2"/>
    <row r="8324" ht="14.1" customHeight="1" x14ac:dyDescent="0.2"/>
    <row r="8325" ht="14.1" customHeight="1" x14ac:dyDescent="0.2"/>
    <row r="8326" ht="14.1" customHeight="1" x14ac:dyDescent="0.2"/>
    <row r="8327" ht="14.1" customHeight="1" x14ac:dyDescent="0.2"/>
    <row r="8328" ht="14.1" customHeight="1" x14ac:dyDescent="0.2"/>
    <row r="8329" ht="14.1" customHeight="1" x14ac:dyDescent="0.2"/>
    <row r="8330" ht="14.1" customHeight="1" x14ac:dyDescent="0.2"/>
    <row r="8331" ht="14.1" customHeight="1" x14ac:dyDescent="0.2"/>
    <row r="8332" ht="14.1" customHeight="1" x14ac:dyDescent="0.2"/>
    <row r="8333" ht="14.1" customHeight="1" x14ac:dyDescent="0.2"/>
    <row r="8334" ht="14.1" customHeight="1" x14ac:dyDescent="0.2"/>
    <row r="8335" ht="14.1" customHeight="1" x14ac:dyDescent="0.2"/>
    <row r="8336" ht="14.1" customHeight="1" x14ac:dyDescent="0.2"/>
    <row r="8337" ht="14.1" customHeight="1" x14ac:dyDescent="0.2"/>
    <row r="8338" ht="14.1" customHeight="1" x14ac:dyDescent="0.2"/>
    <row r="8339" ht="14.1" customHeight="1" x14ac:dyDescent="0.2"/>
    <row r="8340" ht="14.1" customHeight="1" x14ac:dyDescent="0.2"/>
    <row r="8341" ht="14.1" customHeight="1" x14ac:dyDescent="0.2"/>
    <row r="8342" ht="14.1" customHeight="1" x14ac:dyDescent="0.2"/>
    <row r="8343" ht="14.1" customHeight="1" x14ac:dyDescent="0.2"/>
    <row r="8344" ht="14.1" customHeight="1" x14ac:dyDescent="0.2"/>
    <row r="8345" ht="14.1" customHeight="1" x14ac:dyDescent="0.2"/>
    <row r="8346" ht="14.1" customHeight="1" x14ac:dyDescent="0.2"/>
    <row r="8347" ht="14.1" customHeight="1" x14ac:dyDescent="0.2"/>
    <row r="8348" ht="14.1" customHeight="1" x14ac:dyDescent="0.2"/>
    <row r="8349" ht="14.1" customHeight="1" x14ac:dyDescent="0.2"/>
    <row r="8350" ht="14.1" customHeight="1" x14ac:dyDescent="0.2"/>
    <row r="8351" ht="14.1" customHeight="1" x14ac:dyDescent="0.2"/>
    <row r="8352" ht="14.1" customHeight="1" x14ac:dyDescent="0.2"/>
    <row r="8353" ht="14.1" customHeight="1" x14ac:dyDescent="0.2"/>
    <row r="8354" ht="14.1" customHeight="1" x14ac:dyDescent="0.2"/>
    <row r="8355" ht="14.1" customHeight="1" x14ac:dyDescent="0.2"/>
    <row r="8356" ht="14.1" customHeight="1" x14ac:dyDescent="0.2"/>
    <row r="8357" ht="14.1" customHeight="1" x14ac:dyDescent="0.2"/>
    <row r="8358" ht="14.1" customHeight="1" x14ac:dyDescent="0.2"/>
    <row r="8359" ht="14.1" customHeight="1" x14ac:dyDescent="0.2"/>
    <row r="8360" ht="14.1" customHeight="1" x14ac:dyDescent="0.2"/>
    <row r="8361" ht="14.1" customHeight="1" x14ac:dyDescent="0.2"/>
    <row r="8362" ht="14.1" customHeight="1" x14ac:dyDescent="0.2"/>
    <row r="8363" ht="14.1" customHeight="1" x14ac:dyDescent="0.2"/>
    <row r="8364" ht="14.1" customHeight="1" x14ac:dyDescent="0.2"/>
    <row r="8365" ht="14.1" customHeight="1" x14ac:dyDescent="0.2"/>
    <row r="8366" ht="14.1" customHeight="1" x14ac:dyDescent="0.2"/>
    <row r="8367" ht="14.1" customHeight="1" x14ac:dyDescent="0.2"/>
    <row r="8368" ht="14.1" customHeight="1" x14ac:dyDescent="0.2"/>
    <row r="8369" ht="14.1" customHeight="1" x14ac:dyDescent="0.2"/>
    <row r="8370" ht="14.1" customHeight="1" x14ac:dyDescent="0.2"/>
    <row r="8371" ht="14.1" customHeight="1" x14ac:dyDescent="0.2"/>
    <row r="8372" ht="14.1" customHeight="1" x14ac:dyDescent="0.2"/>
    <row r="8373" ht="14.1" customHeight="1" x14ac:dyDescent="0.2"/>
    <row r="8374" ht="14.1" customHeight="1" x14ac:dyDescent="0.2"/>
    <row r="8375" ht="14.1" customHeight="1" x14ac:dyDescent="0.2"/>
    <row r="8376" ht="14.1" customHeight="1" x14ac:dyDescent="0.2"/>
    <row r="8377" ht="14.1" customHeight="1" x14ac:dyDescent="0.2"/>
    <row r="8378" ht="14.1" customHeight="1" x14ac:dyDescent="0.2"/>
    <row r="8379" ht="14.1" customHeight="1" x14ac:dyDescent="0.2"/>
    <row r="8380" ht="14.1" customHeight="1" x14ac:dyDescent="0.2"/>
    <row r="8381" ht="14.1" customHeight="1" x14ac:dyDescent="0.2"/>
    <row r="8382" ht="14.1" customHeight="1" x14ac:dyDescent="0.2"/>
    <row r="8383" ht="14.1" customHeight="1" x14ac:dyDescent="0.2"/>
    <row r="8384" ht="14.1" customHeight="1" x14ac:dyDescent="0.2"/>
    <row r="8385" ht="14.1" customHeight="1" x14ac:dyDescent="0.2"/>
    <row r="8386" ht="14.1" customHeight="1" x14ac:dyDescent="0.2"/>
    <row r="8387" ht="14.1" customHeight="1" x14ac:dyDescent="0.2"/>
    <row r="8388" ht="14.1" customHeight="1" x14ac:dyDescent="0.2"/>
    <row r="8389" ht="14.1" customHeight="1" x14ac:dyDescent="0.2"/>
    <row r="8390" ht="14.1" customHeight="1" x14ac:dyDescent="0.2"/>
    <row r="8391" ht="14.1" customHeight="1" x14ac:dyDescent="0.2"/>
    <row r="8392" ht="14.1" customHeight="1" x14ac:dyDescent="0.2"/>
    <row r="8393" ht="14.1" customHeight="1" x14ac:dyDescent="0.2"/>
    <row r="8394" ht="14.1" customHeight="1" x14ac:dyDescent="0.2"/>
    <row r="8395" ht="14.1" customHeight="1" x14ac:dyDescent="0.2"/>
    <row r="8396" ht="14.1" customHeight="1" x14ac:dyDescent="0.2"/>
    <row r="8397" ht="14.1" customHeight="1" x14ac:dyDescent="0.2"/>
    <row r="8398" ht="14.1" customHeight="1" x14ac:dyDescent="0.2"/>
    <row r="8399" ht="14.1" customHeight="1" x14ac:dyDescent="0.2"/>
    <row r="8400" ht="14.1" customHeight="1" x14ac:dyDescent="0.2"/>
    <row r="8401" ht="14.1" customHeight="1" x14ac:dyDescent="0.2"/>
    <row r="8402" ht="14.1" customHeight="1" x14ac:dyDescent="0.2"/>
    <row r="8403" ht="14.1" customHeight="1" x14ac:dyDescent="0.2"/>
    <row r="8404" ht="14.1" customHeight="1" x14ac:dyDescent="0.2"/>
    <row r="8405" ht="14.1" customHeight="1" x14ac:dyDescent="0.2"/>
    <row r="8406" ht="14.1" customHeight="1" x14ac:dyDescent="0.2"/>
    <row r="8407" ht="14.1" customHeight="1" x14ac:dyDescent="0.2"/>
    <row r="8408" ht="14.1" customHeight="1" x14ac:dyDescent="0.2"/>
    <row r="8409" ht="14.1" customHeight="1" x14ac:dyDescent="0.2"/>
    <row r="8410" ht="14.1" customHeight="1" x14ac:dyDescent="0.2"/>
    <row r="8411" ht="14.1" customHeight="1" x14ac:dyDescent="0.2"/>
    <row r="8412" ht="14.1" customHeight="1" x14ac:dyDescent="0.2"/>
    <row r="8413" ht="14.1" customHeight="1" x14ac:dyDescent="0.2"/>
    <row r="8414" ht="14.1" customHeight="1" x14ac:dyDescent="0.2"/>
    <row r="8415" ht="14.1" customHeight="1" x14ac:dyDescent="0.2"/>
    <row r="8416" ht="14.1" customHeight="1" x14ac:dyDescent="0.2"/>
    <row r="8417" ht="14.1" customHeight="1" x14ac:dyDescent="0.2"/>
    <row r="8418" ht="14.1" customHeight="1" x14ac:dyDescent="0.2"/>
    <row r="8419" ht="14.1" customHeight="1" x14ac:dyDescent="0.2"/>
    <row r="8420" ht="14.1" customHeight="1" x14ac:dyDescent="0.2"/>
    <row r="8421" ht="14.1" customHeight="1" x14ac:dyDescent="0.2"/>
    <row r="8422" ht="14.1" customHeight="1" x14ac:dyDescent="0.2"/>
    <row r="8423" ht="14.1" customHeight="1" x14ac:dyDescent="0.2"/>
    <row r="8424" ht="14.1" customHeight="1" x14ac:dyDescent="0.2"/>
    <row r="8425" ht="14.1" customHeight="1" x14ac:dyDescent="0.2"/>
    <row r="8426" ht="14.1" customHeight="1" x14ac:dyDescent="0.2"/>
    <row r="8427" ht="14.1" customHeight="1" x14ac:dyDescent="0.2"/>
    <row r="8428" ht="14.1" customHeight="1" x14ac:dyDescent="0.2"/>
    <row r="8429" ht="14.1" customHeight="1" x14ac:dyDescent="0.2"/>
    <row r="8430" ht="14.1" customHeight="1" x14ac:dyDescent="0.2"/>
    <row r="8431" ht="14.1" customHeight="1" x14ac:dyDescent="0.2"/>
    <row r="8432" ht="14.1" customHeight="1" x14ac:dyDescent="0.2"/>
    <row r="8433" ht="14.1" customHeight="1" x14ac:dyDescent="0.2"/>
    <row r="8434" ht="14.1" customHeight="1" x14ac:dyDescent="0.2"/>
    <row r="8435" ht="14.1" customHeight="1" x14ac:dyDescent="0.2"/>
    <row r="8436" ht="14.1" customHeight="1" x14ac:dyDescent="0.2"/>
    <row r="8437" ht="14.1" customHeight="1" x14ac:dyDescent="0.2"/>
    <row r="8438" ht="14.1" customHeight="1" x14ac:dyDescent="0.2"/>
    <row r="8439" ht="14.1" customHeight="1" x14ac:dyDescent="0.2"/>
    <row r="8440" ht="14.1" customHeight="1" x14ac:dyDescent="0.2"/>
    <row r="8441" ht="14.1" customHeight="1" x14ac:dyDescent="0.2"/>
    <row r="8442" ht="14.1" customHeight="1" x14ac:dyDescent="0.2"/>
    <row r="8443" ht="14.1" customHeight="1" x14ac:dyDescent="0.2"/>
    <row r="8444" ht="14.1" customHeight="1" x14ac:dyDescent="0.2"/>
    <row r="8445" ht="14.1" customHeight="1" x14ac:dyDescent="0.2"/>
    <row r="8446" ht="14.1" customHeight="1" x14ac:dyDescent="0.2"/>
    <row r="8447" ht="14.1" customHeight="1" x14ac:dyDescent="0.2"/>
    <row r="8448" ht="14.1" customHeight="1" x14ac:dyDescent="0.2"/>
    <row r="8449" ht="14.1" customHeight="1" x14ac:dyDescent="0.2"/>
    <row r="8450" ht="14.1" customHeight="1" x14ac:dyDescent="0.2"/>
    <row r="8451" ht="14.1" customHeight="1" x14ac:dyDescent="0.2"/>
    <row r="8452" ht="14.1" customHeight="1" x14ac:dyDescent="0.2"/>
    <row r="8453" ht="14.1" customHeight="1" x14ac:dyDescent="0.2"/>
    <row r="8454" ht="14.1" customHeight="1" x14ac:dyDescent="0.2"/>
    <row r="8455" ht="14.1" customHeight="1" x14ac:dyDescent="0.2"/>
    <row r="8456" ht="14.1" customHeight="1" x14ac:dyDescent="0.2"/>
    <row r="8457" ht="14.1" customHeight="1" x14ac:dyDescent="0.2"/>
    <row r="8458" ht="14.1" customHeight="1" x14ac:dyDescent="0.2"/>
    <row r="8459" ht="14.1" customHeight="1" x14ac:dyDescent="0.2"/>
    <row r="8460" ht="14.1" customHeight="1" x14ac:dyDescent="0.2"/>
    <row r="8461" ht="14.1" customHeight="1" x14ac:dyDescent="0.2"/>
    <row r="8462" ht="14.1" customHeight="1" x14ac:dyDescent="0.2"/>
    <row r="8463" ht="14.1" customHeight="1" x14ac:dyDescent="0.2"/>
    <row r="8464" ht="14.1" customHeight="1" x14ac:dyDescent="0.2"/>
    <row r="8465" ht="14.1" customHeight="1" x14ac:dyDescent="0.2"/>
    <row r="8466" ht="14.1" customHeight="1" x14ac:dyDescent="0.2"/>
    <row r="8467" ht="14.1" customHeight="1" x14ac:dyDescent="0.2"/>
    <row r="8468" ht="14.1" customHeight="1" x14ac:dyDescent="0.2"/>
    <row r="8469" ht="14.1" customHeight="1" x14ac:dyDescent="0.2"/>
    <row r="8470" ht="14.1" customHeight="1" x14ac:dyDescent="0.2"/>
    <row r="8471" ht="14.1" customHeight="1" x14ac:dyDescent="0.2"/>
    <row r="8472" ht="14.1" customHeight="1" x14ac:dyDescent="0.2"/>
    <row r="8473" ht="14.1" customHeight="1" x14ac:dyDescent="0.2"/>
    <row r="8474" ht="14.1" customHeight="1" x14ac:dyDescent="0.2"/>
    <row r="8475" ht="14.1" customHeight="1" x14ac:dyDescent="0.2"/>
    <row r="8476" ht="14.1" customHeight="1" x14ac:dyDescent="0.2"/>
    <row r="8477" ht="14.1" customHeight="1" x14ac:dyDescent="0.2"/>
    <row r="8478" ht="14.1" customHeight="1" x14ac:dyDescent="0.2"/>
    <row r="8479" ht="14.1" customHeight="1" x14ac:dyDescent="0.2"/>
    <row r="8480" ht="14.1" customHeight="1" x14ac:dyDescent="0.2"/>
    <row r="8481" ht="14.1" customHeight="1" x14ac:dyDescent="0.2"/>
    <row r="8482" ht="14.1" customHeight="1" x14ac:dyDescent="0.2"/>
    <row r="8483" ht="14.1" customHeight="1" x14ac:dyDescent="0.2"/>
    <row r="8484" ht="14.1" customHeight="1" x14ac:dyDescent="0.2"/>
    <row r="8485" ht="14.1" customHeight="1" x14ac:dyDescent="0.2"/>
    <row r="8486" ht="14.1" customHeight="1" x14ac:dyDescent="0.2"/>
    <row r="8487" ht="14.1" customHeight="1" x14ac:dyDescent="0.2"/>
    <row r="8488" ht="14.1" customHeight="1" x14ac:dyDescent="0.2"/>
    <row r="8489" ht="14.1" customHeight="1" x14ac:dyDescent="0.2"/>
    <row r="8490" ht="14.1" customHeight="1" x14ac:dyDescent="0.2"/>
    <row r="8491" ht="14.1" customHeight="1" x14ac:dyDescent="0.2"/>
    <row r="8492" ht="14.1" customHeight="1" x14ac:dyDescent="0.2"/>
    <row r="8493" ht="14.1" customHeight="1" x14ac:dyDescent="0.2"/>
    <row r="8494" ht="14.1" customHeight="1" x14ac:dyDescent="0.2"/>
    <row r="8495" ht="14.1" customHeight="1" x14ac:dyDescent="0.2"/>
    <row r="8496" ht="14.1" customHeight="1" x14ac:dyDescent="0.2"/>
    <row r="8497" ht="14.1" customHeight="1" x14ac:dyDescent="0.2"/>
    <row r="8498" ht="14.1" customHeight="1" x14ac:dyDescent="0.2"/>
    <row r="8499" ht="14.1" customHeight="1" x14ac:dyDescent="0.2"/>
    <row r="8500" ht="14.1" customHeight="1" x14ac:dyDescent="0.2"/>
    <row r="8501" ht="14.1" customHeight="1" x14ac:dyDescent="0.2"/>
    <row r="8502" ht="14.1" customHeight="1" x14ac:dyDescent="0.2"/>
    <row r="8503" ht="14.1" customHeight="1" x14ac:dyDescent="0.2"/>
    <row r="8504" ht="14.1" customHeight="1" x14ac:dyDescent="0.2"/>
    <row r="8505" ht="14.1" customHeight="1" x14ac:dyDescent="0.2"/>
    <row r="8506" ht="14.1" customHeight="1" x14ac:dyDescent="0.2"/>
    <row r="8507" ht="14.1" customHeight="1" x14ac:dyDescent="0.2"/>
    <row r="8508" ht="14.1" customHeight="1" x14ac:dyDescent="0.2"/>
    <row r="8509" ht="14.1" customHeight="1" x14ac:dyDescent="0.2"/>
    <row r="8510" ht="14.1" customHeight="1" x14ac:dyDescent="0.2"/>
    <row r="8511" ht="14.1" customHeight="1" x14ac:dyDescent="0.2"/>
    <row r="8512" ht="14.1" customHeight="1" x14ac:dyDescent="0.2"/>
    <row r="8513" ht="14.1" customHeight="1" x14ac:dyDescent="0.2"/>
    <row r="8514" ht="14.1" customHeight="1" x14ac:dyDescent="0.2"/>
    <row r="8515" ht="14.1" customHeight="1" x14ac:dyDescent="0.2"/>
    <row r="8516" ht="14.1" customHeight="1" x14ac:dyDescent="0.2"/>
    <row r="8517" ht="14.1" customHeight="1" x14ac:dyDescent="0.2"/>
    <row r="8518" ht="14.1" customHeight="1" x14ac:dyDescent="0.2"/>
    <row r="8519" ht="14.1" customHeight="1" x14ac:dyDescent="0.2"/>
    <row r="8520" ht="14.1" customHeight="1" x14ac:dyDescent="0.2"/>
    <row r="8521" ht="14.1" customHeight="1" x14ac:dyDescent="0.2"/>
    <row r="8522" ht="14.1" customHeight="1" x14ac:dyDescent="0.2"/>
    <row r="8523" ht="14.1" customHeight="1" x14ac:dyDescent="0.2"/>
    <row r="8524" ht="14.1" customHeight="1" x14ac:dyDescent="0.2"/>
    <row r="8525" ht="14.1" customHeight="1" x14ac:dyDescent="0.2"/>
    <row r="8526" ht="14.1" customHeight="1" x14ac:dyDescent="0.2"/>
    <row r="8527" ht="14.1" customHeight="1" x14ac:dyDescent="0.2"/>
    <row r="8528" ht="14.1" customHeight="1" x14ac:dyDescent="0.2"/>
    <row r="8529" ht="14.1" customHeight="1" x14ac:dyDescent="0.2"/>
    <row r="8530" ht="14.1" customHeight="1" x14ac:dyDescent="0.2"/>
    <row r="8531" ht="14.1" customHeight="1" x14ac:dyDescent="0.2"/>
    <row r="8532" ht="14.1" customHeight="1" x14ac:dyDescent="0.2"/>
    <row r="8533" ht="14.1" customHeight="1" x14ac:dyDescent="0.2"/>
    <row r="8534" ht="14.1" customHeight="1" x14ac:dyDescent="0.2"/>
    <row r="8535" ht="14.1" customHeight="1" x14ac:dyDescent="0.2"/>
    <row r="8536" ht="14.1" customHeight="1" x14ac:dyDescent="0.2"/>
    <row r="8537" ht="14.1" customHeight="1" x14ac:dyDescent="0.2"/>
    <row r="8538" ht="14.1" customHeight="1" x14ac:dyDescent="0.2"/>
    <row r="8539" ht="14.1" customHeight="1" x14ac:dyDescent="0.2"/>
    <row r="8540" ht="14.1" customHeight="1" x14ac:dyDescent="0.2"/>
    <row r="8541" ht="14.1" customHeight="1" x14ac:dyDescent="0.2"/>
    <row r="8542" ht="14.1" customHeight="1" x14ac:dyDescent="0.2"/>
    <row r="8543" ht="14.1" customHeight="1" x14ac:dyDescent="0.2"/>
    <row r="8544" ht="14.1" customHeight="1" x14ac:dyDescent="0.2"/>
    <row r="8545" ht="14.1" customHeight="1" x14ac:dyDescent="0.2"/>
    <row r="8546" ht="14.1" customHeight="1" x14ac:dyDescent="0.2"/>
    <row r="8547" ht="14.1" customHeight="1" x14ac:dyDescent="0.2"/>
    <row r="8548" ht="14.1" customHeight="1" x14ac:dyDescent="0.2"/>
    <row r="8549" ht="14.1" customHeight="1" x14ac:dyDescent="0.2"/>
    <row r="8550" ht="14.1" customHeight="1" x14ac:dyDescent="0.2"/>
    <row r="8551" ht="14.1" customHeight="1" x14ac:dyDescent="0.2"/>
    <row r="8552" ht="14.1" customHeight="1" x14ac:dyDescent="0.2"/>
    <row r="8553" ht="14.1" customHeight="1" x14ac:dyDescent="0.2"/>
    <row r="8554" ht="14.1" customHeight="1" x14ac:dyDescent="0.2"/>
    <row r="8555" ht="14.1" customHeight="1" x14ac:dyDescent="0.2"/>
    <row r="8556" ht="14.1" customHeight="1" x14ac:dyDescent="0.2"/>
    <row r="8557" ht="14.1" customHeight="1" x14ac:dyDescent="0.2"/>
    <row r="8558" ht="14.1" customHeight="1" x14ac:dyDescent="0.2"/>
    <row r="8559" ht="14.1" customHeight="1" x14ac:dyDescent="0.2"/>
    <row r="8560" ht="14.1" customHeight="1" x14ac:dyDescent="0.2"/>
    <row r="8561" ht="14.1" customHeight="1" x14ac:dyDescent="0.2"/>
    <row r="8562" ht="14.1" customHeight="1" x14ac:dyDescent="0.2"/>
    <row r="8563" ht="14.1" customHeight="1" x14ac:dyDescent="0.2"/>
    <row r="8564" ht="14.1" customHeight="1" x14ac:dyDescent="0.2"/>
    <row r="8565" ht="14.1" customHeight="1" x14ac:dyDescent="0.2"/>
    <row r="8566" ht="14.1" customHeight="1" x14ac:dyDescent="0.2"/>
    <row r="8567" ht="14.1" customHeight="1" x14ac:dyDescent="0.2"/>
    <row r="8568" ht="14.1" customHeight="1" x14ac:dyDescent="0.2"/>
    <row r="8569" ht="14.1" customHeight="1" x14ac:dyDescent="0.2"/>
    <row r="8570" ht="14.1" customHeight="1" x14ac:dyDescent="0.2"/>
    <row r="8571" ht="14.1" customHeight="1" x14ac:dyDescent="0.2"/>
    <row r="8572" ht="14.1" customHeight="1" x14ac:dyDescent="0.2"/>
    <row r="8573" ht="14.1" customHeight="1" x14ac:dyDescent="0.2"/>
    <row r="8574" ht="14.1" customHeight="1" x14ac:dyDescent="0.2"/>
    <row r="8575" ht="14.1" customHeight="1" x14ac:dyDescent="0.2"/>
    <row r="8576" ht="14.1" customHeight="1" x14ac:dyDescent="0.2"/>
    <row r="8577" ht="14.1" customHeight="1" x14ac:dyDescent="0.2"/>
    <row r="8578" ht="14.1" customHeight="1" x14ac:dyDescent="0.2"/>
    <row r="8579" ht="14.1" customHeight="1" x14ac:dyDescent="0.2"/>
    <row r="8580" ht="14.1" customHeight="1" x14ac:dyDescent="0.2"/>
    <row r="8581" ht="14.1" customHeight="1" x14ac:dyDescent="0.2"/>
    <row r="8582" ht="14.1" customHeight="1" x14ac:dyDescent="0.2"/>
    <row r="8583" ht="14.1" customHeight="1" x14ac:dyDescent="0.2"/>
    <row r="8584" ht="14.1" customHeight="1" x14ac:dyDescent="0.2"/>
    <row r="8585" ht="14.1" customHeight="1" x14ac:dyDescent="0.2"/>
    <row r="8586" ht="14.1" customHeight="1" x14ac:dyDescent="0.2"/>
    <row r="8587" ht="14.1" customHeight="1" x14ac:dyDescent="0.2"/>
    <row r="8588" ht="14.1" customHeight="1" x14ac:dyDescent="0.2"/>
    <row r="8589" ht="14.1" customHeight="1" x14ac:dyDescent="0.2"/>
    <row r="8590" ht="14.1" customHeight="1" x14ac:dyDescent="0.2"/>
    <row r="8591" ht="14.1" customHeight="1" x14ac:dyDescent="0.2"/>
    <row r="8592" ht="14.1" customHeight="1" x14ac:dyDescent="0.2"/>
    <row r="8593" ht="14.1" customHeight="1" x14ac:dyDescent="0.2"/>
    <row r="8594" ht="14.1" customHeight="1" x14ac:dyDescent="0.2"/>
    <row r="8595" ht="14.1" customHeight="1" x14ac:dyDescent="0.2"/>
    <row r="8596" ht="14.1" customHeight="1" x14ac:dyDescent="0.2"/>
    <row r="8597" ht="14.1" customHeight="1" x14ac:dyDescent="0.2"/>
    <row r="8598" ht="14.1" customHeight="1" x14ac:dyDescent="0.2"/>
    <row r="8599" ht="14.1" customHeight="1" x14ac:dyDescent="0.2"/>
    <row r="8600" ht="14.1" customHeight="1" x14ac:dyDescent="0.2"/>
    <row r="8601" ht="14.1" customHeight="1" x14ac:dyDescent="0.2"/>
    <row r="8602" ht="14.1" customHeight="1" x14ac:dyDescent="0.2"/>
    <row r="8603" ht="14.1" customHeight="1" x14ac:dyDescent="0.2"/>
    <row r="8604" ht="14.1" customHeight="1" x14ac:dyDescent="0.2"/>
    <row r="8605" ht="14.1" customHeight="1" x14ac:dyDescent="0.2"/>
    <row r="8606" ht="14.1" customHeight="1" x14ac:dyDescent="0.2"/>
    <row r="8607" ht="14.1" customHeight="1" x14ac:dyDescent="0.2"/>
    <row r="8608" ht="14.1" customHeight="1" x14ac:dyDescent="0.2"/>
    <row r="8609" ht="14.1" customHeight="1" x14ac:dyDescent="0.2"/>
    <row r="8610" ht="14.1" customHeight="1" x14ac:dyDescent="0.2"/>
    <row r="8611" ht="14.1" customHeight="1" x14ac:dyDescent="0.2"/>
    <row r="8612" ht="14.1" customHeight="1" x14ac:dyDescent="0.2"/>
    <row r="8613" ht="14.1" customHeight="1" x14ac:dyDescent="0.2"/>
    <row r="8614" ht="14.1" customHeight="1" x14ac:dyDescent="0.2"/>
    <row r="8615" ht="14.1" customHeight="1" x14ac:dyDescent="0.2"/>
    <row r="8616" ht="14.1" customHeight="1" x14ac:dyDescent="0.2"/>
    <row r="8617" ht="14.1" customHeight="1" x14ac:dyDescent="0.2"/>
    <row r="8618" ht="14.1" customHeight="1" x14ac:dyDescent="0.2"/>
    <row r="8619" ht="14.1" customHeight="1" x14ac:dyDescent="0.2"/>
    <row r="8620" ht="14.1" customHeight="1" x14ac:dyDescent="0.2"/>
    <row r="8621" ht="14.1" customHeight="1" x14ac:dyDescent="0.2"/>
    <row r="8622" ht="14.1" customHeight="1" x14ac:dyDescent="0.2"/>
    <row r="8623" ht="14.1" customHeight="1" x14ac:dyDescent="0.2"/>
    <row r="8624" ht="14.1" customHeight="1" x14ac:dyDescent="0.2"/>
    <row r="8625" ht="14.1" customHeight="1" x14ac:dyDescent="0.2"/>
    <row r="8626" ht="14.1" customHeight="1" x14ac:dyDescent="0.2"/>
    <row r="8627" ht="14.1" customHeight="1" x14ac:dyDescent="0.2"/>
    <row r="8628" ht="14.1" customHeight="1" x14ac:dyDescent="0.2"/>
    <row r="8629" ht="14.1" customHeight="1" x14ac:dyDescent="0.2"/>
    <row r="8630" ht="14.1" customHeight="1" x14ac:dyDescent="0.2"/>
    <row r="8631" ht="14.1" customHeight="1" x14ac:dyDescent="0.2"/>
    <row r="8632" ht="14.1" customHeight="1" x14ac:dyDescent="0.2"/>
    <row r="8633" ht="14.1" customHeight="1" x14ac:dyDescent="0.2"/>
    <row r="8634" ht="14.1" customHeight="1" x14ac:dyDescent="0.2"/>
    <row r="8635" ht="14.1" customHeight="1" x14ac:dyDescent="0.2"/>
    <row r="8636" ht="14.1" customHeight="1" x14ac:dyDescent="0.2"/>
    <row r="8637" ht="14.1" customHeight="1" x14ac:dyDescent="0.2"/>
    <row r="8638" ht="14.1" customHeight="1" x14ac:dyDescent="0.2"/>
    <row r="8639" ht="14.1" customHeight="1" x14ac:dyDescent="0.2"/>
    <row r="8640" ht="14.1" customHeight="1" x14ac:dyDescent="0.2"/>
    <row r="8641" ht="14.1" customHeight="1" x14ac:dyDescent="0.2"/>
    <row r="8642" ht="14.1" customHeight="1" x14ac:dyDescent="0.2"/>
    <row r="8643" ht="14.1" customHeight="1" x14ac:dyDescent="0.2"/>
    <row r="8644" ht="14.1" customHeight="1" x14ac:dyDescent="0.2"/>
    <row r="8645" ht="14.1" customHeight="1" x14ac:dyDescent="0.2"/>
    <row r="8646" ht="14.1" customHeight="1" x14ac:dyDescent="0.2"/>
    <row r="8647" ht="14.1" customHeight="1" x14ac:dyDescent="0.2"/>
    <row r="8648" ht="14.1" customHeight="1" x14ac:dyDescent="0.2"/>
    <row r="8649" ht="14.1" customHeight="1" x14ac:dyDescent="0.2"/>
    <row r="8650" ht="14.1" customHeight="1" x14ac:dyDescent="0.2"/>
    <row r="8651" ht="14.1" customHeight="1" x14ac:dyDescent="0.2"/>
    <row r="8652" ht="14.1" customHeight="1" x14ac:dyDescent="0.2"/>
    <row r="8653" ht="14.1" customHeight="1" x14ac:dyDescent="0.2"/>
    <row r="8654" ht="14.1" customHeight="1" x14ac:dyDescent="0.2"/>
    <row r="8655" ht="14.1" customHeight="1" x14ac:dyDescent="0.2"/>
    <row r="8656" ht="14.1" customHeight="1" x14ac:dyDescent="0.2"/>
    <row r="8657" ht="14.1" customHeight="1" x14ac:dyDescent="0.2"/>
    <row r="8658" ht="14.1" customHeight="1" x14ac:dyDescent="0.2"/>
    <row r="8659" ht="14.1" customHeight="1" x14ac:dyDescent="0.2"/>
    <row r="8660" ht="14.1" customHeight="1" x14ac:dyDescent="0.2"/>
    <row r="8661" ht="14.1" customHeight="1" x14ac:dyDescent="0.2"/>
    <row r="8662" ht="14.1" customHeight="1" x14ac:dyDescent="0.2"/>
    <row r="8663" ht="14.1" customHeight="1" x14ac:dyDescent="0.2"/>
    <row r="8664" ht="14.1" customHeight="1" x14ac:dyDescent="0.2"/>
    <row r="8665" ht="14.1" customHeight="1" x14ac:dyDescent="0.2"/>
    <row r="8666" ht="14.1" customHeight="1" x14ac:dyDescent="0.2"/>
    <row r="8667" ht="14.1" customHeight="1" x14ac:dyDescent="0.2"/>
    <row r="8668" ht="14.1" customHeight="1" x14ac:dyDescent="0.2"/>
    <row r="8669" ht="14.1" customHeight="1" x14ac:dyDescent="0.2"/>
    <row r="8670" ht="14.1" customHeight="1" x14ac:dyDescent="0.2"/>
    <row r="8671" ht="14.1" customHeight="1" x14ac:dyDescent="0.2"/>
    <row r="8672" ht="14.1" customHeight="1" x14ac:dyDescent="0.2"/>
    <row r="8673" ht="14.1" customHeight="1" x14ac:dyDescent="0.2"/>
    <row r="8674" ht="14.1" customHeight="1" x14ac:dyDescent="0.2"/>
    <row r="8675" ht="14.1" customHeight="1" x14ac:dyDescent="0.2"/>
    <row r="8676" ht="14.1" customHeight="1" x14ac:dyDescent="0.2"/>
    <row r="8677" ht="14.1" customHeight="1" x14ac:dyDescent="0.2"/>
    <row r="8678" ht="14.1" customHeight="1" x14ac:dyDescent="0.2"/>
    <row r="8679" ht="14.1" customHeight="1" x14ac:dyDescent="0.2"/>
    <row r="8680" ht="14.1" customHeight="1" x14ac:dyDescent="0.2"/>
    <row r="8681" ht="14.1" customHeight="1" x14ac:dyDescent="0.2"/>
    <row r="8682" ht="14.1" customHeight="1" x14ac:dyDescent="0.2"/>
    <row r="8683" ht="14.1" customHeight="1" x14ac:dyDescent="0.2"/>
    <row r="8684" ht="14.1" customHeight="1" x14ac:dyDescent="0.2"/>
    <row r="8685" ht="14.1" customHeight="1" x14ac:dyDescent="0.2"/>
    <row r="8686" ht="14.1" customHeight="1" x14ac:dyDescent="0.2"/>
    <row r="8687" ht="14.1" customHeight="1" x14ac:dyDescent="0.2"/>
    <row r="8688" ht="14.1" customHeight="1" x14ac:dyDescent="0.2"/>
    <row r="8689" ht="14.1" customHeight="1" x14ac:dyDescent="0.2"/>
    <row r="8690" ht="14.1" customHeight="1" x14ac:dyDescent="0.2"/>
    <row r="8691" ht="14.1" customHeight="1" x14ac:dyDescent="0.2"/>
    <row r="8692" ht="14.1" customHeight="1" x14ac:dyDescent="0.2"/>
    <row r="8693" ht="14.1" customHeight="1" x14ac:dyDescent="0.2"/>
    <row r="8694" ht="14.1" customHeight="1" x14ac:dyDescent="0.2"/>
    <row r="8695" ht="14.1" customHeight="1" x14ac:dyDescent="0.2"/>
    <row r="8696" ht="14.1" customHeight="1" x14ac:dyDescent="0.2"/>
    <row r="8697" ht="14.1" customHeight="1" x14ac:dyDescent="0.2"/>
    <row r="8698" ht="14.1" customHeight="1" x14ac:dyDescent="0.2"/>
    <row r="8699" ht="14.1" customHeight="1" x14ac:dyDescent="0.2"/>
    <row r="8700" ht="14.1" customHeight="1" x14ac:dyDescent="0.2"/>
    <row r="8701" ht="14.1" customHeight="1" x14ac:dyDescent="0.2"/>
    <row r="8702" ht="14.1" customHeight="1" x14ac:dyDescent="0.2"/>
    <row r="8703" ht="14.1" customHeight="1" x14ac:dyDescent="0.2"/>
    <row r="8704" ht="14.1" customHeight="1" x14ac:dyDescent="0.2"/>
    <row r="8705" ht="14.1" customHeight="1" x14ac:dyDescent="0.2"/>
    <row r="8706" ht="14.1" customHeight="1" x14ac:dyDescent="0.2"/>
    <row r="8707" ht="14.1" customHeight="1" x14ac:dyDescent="0.2"/>
    <row r="8708" ht="14.1" customHeight="1" x14ac:dyDescent="0.2"/>
    <row r="8709" ht="14.1" customHeight="1" x14ac:dyDescent="0.2"/>
    <row r="8710" ht="14.1" customHeight="1" x14ac:dyDescent="0.2"/>
    <row r="8711" ht="14.1" customHeight="1" x14ac:dyDescent="0.2"/>
    <row r="8712" ht="14.1" customHeight="1" x14ac:dyDescent="0.2"/>
    <row r="8713" ht="14.1" customHeight="1" x14ac:dyDescent="0.2"/>
    <row r="8714" ht="14.1" customHeight="1" x14ac:dyDescent="0.2"/>
    <row r="8715" ht="14.1" customHeight="1" x14ac:dyDescent="0.2"/>
    <row r="8716" ht="14.1" customHeight="1" x14ac:dyDescent="0.2"/>
    <row r="8717" ht="14.1" customHeight="1" x14ac:dyDescent="0.2"/>
    <row r="8718" ht="14.1" customHeight="1" x14ac:dyDescent="0.2"/>
    <row r="8719" ht="14.1" customHeight="1" x14ac:dyDescent="0.2"/>
    <row r="8720" ht="14.1" customHeight="1" x14ac:dyDescent="0.2"/>
    <row r="8721" ht="14.1" customHeight="1" x14ac:dyDescent="0.2"/>
    <row r="8722" ht="14.1" customHeight="1" x14ac:dyDescent="0.2"/>
    <row r="8723" ht="14.1" customHeight="1" x14ac:dyDescent="0.2"/>
    <row r="8724" ht="14.1" customHeight="1" x14ac:dyDescent="0.2"/>
    <row r="8725" ht="14.1" customHeight="1" x14ac:dyDescent="0.2"/>
    <row r="8726" ht="14.1" customHeight="1" x14ac:dyDescent="0.2"/>
    <row r="8727" ht="14.1" customHeight="1" x14ac:dyDescent="0.2"/>
    <row r="8728" ht="14.1" customHeight="1" x14ac:dyDescent="0.2"/>
    <row r="8729" ht="14.1" customHeight="1" x14ac:dyDescent="0.2"/>
    <row r="8730" ht="14.1" customHeight="1" x14ac:dyDescent="0.2"/>
    <row r="8731" ht="14.1" customHeight="1" x14ac:dyDescent="0.2"/>
    <row r="8732" ht="14.1" customHeight="1" x14ac:dyDescent="0.2"/>
    <row r="8733" ht="14.1" customHeight="1" x14ac:dyDescent="0.2"/>
    <row r="8734" ht="14.1" customHeight="1" x14ac:dyDescent="0.2"/>
    <row r="8735" ht="14.1" customHeight="1" x14ac:dyDescent="0.2"/>
    <row r="8736" ht="14.1" customHeight="1" x14ac:dyDescent="0.2"/>
    <row r="8737" ht="14.1" customHeight="1" x14ac:dyDescent="0.2"/>
    <row r="8738" ht="14.1" customHeight="1" x14ac:dyDescent="0.2"/>
    <row r="8739" ht="14.1" customHeight="1" x14ac:dyDescent="0.2"/>
    <row r="8740" ht="14.1" customHeight="1" x14ac:dyDescent="0.2"/>
    <row r="8741" ht="14.1" customHeight="1" x14ac:dyDescent="0.2"/>
    <row r="8742" ht="14.1" customHeight="1" x14ac:dyDescent="0.2"/>
    <row r="8743" ht="14.1" customHeight="1" x14ac:dyDescent="0.2"/>
    <row r="8744" ht="14.1" customHeight="1" x14ac:dyDescent="0.2"/>
    <row r="8745" ht="14.1" customHeight="1" x14ac:dyDescent="0.2"/>
    <row r="8746" ht="14.1" customHeight="1" x14ac:dyDescent="0.2"/>
    <row r="8747" ht="14.1" customHeight="1" x14ac:dyDescent="0.2"/>
    <row r="8748" ht="14.1" customHeight="1" x14ac:dyDescent="0.2"/>
    <row r="8749" ht="14.1" customHeight="1" x14ac:dyDescent="0.2"/>
    <row r="8750" ht="14.1" customHeight="1" x14ac:dyDescent="0.2"/>
    <row r="8751" ht="14.1" customHeight="1" x14ac:dyDescent="0.2"/>
    <row r="8752" ht="14.1" customHeight="1" x14ac:dyDescent="0.2"/>
    <row r="8753" ht="14.1" customHeight="1" x14ac:dyDescent="0.2"/>
    <row r="8754" ht="14.1" customHeight="1" x14ac:dyDescent="0.2"/>
    <row r="8755" ht="14.1" customHeight="1" x14ac:dyDescent="0.2"/>
    <row r="8756" ht="14.1" customHeight="1" x14ac:dyDescent="0.2"/>
    <row r="8757" ht="14.1" customHeight="1" x14ac:dyDescent="0.2"/>
    <row r="8758" ht="14.1" customHeight="1" x14ac:dyDescent="0.2"/>
    <row r="8759" ht="14.1" customHeight="1" x14ac:dyDescent="0.2"/>
    <row r="8760" ht="14.1" customHeight="1" x14ac:dyDescent="0.2"/>
    <row r="8761" ht="14.1" customHeight="1" x14ac:dyDescent="0.2"/>
    <row r="8762" ht="14.1" customHeight="1" x14ac:dyDescent="0.2"/>
    <row r="8763" ht="14.1" customHeight="1" x14ac:dyDescent="0.2"/>
    <row r="8764" ht="14.1" customHeight="1" x14ac:dyDescent="0.2"/>
    <row r="8765" ht="14.1" customHeight="1" x14ac:dyDescent="0.2"/>
    <row r="8766" ht="14.1" customHeight="1" x14ac:dyDescent="0.2"/>
    <row r="8767" ht="14.1" customHeight="1" x14ac:dyDescent="0.2"/>
    <row r="8768" ht="14.1" customHeight="1" x14ac:dyDescent="0.2"/>
    <row r="8769" ht="14.1" customHeight="1" x14ac:dyDescent="0.2"/>
    <row r="8770" ht="14.1" customHeight="1" x14ac:dyDescent="0.2"/>
    <row r="8771" ht="14.1" customHeight="1" x14ac:dyDescent="0.2"/>
    <row r="8772" ht="14.1" customHeight="1" x14ac:dyDescent="0.2"/>
    <row r="8773" ht="14.1" customHeight="1" x14ac:dyDescent="0.2"/>
    <row r="8774" ht="14.1" customHeight="1" x14ac:dyDescent="0.2"/>
    <row r="8775" ht="14.1" customHeight="1" x14ac:dyDescent="0.2"/>
    <row r="8776" ht="14.1" customHeight="1" x14ac:dyDescent="0.2"/>
    <row r="8777" ht="14.1" customHeight="1" x14ac:dyDescent="0.2"/>
    <row r="8778" ht="14.1" customHeight="1" x14ac:dyDescent="0.2"/>
    <row r="8779" ht="14.1" customHeight="1" x14ac:dyDescent="0.2"/>
    <row r="8780" ht="14.1" customHeight="1" x14ac:dyDescent="0.2"/>
    <row r="8781" ht="14.1" customHeight="1" x14ac:dyDescent="0.2"/>
    <row r="8782" ht="14.1" customHeight="1" x14ac:dyDescent="0.2"/>
    <row r="8783" ht="14.1" customHeight="1" x14ac:dyDescent="0.2"/>
    <row r="8784" ht="14.1" customHeight="1" x14ac:dyDescent="0.2"/>
    <row r="8785" ht="14.1" customHeight="1" x14ac:dyDescent="0.2"/>
    <row r="8786" ht="14.1" customHeight="1" x14ac:dyDescent="0.2"/>
    <row r="8787" ht="14.1" customHeight="1" x14ac:dyDescent="0.2"/>
    <row r="8788" ht="14.1" customHeight="1" x14ac:dyDescent="0.2"/>
    <row r="8789" ht="14.1" customHeight="1" x14ac:dyDescent="0.2"/>
    <row r="8790" ht="14.1" customHeight="1" x14ac:dyDescent="0.2"/>
    <row r="8791" ht="14.1" customHeight="1" x14ac:dyDescent="0.2"/>
    <row r="8792" ht="14.1" customHeight="1" x14ac:dyDescent="0.2"/>
    <row r="8793" ht="14.1" customHeight="1" x14ac:dyDescent="0.2"/>
    <row r="8794" ht="14.1" customHeight="1" x14ac:dyDescent="0.2"/>
    <row r="8795" ht="14.1" customHeight="1" x14ac:dyDescent="0.2"/>
    <row r="8796" ht="14.1" customHeight="1" x14ac:dyDescent="0.2"/>
    <row r="8797" ht="14.1" customHeight="1" x14ac:dyDescent="0.2"/>
    <row r="8798" ht="14.1" customHeight="1" x14ac:dyDescent="0.2"/>
    <row r="8799" ht="14.1" customHeight="1" x14ac:dyDescent="0.2"/>
    <row r="8800" ht="14.1" customHeight="1" x14ac:dyDescent="0.2"/>
    <row r="8801" ht="14.1" customHeight="1" x14ac:dyDescent="0.2"/>
    <row r="8802" ht="14.1" customHeight="1" x14ac:dyDescent="0.2"/>
    <row r="8803" ht="14.1" customHeight="1" x14ac:dyDescent="0.2"/>
    <row r="8804" ht="14.1" customHeight="1" x14ac:dyDescent="0.2"/>
    <row r="8805" ht="14.1" customHeight="1" x14ac:dyDescent="0.2"/>
    <row r="8806" ht="14.1" customHeight="1" x14ac:dyDescent="0.2"/>
    <row r="8807" ht="14.1" customHeight="1" x14ac:dyDescent="0.2"/>
    <row r="8808" ht="14.1" customHeight="1" x14ac:dyDescent="0.2"/>
    <row r="8809" ht="14.1" customHeight="1" x14ac:dyDescent="0.2"/>
    <row r="8810" ht="14.1" customHeight="1" x14ac:dyDescent="0.2"/>
    <row r="8811" ht="14.1" customHeight="1" x14ac:dyDescent="0.2"/>
    <row r="8812" ht="14.1" customHeight="1" x14ac:dyDescent="0.2"/>
    <row r="8813" ht="14.1" customHeight="1" x14ac:dyDescent="0.2"/>
    <row r="8814" ht="14.1" customHeight="1" x14ac:dyDescent="0.2"/>
    <row r="8815" ht="14.1" customHeight="1" x14ac:dyDescent="0.2"/>
    <row r="8816" ht="14.1" customHeight="1" x14ac:dyDescent="0.2"/>
    <row r="8817" ht="14.1" customHeight="1" x14ac:dyDescent="0.2"/>
    <row r="8818" ht="14.1" customHeight="1" x14ac:dyDescent="0.2"/>
    <row r="8819" ht="14.1" customHeight="1" x14ac:dyDescent="0.2"/>
    <row r="8820" ht="14.1" customHeight="1" x14ac:dyDescent="0.2"/>
    <row r="8821" ht="14.1" customHeight="1" x14ac:dyDescent="0.2"/>
    <row r="8822" ht="14.1" customHeight="1" x14ac:dyDescent="0.2"/>
    <row r="8823" ht="14.1" customHeight="1" x14ac:dyDescent="0.2"/>
    <row r="8824" ht="14.1" customHeight="1" x14ac:dyDescent="0.2"/>
    <row r="8825" ht="14.1" customHeight="1" x14ac:dyDescent="0.2"/>
    <row r="8826" ht="14.1" customHeight="1" x14ac:dyDescent="0.2"/>
    <row r="8827" ht="14.1" customHeight="1" x14ac:dyDescent="0.2"/>
    <row r="8828" ht="14.1" customHeight="1" x14ac:dyDescent="0.2"/>
    <row r="8829" ht="14.1" customHeight="1" x14ac:dyDescent="0.2"/>
    <row r="8830" ht="14.1" customHeight="1" x14ac:dyDescent="0.2"/>
    <row r="8831" ht="14.1" customHeight="1" x14ac:dyDescent="0.2"/>
    <row r="8832" ht="14.1" customHeight="1" x14ac:dyDescent="0.2"/>
    <row r="8833" ht="14.1" customHeight="1" x14ac:dyDescent="0.2"/>
    <row r="8834" ht="14.1" customHeight="1" x14ac:dyDescent="0.2"/>
    <row r="8835" ht="14.1" customHeight="1" x14ac:dyDescent="0.2"/>
    <row r="8836" ht="14.1" customHeight="1" x14ac:dyDescent="0.2"/>
    <row r="8837" ht="14.1" customHeight="1" x14ac:dyDescent="0.2"/>
    <row r="8838" ht="14.1" customHeight="1" x14ac:dyDescent="0.2"/>
    <row r="8839" ht="14.1" customHeight="1" x14ac:dyDescent="0.2"/>
    <row r="8840" ht="14.1" customHeight="1" x14ac:dyDescent="0.2"/>
    <row r="8841" ht="14.1" customHeight="1" x14ac:dyDescent="0.2"/>
    <row r="8842" ht="14.1" customHeight="1" x14ac:dyDescent="0.2"/>
    <row r="8843" ht="14.1" customHeight="1" x14ac:dyDescent="0.2"/>
    <row r="8844" ht="14.1" customHeight="1" x14ac:dyDescent="0.2"/>
    <row r="8845" ht="14.1" customHeight="1" x14ac:dyDescent="0.2"/>
    <row r="8846" ht="14.1" customHeight="1" x14ac:dyDescent="0.2"/>
    <row r="8847" ht="14.1" customHeight="1" x14ac:dyDescent="0.2"/>
    <row r="8848" ht="14.1" customHeight="1" x14ac:dyDescent="0.2"/>
    <row r="8849" ht="14.1" customHeight="1" x14ac:dyDescent="0.2"/>
    <row r="8850" ht="14.1" customHeight="1" x14ac:dyDescent="0.2"/>
    <row r="8851" ht="14.1" customHeight="1" x14ac:dyDescent="0.2"/>
    <row r="8852" ht="14.1" customHeight="1" x14ac:dyDescent="0.2"/>
    <row r="8853" ht="14.1" customHeight="1" x14ac:dyDescent="0.2"/>
    <row r="8854" ht="14.1" customHeight="1" x14ac:dyDescent="0.2"/>
    <row r="8855" ht="14.1" customHeight="1" x14ac:dyDescent="0.2"/>
    <row r="8856" ht="14.1" customHeight="1" x14ac:dyDescent="0.2"/>
    <row r="8857" ht="14.1" customHeight="1" x14ac:dyDescent="0.2"/>
    <row r="8858" ht="14.1" customHeight="1" x14ac:dyDescent="0.2"/>
    <row r="8859" ht="14.1" customHeight="1" x14ac:dyDescent="0.2"/>
    <row r="8860" ht="14.1" customHeight="1" x14ac:dyDescent="0.2"/>
    <row r="8861" ht="14.1" customHeight="1" x14ac:dyDescent="0.2"/>
    <row r="8862" ht="14.1" customHeight="1" x14ac:dyDescent="0.2"/>
    <row r="8863" ht="14.1" customHeight="1" x14ac:dyDescent="0.2"/>
    <row r="8864" ht="14.1" customHeight="1" x14ac:dyDescent="0.2"/>
    <row r="8865" ht="14.1" customHeight="1" x14ac:dyDescent="0.2"/>
    <row r="8866" ht="14.1" customHeight="1" x14ac:dyDescent="0.2"/>
    <row r="8867" ht="14.1" customHeight="1" x14ac:dyDescent="0.2"/>
    <row r="8868" ht="14.1" customHeight="1" x14ac:dyDescent="0.2"/>
    <row r="8869" ht="14.1" customHeight="1" x14ac:dyDescent="0.2"/>
    <row r="8870" ht="14.1" customHeight="1" x14ac:dyDescent="0.2"/>
    <row r="8871" ht="14.1" customHeight="1" x14ac:dyDescent="0.2"/>
    <row r="8872" ht="14.1" customHeight="1" x14ac:dyDescent="0.2"/>
    <row r="8873" ht="14.1" customHeight="1" x14ac:dyDescent="0.2"/>
    <row r="8874" ht="14.1" customHeight="1" x14ac:dyDescent="0.2"/>
    <row r="8875" ht="14.1" customHeight="1" x14ac:dyDescent="0.2"/>
    <row r="8876" ht="14.1" customHeight="1" x14ac:dyDescent="0.2"/>
    <row r="8877" ht="14.1" customHeight="1" x14ac:dyDescent="0.2"/>
    <row r="8878" ht="14.1" customHeight="1" x14ac:dyDescent="0.2"/>
    <row r="8879" ht="14.1" customHeight="1" x14ac:dyDescent="0.2"/>
    <row r="8880" ht="14.1" customHeight="1" x14ac:dyDescent="0.2"/>
    <row r="8881" ht="14.1" customHeight="1" x14ac:dyDescent="0.2"/>
    <row r="8882" ht="14.1" customHeight="1" x14ac:dyDescent="0.2"/>
    <row r="8883" ht="14.1" customHeight="1" x14ac:dyDescent="0.2"/>
    <row r="8884" ht="14.1" customHeight="1" x14ac:dyDescent="0.2"/>
    <row r="8885" ht="14.1" customHeight="1" x14ac:dyDescent="0.2"/>
    <row r="8886" ht="14.1" customHeight="1" x14ac:dyDescent="0.2"/>
    <row r="8887" ht="14.1" customHeight="1" x14ac:dyDescent="0.2"/>
    <row r="8888" ht="14.1" customHeight="1" x14ac:dyDescent="0.2"/>
    <row r="8889" ht="14.1" customHeight="1" x14ac:dyDescent="0.2"/>
    <row r="8890" ht="14.1" customHeight="1" x14ac:dyDescent="0.2"/>
    <row r="8891" ht="14.1" customHeight="1" x14ac:dyDescent="0.2"/>
    <row r="8892" ht="14.1" customHeight="1" x14ac:dyDescent="0.2"/>
    <row r="8893" ht="14.1" customHeight="1" x14ac:dyDescent="0.2"/>
    <row r="8894" ht="14.1" customHeight="1" x14ac:dyDescent="0.2"/>
    <row r="8895" ht="14.1" customHeight="1" x14ac:dyDescent="0.2"/>
    <row r="8896" ht="14.1" customHeight="1" x14ac:dyDescent="0.2"/>
    <row r="8897" ht="14.1" customHeight="1" x14ac:dyDescent="0.2"/>
    <row r="8898" ht="14.1" customHeight="1" x14ac:dyDescent="0.2"/>
    <row r="8899" ht="14.1" customHeight="1" x14ac:dyDescent="0.2"/>
    <row r="8900" ht="14.1" customHeight="1" x14ac:dyDescent="0.2"/>
    <row r="8901" ht="14.1" customHeight="1" x14ac:dyDescent="0.2"/>
    <row r="8902" ht="14.1" customHeight="1" x14ac:dyDescent="0.2"/>
    <row r="8903" ht="14.1" customHeight="1" x14ac:dyDescent="0.2"/>
    <row r="8904" ht="14.1" customHeight="1" x14ac:dyDescent="0.2"/>
    <row r="8905" ht="14.1" customHeight="1" x14ac:dyDescent="0.2"/>
    <row r="8906" ht="14.1" customHeight="1" x14ac:dyDescent="0.2"/>
    <row r="8907" ht="14.1" customHeight="1" x14ac:dyDescent="0.2"/>
    <row r="8908" ht="14.1" customHeight="1" x14ac:dyDescent="0.2"/>
    <row r="8909" ht="14.1" customHeight="1" x14ac:dyDescent="0.2"/>
    <row r="8910" ht="14.1" customHeight="1" x14ac:dyDescent="0.2"/>
    <row r="8911" ht="14.1" customHeight="1" x14ac:dyDescent="0.2"/>
    <row r="8912" ht="14.1" customHeight="1" x14ac:dyDescent="0.2"/>
    <row r="8913" ht="14.1" customHeight="1" x14ac:dyDescent="0.2"/>
    <row r="8914" ht="14.1" customHeight="1" x14ac:dyDescent="0.2"/>
    <row r="8915" ht="14.1" customHeight="1" x14ac:dyDescent="0.2"/>
    <row r="8916" ht="14.1" customHeight="1" x14ac:dyDescent="0.2"/>
    <row r="8917" ht="14.1" customHeight="1" x14ac:dyDescent="0.2"/>
    <row r="8918" ht="14.1" customHeight="1" x14ac:dyDescent="0.2"/>
    <row r="8919" ht="14.1" customHeight="1" x14ac:dyDescent="0.2"/>
    <row r="8920" ht="14.1" customHeight="1" x14ac:dyDescent="0.2"/>
    <row r="8921" ht="14.1" customHeight="1" x14ac:dyDescent="0.2"/>
    <row r="8922" ht="14.1" customHeight="1" x14ac:dyDescent="0.2"/>
    <row r="8923" ht="14.1" customHeight="1" x14ac:dyDescent="0.2"/>
    <row r="8924" ht="14.1" customHeight="1" x14ac:dyDescent="0.2"/>
    <row r="8925" ht="14.1" customHeight="1" x14ac:dyDescent="0.2"/>
    <row r="8926" ht="14.1" customHeight="1" x14ac:dyDescent="0.2"/>
    <row r="8927" ht="14.1" customHeight="1" x14ac:dyDescent="0.2"/>
    <row r="8928" ht="14.1" customHeight="1" x14ac:dyDescent="0.2"/>
    <row r="8929" ht="14.1" customHeight="1" x14ac:dyDescent="0.2"/>
    <row r="8930" ht="14.1" customHeight="1" x14ac:dyDescent="0.2"/>
    <row r="8931" ht="14.1" customHeight="1" x14ac:dyDescent="0.2"/>
    <row r="8932" ht="14.1" customHeight="1" x14ac:dyDescent="0.2"/>
    <row r="8933" ht="14.1" customHeight="1" x14ac:dyDescent="0.2"/>
    <row r="8934" ht="14.1" customHeight="1" x14ac:dyDescent="0.2"/>
    <row r="8935" ht="14.1" customHeight="1" x14ac:dyDescent="0.2"/>
    <row r="8936" ht="14.1" customHeight="1" x14ac:dyDescent="0.2"/>
    <row r="8937" ht="14.1" customHeight="1" x14ac:dyDescent="0.2"/>
    <row r="8938" ht="14.1" customHeight="1" x14ac:dyDescent="0.2"/>
    <row r="8939" ht="14.1" customHeight="1" x14ac:dyDescent="0.2"/>
    <row r="8940" ht="14.1" customHeight="1" x14ac:dyDescent="0.2"/>
    <row r="8941" ht="14.1" customHeight="1" x14ac:dyDescent="0.2"/>
    <row r="8942" ht="14.1" customHeight="1" x14ac:dyDescent="0.2"/>
    <row r="8943" ht="14.1" customHeight="1" x14ac:dyDescent="0.2"/>
    <row r="8944" ht="14.1" customHeight="1" x14ac:dyDescent="0.2"/>
    <row r="8945" ht="14.1" customHeight="1" x14ac:dyDescent="0.2"/>
    <row r="8946" ht="14.1" customHeight="1" x14ac:dyDescent="0.2"/>
    <row r="8947" ht="14.1" customHeight="1" x14ac:dyDescent="0.2"/>
    <row r="8948" ht="14.1" customHeight="1" x14ac:dyDescent="0.2"/>
    <row r="8949" ht="14.1" customHeight="1" x14ac:dyDescent="0.2"/>
    <row r="8950" ht="14.1" customHeight="1" x14ac:dyDescent="0.2"/>
    <row r="8951" ht="14.1" customHeight="1" x14ac:dyDescent="0.2"/>
    <row r="8952" ht="14.1" customHeight="1" x14ac:dyDescent="0.2"/>
    <row r="8953" ht="14.1" customHeight="1" x14ac:dyDescent="0.2"/>
    <row r="8954" ht="14.1" customHeight="1" x14ac:dyDescent="0.2"/>
    <row r="8955" ht="14.1" customHeight="1" x14ac:dyDescent="0.2"/>
    <row r="8956" ht="14.1" customHeight="1" x14ac:dyDescent="0.2"/>
    <row r="8957" ht="14.1" customHeight="1" x14ac:dyDescent="0.2"/>
    <row r="8958" ht="14.1" customHeight="1" x14ac:dyDescent="0.2"/>
    <row r="8959" ht="14.1" customHeight="1" x14ac:dyDescent="0.2"/>
    <row r="8960" ht="14.1" customHeight="1" x14ac:dyDescent="0.2"/>
    <row r="8961" ht="14.1" customHeight="1" x14ac:dyDescent="0.2"/>
    <row r="8962" ht="14.1" customHeight="1" x14ac:dyDescent="0.2"/>
    <row r="8963" ht="14.1" customHeight="1" x14ac:dyDescent="0.2"/>
    <row r="8964" ht="14.1" customHeight="1" x14ac:dyDescent="0.2"/>
    <row r="8965" ht="14.1" customHeight="1" x14ac:dyDescent="0.2"/>
    <row r="8966" ht="14.1" customHeight="1" x14ac:dyDescent="0.2"/>
    <row r="8967" ht="14.1" customHeight="1" x14ac:dyDescent="0.2"/>
    <row r="8968" ht="14.1" customHeight="1" x14ac:dyDescent="0.2"/>
    <row r="8969" ht="14.1" customHeight="1" x14ac:dyDescent="0.2"/>
    <row r="8970" ht="14.1" customHeight="1" x14ac:dyDescent="0.2"/>
    <row r="8971" ht="14.1" customHeight="1" x14ac:dyDescent="0.2"/>
    <row r="8972" ht="14.1" customHeight="1" x14ac:dyDescent="0.2"/>
    <row r="8973" ht="14.1" customHeight="1" x14ac:dyDescent="0.2"/>
    <row r="8974" ht="14.1" customHeight="1" x14ac:dyDescent="0.2"/>
    <row r="8975" ht="14.1" customHeight="1" x14ac:dyDescent="0.2"/>
    <row r="8976" ht="14.1" customHeight="1" x14ac:dyDescent="0.2"/>
    <row r="8977" ht="14.1" customHeight="1" x14ac:dyDescent="0.2"/>
    <row r="8978" ht="14.1" customHeight="1" x14ac:dyDescent="0.2"/>
    <row r="8979" ht="14.1" customHeight="1" x14ac:dyDescent="0.2"/>
    <row r="8980" ht="14.1" customHeight="1" x14ac:dyDescent="0.2"/>
    <row r="8981" ht="14.1" customHeight="1" x14ac:dyDescent="0.2"/>
    <row r="8982" ht="14.1" customHeight="1" x14ac:dyDescent="0.2"/>
    <row r="8983" ht="14.1" customHeight="1" x14ac:dyDescent="0.2"/>
    <row r="8984" ht="14.1" customHeight="1" x14ac:dyDescent="0.2"/>
    <row r="8985" ht="14.1" customHeight="1" x14ac:dyDescent="0.2"/>
    <row r="8986" ht="14.1" customHeight="1" x14ac:dyDescent="0.2"/>
    <row r="8987" ht="14.1" customHeight="1" x14ac:dyDescent="0.2"/>
    <row r="8988" ht="14.1" customHeight="1" x14ac:dyDescent="0.2"/>
    <row r="8989" ht="14.1" customHeight="1" x14ac:dyDescent="0.2"/>
    <row r="8990" ht="14.1" customHeight="1" x14ac:dyDescent="0.2"/>
    <row r="8991" ht="14.1" customHeight="1" x14ac:dyDescent="0.2"/>
    <row r="8992" ht="14.1" customHeight="1" x14ac:dyDescent="0.2"/>
    <row r="8993" ht="14.1" customHeight="1" x14ac:dyDescent="0.2"/>
    <row r="8994" ht="14.1" customHeight="1" x14ac:dyDescent="0.2"/>
    <row r="8995" ht="14.1" customHeight="1" x14ac:dyDescent="0.2"/>
    <row r="8996" ht="14.1" customHeight="1" x14ac:dyDescent="0.2"/>
    <row r="8997" ht="14.1" customHeight="1" x14ac:dyDescent="0.2"/>
    <row r="8998" ht="14.1" customHeight="1" x14ac:dyDescent="0.2"/>
    <row r="8999" ht="14.1" customHeight="1" x14ac:dyDescent="0.2"/>
    <row r="9000" ht="14.1" customHeight="1" x14ac:dyDescent="0.2"/>
    <row r="9001" ht="14.1" customHeight="1" x14ac:dyDescent="0.2"/>
    <row r="9002" ht="14.1" customHeight="1" x14ac:dyDescent="0.2"/>
    <row r="9003" ht="14.1" customHeight="1" x14ac:dyDescent="0.2"/>
    <row r="9004" ht="14.1" customHeight="1" x14ac:dyDescent="0.2"/>
    <row r="9005" ht="14.1" customHeight="1" x14ac:dyDescent="0.2"/>
    <row r="9006" ht="14.1" customHeight="1" x14ac:dyDescent="0.2"/>
    <row r="9007" ht="14.1" customHeight="1" x14ac:dyDescent="0.2"/>
    <row r="9008" ht="14.1" customHeight="1" x14ac:dyDescent="0.2"/>
    <row r="9009" ht="14.1" customHeight="1" x14ac:dyDescent="0.2"/>
    <row r="9010" ht="14.1" customHeight="1" x14ac:dyDescent="0.2"/>
    <row r="9011" ht="14.1" customHeight="1" x14ac:dyDescent="0.2"/>
    <row r="9012" ht="14.1" customHeight="1" x14ac:dyDescent="0.2"/>
    <row r="9013" ht="14.1" customHeight="1" x14ac:dyDescent="0.2"/>
    <row r="9014" ht="14.1" customHeight="1" x14ac:dyDescent="0.2"/>
    <row r="9015" ht="14.1" customHeight="1" x14ac:dyDescent="0.2"/>
    <row r="9016" ht="14.1" customHeight="1" x14ac:dyDescent="0.2"/>
    <row r="9017" ht="14.1" customHeight="1" x14ac:dyDescent="0.2"/>
    <row r="9018" ht="14.1" customHeight="1" x14ac:dyDescent="0.2"/>
    <row r="9019" ht="14.1" customHeight="1" x14ac:dyDescent="0.2"/>
    <row r="9020" ht="14.1" customHeight="1" x14ac:dyDescent="0.2"/>
    <row r="9021" ht="14.1" customHeight="1" x14ac:dyDescent="0.2"/>
    <row r="9022" ht="14.1" customHeight="1" x14ac:dyDescent="0.2"/>
    <row r="9023" ht="14.1" customHeight="1" x14ac:dyDescent="0.2"/>
    <row r="9024" ht="14.1" customHeight="1" x14ac:dyDescent="0.2"/>
    <row r="9025" ht="14.1" customHeight="1" x14ac:dyDescent="0.2"/>
    <row r="9026" ht="14.1" customHeight="1" x14ac:dyDescent="0.2"/>
    <row r="9027" ht="14.1" customHeight="1" x14ac:dyDescent="0.2"/>
    <row r="9028" ht="14.1" customHeight="1" x14ac:dyDescent="0.2"/>
    <row r="9029" ht="14.1" customHeight="1" x14ac:dyDescent="0.2"/>
    <row r="9030" ht="14.1" customHeight="1" x14ac:dyDescent="0.2"/>
    <row r="9031" ht="14.1" customHeight="1" x14ac:dyDescent="0.2"/>
    <row r="9032" ht="14.1" customHeight="1" x14ac:dyDescent="0.2"/>
    <row r="9033" ht="14.1" customHeight="1" x14ac:dyDescent="0.2"/>
    <row r="9034" ht="14.1" customHeight="1" x14ac:dyDescent="0.2"/>
    <row r="9035" ht="14.1" customHeight="1" x14ac:dyDescent="0.2"/>
    <row r="9036" ht="14.1" customHeight="1" x14ac:dyDescent="0.2"/>
    <row r="9037" ht="14.1" customHeight="1" x14ac:dyDescent="0.2"/>
    <row r="9038" ht="14.1" customHeight="1" x14ac:dyDescent="0.2"/>
    <row r="9039" ht="14.1" customHeight="1" x14ac:dyDescent="0.2"/>
    <row r="9040" ht="14.1" customHeight="1" x14ac:dyDescent="0.2"/>
    <row r="9041" ht="14.1" customHeight="1" x14ac:dyDescent="0.2"/>
    <row r="9042" ht="14.1" customHeight="1" x14ac:dyDescent="0.2"/>
    <row r="9043" ht="14.1" customHeight="1" x14ac:dyDescent="0.2"/>
    <row r="9044" ht="14.1" customHeight="1" x14ac:dyDescent="0.2"/>
    <row r="9045" ht="14.1" customHeight="1" x14ac:dyDescent="0.2"/>
    <row r="9046" ht="14.1" customHeight="1" x14ac:dyDescent="0.2"/>
    <row r="9047" ht="14.1" customHeight="1" x14ac:dyDescent="0.2"/>
    <row r="9048" ht="14.1" customHeight="1" x14ac:dyDescent="0.2"/>
    <row r="9049" ht="14.1" customHeight="1" x14ac:dyDescent="0.2"/>
    <row r="9050" ht="14.1" customHeight="1" x14ac:dyDescent="0.2"/>
    <row r="9051" ht="14.1" customHeight="1" x14ac:dyDescent="0.2"/>
    <row r="9052" ht="14.1" customHeight="1" x14ac:dyDescent="0.2"/>
    <row r="9053" ht="14.1" customHeight="1" x14ac:dyDescent="0.2"/>
    <row r="9054" ht="14.1" customHeight="1" x14ac:dyDescent="0.2"/>
    <row r="9055" ht="14.1" customHeight="1" x14ac:dyDescent="0.2"/>
    <row r="9056" ht="14.1" customHeight="1" x14ac:dyDescent="0.2"/>
    <row r="9057" ht="14.1" customHeight="1" x14ac:dyDescent="0.2"/>
    <row r="9058" ht="14.1" customHeight="1" x14ac:dyDescent="0.2"/>
    <row r="9059" ht="14.1" customHeight="1" x14ac:dyDescent="0.2"/>
    <row r="9060" ht="14.1" customHeight="1" x14ac:dyDescent="0.2"/>
    <row r="9061" ht="14.1" customHeight="1" x14ac:dyDescent="0.2"/>
    <row r="9062" ht="14.1" customHeight="1" x14ac:dyDescent="0.2"/>
    <row r="9063" ht="14.1" customHeight="1" x14ac:dyDescent="0.2"/>
    <row r="9064" ht="14.1" customHeight="1" x14ac:dyDescent="0.2"/>
    <row r="9065" ht="14.1" customHeight="1" x14ac:dyDescent="0.2"/>
    <row r="9066" ht="14.1" customHeight="1" x14ac:dyDescent="0.2"/>
    <row r="9067" ht="14.1" customHeight="1" x14ac:dyDescent="0.2"/>
    <row r="9068" ht="14.1" customHeight="1" x14ac:dyDescent="0.2"/>
    <row r="9069" ht="14.1" customHeight="1" x14ac:dyDescent="0.2"/>
    <row r="9070" ht="14.1" customHeight="1" x14ac:dyDescent="0.2"/>
    <row r="9071" ht="14.1" customHeight="1" x14ac:dyDescent="0.2"/>
    <row r="9072" ht="14.1" customHeight="1" x14ac:dyDescent="0.2"/>
    <row r="9073" ht="14.1" customHeight="1" x14ac:dyDescent="0.2"/>
    <row r="9074" ht="14.1" customHeight="1" x14ac:dyDescent="0.2"/>
    <row r="9075" ht="14.1" customHeight="1" x14ac:dyDescent="0.2"/>
    <row r="9076" ht="14.1" customHeight="1" x14ac:dyDescent="0.2"/>
    <row r="9077" ht="14.1" customHeight="1" x14ac:dyDescent="0.2"/>
    <row r="9078" ht="14.1" customHeight="1" x14ac:dyDescent="0.2"/>
    <row r="9079" ht="14.1" customHeight="1" x14ac:dyDescent="0.2"/>
    <row r="9080" ht="14.1" customHeight="1" x14ac:dyDescent="0.2"/>
    <row r="9081" ht="14.1" customHeight="1" x14ac:dyDescent="0.2"/>
    <row r="9082" ht="14.1" customHeight="1" x14ac:dyDescent="0.2"/>
    <row r="9083" ht="14.1" customHeight="1" x14ac:dyDescent="0.2"/>
    <row r="9084" ht="14.1" customHeight="1" x14ac:dyDescent="0.2"/>
    <row r="9085" ht="14.1" customHeight="1" x14ac:dyDescent="0.2"/>
    <row r="9086" ht="14.1" customHeight="1" x14ac:dyDescent="0.2"/>
    <row r="9087" ht="14.1" customHeight="1" x14ac:dyDescent="0.2"/>
    <row r="9088" ht="14.1" customHeight="1" x14ac:dyDescent="0.2"/>
    <row r="9089" ht="14.1" customHeight="1" x14ac:dyDescent="0.2"/>
    <row r="9090" ht="14.1" customHeight="1" x14ac:dyDescent="0.2"/>
    <row r="9091" ht="14.1" customHeight="1" x14ac:dyDescent="0.2"/>
    <row r="9092" ht="14.1" customHeight="1" x14ac:dyDescent="0.2"/>
    <row r="9093" ht="14.1" customHeight="1" x14ac:dyDescent="0.2"/>
    <row r="9094" ht="14.1" customHeight="1" x14ac:dyDescent="0.2"/>
    <row r="9095" ht="14.1" customHeight="1" x14ac:dyDescent="0.2"/>
    <row r="9096" ht="14.1" customHeight="1" x14ac:dyDescent="0.2"/>
    <row r="9097" ht="14.1" customHeight="1" x14ac:dyDescent="0.2"/>
    <row r="9098" ht="14.1" customHeight="1" x14ac:dyDescent="0.2"/>
    <row r="9099" ht="14.1" customHeight="1" x14ac:dyDescent="0.2"/>
    <row r="9100" ht="14.1" customHeight="1" x14ac:dyDescent="0.2"/>
    <row r="9101" ht="14.1" customHeight="1" x14ac:dyDescent="0.2"/>
    <row r="9102" ht="14.1" customHeight="1" x14ac:dyDescent="0.2"/>
    <row r="9103" ht="14.1" customHeight="1" x14ac:dyDescent="0.2"/>
    <row r="9104" ht="14.1" customHeight="1" x14ac:dyDescent="0.2"/>
    <row r="9105" ht="14.1" customHeight="1" x14ac:dyDescent="0.2"/>
    <row r="9106" ht="14.1" customHeight="1" x14ac:dyDescent="0.2"/>
    <row r="9107" ht="14.1" customHeight="1" x14ac:dyDescent="0.2"/>
    <row r="9108" ht="14.1" customHeight="1" x14ac:dyDescent="0.2"/>
    <row r="9109" ht="14.1" customHeight="1" x14ac:dyDescent="0.2"/>
    <row r="9110" ht="14.1" customHeight="1" x14ac:dyDescent="0.2"/>
    <row r="9111" ht="14.1" customHeight="1" x14ac:dyDescent="0.2"/>
    <row r="9112" ht="14.1" customHeight="1" x14ac:dyDescent="0.2"/>
    <row r="9113" ht="14.1" customHeight="1" x14ac:dyDescent="0.2"/>
    <row r="9114" ht="14.1" customHeight="1" x14ac:dyDescent="0.2"/>
    <row r="9115" ht="14.1" customHeight="1" x14ac:dyDescent="0.2"/>
    <row r="9116" ht="14.1" customHeight="1" x14ac:dyDescent="0.2"/>
    <row r="9117" ht="14.1" customHeight="1" x14ac:dyDescent="0.2"/>
    <row r="9118" ht="14.1" customHeight="1" x14ac:dyDescent="0.2"/>
    <row r="9119" ht="14.1" customHeight="1" x14ac:dyDescent="0.2"/>
    <row r="9120" ht="14.1" customHeight="1" x14ac:dyDescent="0.2"/>
    <row r="9121" ht="14.1" customHeight="1" x14ac:dyDescent="0.2"/>
    <row r="9122" ht="14.1" customHeight="1" x14ac:dyDescent="0.2"/>
    <row r="9123" ht="14.1" customHeight="1" x14ac:dyDescent="0.2"/>
    <row r="9124" ht="14.1" customHeight="1" x14ac:dyDescent="0.2"/>
    <row r="9125" ht="14.1" customHeight="1" x14ac:dyDescent="0.2"/>
    <row r="9126" ht="14.1" customHeight="1" x14ac:dyDescent="0.2"/>
    <row r="9127" ht="14.1" customHeight="1" x14ac:dyDescent="0.2"/>
    <row r="9128" ht="14.1" customHeight="1" x14ac:dyDescent="0.2"/>
    <row r="9129" ht="14.1" customHeight="1" x14ac:dyDescent="0.2"/>
    <row r="9130" ht="14.1" customHeight="1" x14ac:dyDescent="0.2"/>
    <row r="9131" ht="14.1" customHeight="1" x14ac:dyDescent="0.2"/>
    <row r="9132" ht="14.1" customHeight="1" x14ac:dyDescent="0.2"/>
    <row r="9133" ht="14.1" customHeight="1" x14ac:dyDescent="0.2"/>
    <row r="9134" ht="14.1" customHeight="1" x14ac:dyDescent="0.2"/>
    <row r="9135" ht="14.1" customHeight="1" x14ac:dyDescent="0.2"/>
    <row r="9136" ht="14.1" customHeight="1" x14ac:dyDescent="0.2"/>
    <row r="9137" ht="14.1" customHeight="1" x14ac:dyDescent="0.2"/>
    <row r="9138" ht="14.1" customHeight="1" x14ac:dyDescent="0.2"/>
    <row r="9139" ht="14.1" customHeight="1" x14ac:dyDescent="0.2"/>
    <row r="9140" ht="14.1" customHeight="1" x14ac:dyDescent="0.2"/>
    <row r="9141" ht="14.1" customHeight="1" x14ac:dyDescent="0.2"/>
    <row r="9142" ht="14.1" customHeight="1" x14ac:dyDescent="0.2"/>
    <row r="9143" ht="14.1" customHeight="1" x14ac:dyDescent="0.2"/>
    <row r="9144" ht="14.1" customHeight="1" x14ac:dyDescent="0.2"/>
    <row r="9145" ht="14.1" customHeight="1" x14ac:dyDescent="0.2"/>
    <row r="9146" ht="14.1" customHeight="1" x14ac:dyDescent="0.2"/>
    <row r="9147" ht="14.1" customHeight="1" x14ac:dyDescent="0.2"/>
    <row r="9148" ht="14.1" customHeight="1" x14ac:dyDescent="0.2"/>
    <row r="9149" ht="14.1" customHeight="1" x14ac:dyDescent="0.2"/>
    <row r="9150" ht="14.1" customHeight="1" x14ac:dyDescent="0.2"/>
    <row r="9151" ht="14.1" customHeight="1" x14ac:dyDescent="0.2"/>
    <row r="9152" ht="14.1" customHeight="1" x14ac:dyDescent="0.2"/>
    <row r="9153" ht="14.1" customHeight="1" x14ac:dyDescent="0.2"/>
    <row r="9154" ht="14.1" customHeight="1" x14ac:dyDescent="0.2"/>
    <row r="9155" ht="14.1" customHeight="1" x14ac:dyDescent="0.2"/>
    <row r="9156" ht="14.1" customHeight="1" x14ac:dyDescent="0.2"/>
    <row r="9157" ht="14.1" customHeight="1" x14ac:dyDescent="0.2"/>
    <row r="9158" ht="14.1" customHeight="1" x14ac:dyDescent="0.2"/>
    <row r="9159" ht="14.1" customHeight="1" x14ac:dyDescent="0.2"/>
    <row r="9160" ht="14.1" customHeight="1" x14ac:dyDescent="0.2"/>
    <row r="9161" ht="14.1" customHeight="1" x14ac:dyDescent="0.2"/>
    <row r="9162" ht="14.1" customHeight="1" x14ac:dyDescent="0.2"/>
    <row r="9163" ht="14.1" customHeight="1" x14ac:dyDescent="0.2"/>
    <row r="9164" ht="14.1" customHeight="1" x14ac:dyDescent="0.2"/>
    <row r="9165" ht="14.1" customHeight="1" x14ac:dyDescent="0.2"/>
    <row r="9166" ht="14.1" customHeight="1" x14ac:dyDescent="0.2"/>
    <row r="9167" ht="14.1" customHeight="1" x14ac:dyDescent="0.2"/>
    <row r="9168" ht="14.1" customHeight="1" x14ac:dyDescent="0.2"/>
    <row r="9169" ht="14.1" customHeight="1" x14ac:dyDescent="0.2"/>
    <row r="9170" ht="14.1" customHeight="1" x14ac:dyDescent="0.2"/>
    <row r="9171" ht="14.1" customHeight="1" x14ac:dyDescent="0.2"/>
    <row r="9172" ht="14.1" customHeight="1" x14ac:dyDescent="0.2"/>
    <row r="9173" ht="14.1" customHeight="1" x14ac:dyDescent="0.2"/>
    <row r="9174" ht="14.1" customHeight="1" x14ac:dyDescent="0.2"/>
    <row r="9175" ht="14.1" customHeight="1" x14ac:dyDescent="0.2"/>
    <row r="9176" ht="14.1" customHeight="1" x14ac:dyDescent="0.2"/>
    <row r="9177" ht="14.1" customHeight="1" x14ac:dyDescent="0.2"/>
    <row r="9178" ht="14.1" customHeight="1" x14ac:dyDescent="0.2"/>
    <row r="9179" ht="14.1" customHeight="1" x14ac:dyDescent="0.2"/>
    <row r="9180" ht="14.1" customHeight="1" x14ac:dyDescent="0.2"/>
    <row r="9181" ht="14.1" customHeight="1" x14ac:dyDescent="0.2"/>
    <row r="9182" ht="14.1" customHeight="1" x14ac:dyDescent="0.2"/>
    <row r="9183" ht="14.1" customHeight="1" x14ac:dyDescent="0.2"/>
    <row r="9184" ht="14.1" customHeight="1" x14ac:dyDescent="0.2"/>
    <row r="9185" ht="14.1" customHeight="1" x14ac:dyDescent="0.2"/>
    <row r="9186" ht="14.1" customHeight="1" x14ac:dyDescent="0.2"/>
    <row r="9187" ht="14.1" customHeight="1" x14ac:dyDescent="0.2"/>
    <row r="9188" ht="14.1" customHeight="1" x14ac:dyDescent="0.2"/>
    <row r="9189" ht="14.1" customHeight="1" x14ac:dyDescent="0.2"/>
    <row r="9190" ht="14.1" customHeight="1" x14ac:dyDescent="0.2"/>
    <row r="9191" ht="14.1" customHeight="1" x14ac:dyDescent="0.2"/>
    <row r="9192" ht="14.1" customHeight="1" x14ac:dyDescent="0.2"/>
    <row r="9193" ht="14.1" customHeight="1" x14ac:dyDescent="0.2"/>
    <row r="9194" ht="14.1" customHeight="1" x14ac:dyDescent="0.2"/>
    <row r="9195" ht="14.1" customHeight="1" x14ac:dyDescent="0.2"/>
    <row r="9196" ht="14.1" customHeight="1" x14ac:dyDescent="0.2"/>
    <row r="9197" ht="14.1" customHeight="1" x14ac:dyDescent="0.2"/>
    <row r="9198" ht="14.1" customHeight="1" x14ac:dyDescent="0.2"/>
    <row r="9199" ht="14.1" customHeight="1" x14ac:dyDescent="0.2"/>
    <row r="9200" ht="14.1" customHeight="1" x14ac:dyDescent="0.2"/>
    <row r="9201" ht="14.1" customHeight="1" x14ac:dyDescent="0.2"/>
    <row r="9202" ht="14.1" customHeight="1" x14ac:dyDescent="0.2"/>
    <row r="9203" ht="14.1" customHeight="1" x14ac:dyDescent="0.2"/>
    <row r="9204" ht="14.1" customHeight="1" x14ac:dyDescent="0.2"/>
    <row r="9205" ht="14.1" customHeight="1" x14ac:dyDescent="0.2"/>
    <row r="9206" ht="14.1" customHeight="1" x14ac:dyDescent="0.2"/>
    <row r="9207" ht="14.1" customHeight="1" x14ac:dyDescent="0.2"/>
    <row r="9208" ht="14.1" customHeight="1" x14ac:dyDescent="0.2"/>
    <row r="9209" ht="14.1" customHeight="1" x14ac:dyDescent="0.2"/>
    <row r="9210" ht="14.1" customHeight="1" x14ac:dyDescent="0.2"/>
    <row r="9211" ht="14.1" customHeight="1" x14ac:dyDescent="0.2"/>
    <row r="9212" ht="14.1" customHeight="1" x14ac:dyDescent="0.2"/>
    <row r="9213" ht="14.1" customHeight="1" x14ac:dyDescent="0.2"/>
    <row r="9214" ht="14.1" customHeight="1" x14ac:dyDescent="0.2"/>
    <row r="9215" ht="14.1" customHeight="1" x14ac:dyDescent="0.2"/>
    <row r="9216" ht="14.1" customHeight="1" x14ac:dyDescent="0.2"/>
    <row r="9217" ht="14.1" customHeight="1" x14ac:dyDescent="0.2"/>
    <row r="9218" ht="14.1" customHeight="1" x14ac:dyDescent="0.2"/>
    <row r="9219" ht="14.1" customHeight="1" x14ac:dyDescent="0.2"/>
    <row r="9220" ht="14.1" customHeight="1" x14ac:dyDescent="0.2"/>
    <row r="9221" ht="14.1" customHeight="1" x14ac:dyDescent="0.2"/>
    <row r="9222" ht="14.1" customHeight="1" x14ac:dyDescent="0.2"/>
    <row r="9223" ht="14.1" customHeight="1" x14ac:dyDescent="0.2"/>
    <row r="9224" ht="14.1" customHeight="1" x14ac:dyDescent="0.2"/>
    <row r="9225" ht="14.1" customHeight="1" x14ac:dyDescent="0.2"/>
    <row r="9226" ht="14.1" customHeight="1" x14ac:dyDescent="0.2"/>
    <row r="9227" ht="14.1" customHeight="1" x14ac:dyDescent="0.2"/>
    <row r="9228" ht="14.1" customHeight="1" x14ac:dyDescent="0.2"/>
    <row r="9229" ht="14.1" customHeight="1" x14ac:dyDescent="0.2"/>
    <row r="9230" ht="14.1" customHeight="1" x14ac:dyDescent="0.2"/>
    <row r="9231" ht="14.1" customHeight="1" x14ac:dyDescent="0.2"/>
    <row r="9232" ht="14.1" customHeight="1" x14ac:dyDescent="0.2"/>
    <row r="9233" ht="14.1" customHeight="1" x14ac:dyDescent="0.2"/>
    <row r="9234" ht="14.1" customHeight="1" x14ac:dyDescent="0.2"/>
    <row r="9235" ht="14.1" customHeight="1" x14ac:dyDescent="0.2"/>
    <row r="9236" ht="14.1" customHeight="1" x14ac:dyDescent="0.2"/>
    <row r="9237" ht="14.1" customHeight="1" x14ac:dyDescent="0.2"/>
    <row r="9238" ht="14.1" customHeight="1" x14ac:dyDescent="0.2"/>
    <row r="9239" ht="14.1" customHeight="1" x14ac:dyDescent="0.2"/>
    <row r="9240" ht="14.1" customHeight="1" x14ac:dyDescent="0.2"/>
    <row r="9241" ht="14.1" customHeight="1" x14ac:dyDescent="0.2"/>
    <row r="9242" ht="14.1" customHeight="1" x14ac:dyDescent="0.2"/>
    <row r="9243" ht="14.1" customHeight="1" x14ac:dyDescent="0.2"/>
    <row r="9244" ht="14.1" customHeight="1" x14ac:dyDescent="0.2"/>
    <row r="9245" ht="14.1" customHeight="1" x14ac:dyDescent="0.2"/>
    <row r="9246" ht="14.1" customHeight="1" x14ac:dyDescent="0.2"/>
    <row r="9247" ht="14.1" customHeight="1" x14ac:dyDescent="0.2"/>
    <row r="9248" ht="14.1" customHeight="1" x14ac:dyDescent="0.2"/>
    <row r="9249" ht="14.1" customHeight="1" x14ac:dyDescent="0.2"/>
    <row r="9250" ht="14.1" customHeight="1" x14ac:dyDescent="0.2"/>
    <row r="9251" ht="14.1" customHeight="1" x14ac:dyDescent="0.2"/>
    <row r="9252" ht="14.1" customHeight="1" x14ac:dyDescent="0.2"/>
    <row r="9253" ht="14.1" customHeight="1" x14ac:dyDescent="0.2"/>
    <row r="9254" ht="14.1" customHeight="1" x14ac:dyDescent="0.2"/>
    <row r="9255" ht="14.1" customHeight="1" x14ac:dyDescent="0.2"/>
    <row r="9256" ht="14.1" customHeight="1" x14ac:dyDescent="0.2"/>
    <row r="9257" ht="14.1" customHeight="1" x14ac:dyDescent="0.2"/>
    <row r="9258" ht="14.1" customHeight="1" x14ac:dyDescent="0.2"/>
    <row r="9259" ht="14.1" customHeight="1" x14ac:dyDescent="0.2"/>
    <row r="9260" ht="14.1" customHeight="1" x14ac:dyDescent="0.2"/>
    <row r="9261" ht="14.1" customHeight="1" x14ac:dyDescent="0.2"/>
    <row r="9262" ht="14.1" customHeight="1" x14ac:dyDescent="0.2"/>
    <row r="9263" ht="14.1" customHeight="1" x14ac:dyDescent="0.2"/>
    <row r="9264" ht="14.1" customHeight="1" x14ac:dyDescent="0.2"/>
    <row r="9265" ht="14.1" customHeight="1" x14ac:dyDescent="0.2"/>
    <row r="9266" ht="14.1" customHeight="1" x14ac:dyDescent="0.2"/>
    <row r="9267" ht="14.1" customHeight="1" x14ac:dyDescent="0.2"/>
    <row r="9268" ht="14.1" customHeight="1" x14ac:dyDescent="0.2"/>
    <row r="9269" ht="14.1" customHeight="1" x14ac:dyDescent="0.2"/>
    <row r="9270" ht="14.1" customHeight="1" x14ac:dyDescent="0.2"/>
    <row r="9271" ht="14.1" customHeight="1" x14ac:dyDescent="0.2"/>
    <row r="9272" ht="14.1" customHeight="1" x14ac:dyDescent="0.2"/>
    <row r="9273" ht="14.1" customHeight="1" x14ac:dyDescent="0.2"/>
    <row r="9274" ht="14.1" customHeight="1" x14ac:dyDescent="0.2"/>
    <row r="9275" ht="14.1" customHeight="1" x14ac:dyDescent="0.2"/>
    <row r="9276" ht="14.1" customHeight="1" x14ac:dyDescent="0.2"/>
    <row r="9277" ht="14.1" customHeight="1" x14ac:dyDescent="0.2"/>
    <row r="9278" ht="14.1" customHeight="1" x14ac:dyDescent="0.2"/>
    <row r="9279" ht="14.1" customHeight="1" x14ac:dyDescent="0.2"/>
    <row r="9280" ht="14.1" customHeight="1" x14ac:dyDescent="0.2"/>
    <row r="9281" ht="14.1" customHeight="1" x14ac:dyDescent="0.2"/>
    <row r="9282" ht="14.1" customHeight="1" x14ac:dyDescent="0.2"/>
    <row r="9283" ht="14.1" customHeight="1" x14ac:dyDescent="0.2"/>
    <row r="9284" ht="14.1" customHeight="1" x14ac:dyDescent="0.2"/>
    <row r="9285" ht="14.1" customHeight="1" x14ac:dyDescent="0.2"/>
    <row r="9286" ht="14.1" customHeight="1" x14ac:dyDescent="0.2"/>
    <row r="9287" ht="14.1" customHeight="1" x14ac:dyDescent="0.2"/>
    <row r="9288" ht="14.1" customHeight="1" x14ac:dyDescent="0.2"/>
    <row r="9289" ht="14.1" customHeight="1" x14ac:dyDescent="0.2"/>
    <row r="9290" ht="14.1" customHeight="1" x14ac:dyDescent="0.2"/>
    <row r="9291" ht="14.1" customHeight="1" x14ac:dyDescent="0.2"/>
    <row r="9292" ht="14.1" customHeight="1" x14ac:dyDescent="0.2"/>
    <row r="9293" ht="14.1" customHeight="1" x14ac:dyDescent="0.2"/>
    <row r="9294" ht="14.1" customHeight="1" x14ac:dyDescent="0.2"/>
    <row r="9295" ht="14.1" customHeight="1" x14ac:dyDescent="0.2"/>
    <row r="9296" ht="14.1" customHeight="1" x14ac:dyDescent="0.2"/>
    <row r="9297" ht="14.1" customHeight="1" x14ac:dyDescent="0.2"/>
    <row r="9298" ht="14.1" customHeight="1" x14ac:dyDescent="0.2"/>
    <row r="9299" ht="14.1" customHeight="1" x14ac:dyDescent="0.2"/>
    <row r="9300" ht="14.1" customHeight="1" x14ac:dyDescent="0.2"/>
    <row r="9301" ht="14.1" customHeight="1" x14ac:dyDescent="0.2"/>
    <row r="9302" ht="14.1" customHeight="1" x14ac:dyDescent="0.2"/>
    <row r="9303" ht="14.1" customHeight="1" x14ac:dyDescent="0.2"/>
    <row r="9304" ht="14.1" customHeight="1" x14ac:dyDescent="0.2"/>
    <row r="9305" ht="14.1" customHeight="1" x14ac:dyDescent="0.2"/>
    <row r="9306" ht="14.1" customHeight="1" x14ac:dyDescent="0.2"/>
    <row r="9307" ht="14.1" customHeight="1" x14ac:dyDescent="0.2"/>
    <row r="9308" ht="14.1" customHeight="1" x14ac:dyDescent="0.2"/>
    <row r="9309" ht="14.1" customHeight="1" x14ac:dyDescent="0.2"/>
    <row r="9310" ht="14.1" customHeight="1" x14ac:dyDescent="0.2"/>
    <row r="9311" ht="14.1" customHeight="1" x14ac:dyDescent="0.2"/>
    <row r="9312" ht="14.1" customHeight="1" x14ac:dyDescent="0.2"/>
    <row r="9313" ht="14.1" customHeight="1" x14ac:dyDescent="0.2"/>
    <row r="9314" ht="14.1" customHeight="1" x14ac:dyDescent="0.2"/>
    <row r="9315" ht="14.1" customHeight="1" x14ac:dyDescent="0.2"/>
    <row r="9316" ht="14.1" customHeight="1" x14ac:dyDescent="0.2"/>
    <row r="9317" ht="14.1" customHeight="1" x14ac:dyDescent="0.2"/>
    <row r="9318" ht="14.1" customHeight="1" x14ac:dyDescent="0.2"/>
    <row r="9319" ht="14.1" customHeight="1" x14ac:dyDescent="0.2"/>
    <row r="9320" ht="14.1" customHeight="1" x14ac:dyDescent="0.2"/>
    <row r="9321" ht="14.1" customHeight="1" x14ac:dyDescent="0.2"/>
    <row r="9322" ht="14.1" customHeight="1" x14ac:dyDescent="0.2"/>
    <row r="9323" ht="14.1" customHeight="1" x14ac:dyDescent="0.2"/>
    <row r="9324" ht="14.1" customHeight="1" x14ac:dyDescent="0.2"/>
    <row r="9325" ht="14.1" customHeight="1" x14ac:dyDescent="0.2"/>
    <row r="9326" ht="14.1" customHeight="1" x14ac:dyDescent="0.2"/>
    <row r="9327" ht="14.1" customHeight="1" x14ac:dyDescent="0.2"/>
    <row r="9328" ht="14.1" customHeight="1" x14ac:dyDescent="0.2"/>
    <row r="9329" ht="14.1" customHeight="1" x14ac:dyDescent="0.2"/>
    <row r="9330" ht="14.1" customHeight="1" x14ac:dyDescent="0.2"/>
    <row r="9331" ht="14.1" customHeight="1" x14ac:dyDescent="0.2"/>
    <row r="9332" ht="14.1" customHeight="1" x14ac:dyDescent="0.2"/>
    <row r="9333" ht="14.1" customHeight="1" x14ac:dyDescent="0.2"/>
    <row r="9334" ht="14.1" customHeight="1" x14ac:dyDescent="0.2"/>
    <row r="9335" ht="14.1" customHeight="1" x14ac:dyDescent="0.2"/>
    <row r="9336" ht="14.1" customHeight="1" x14ac:dyDescent="0.2"/>
    <row r="9337" ht="14.1" customHeight="1" x14ac:dyDescent="0.2"/>
    <row r="9338" ht="14.1" customHeight="1" x14ac:dyDescent="0.2"/>
    <row r="9339" ht="14.1" customHeight="1" x14ac:dyDescent="0.2"/>
    <row r="9340" ht="14.1" customHeight="1" x14ac:dyDescent="0.2"/>
    <row r="9341" ht="14.1" customHeight="1" x14ac:dyDescent="0.2"/>
    <row r="9342" ht="14.1" customHeight="1" x14ac:dyDescent="0.2"/>
    <row r="9343" ht="14.1" customHeight="1" x14ac:dyDescent="0.2"/>
    <row r="9344" ht="14.1" customHeight="1" x14ac:dyDescent="0.2"/>
    <row r="9345" ht="14.1" customHeight="1" x14ac:dyDescent="0.2"/>
    <row r="9346" ht="14.1" customHeight="1" x14ac:dyDescent="0.2"/>
    <row r="9347" ht="14.1" customHeight="1" x14ac:dyDescent="0.2"/>
    <row r="9348" ht="14.1" customHeight="1" x14ac:dyDescent="0.2"/>
    <row r="9349" ht="14.1" customHeight="1" x14ac:dyDescent="0.2"/>
    <row r="9350" ht="14.1" customHeight="1" x14ac:dyDescent="0.2"/>
    <row r="9351" ht="14.1" customHeight="1" x14ac:dyDescent="0.2"/>
    <row r="9352" ht="14.1" customHeight="1" x14ac:dyDescent="0.2"/>
    <row r="9353" ht="14.1" customHeight="1" x14ac:dyDescent="0.2"/>
    <row r="9354" ht="14.1" customHeight="1" x14ac:dyDescent="0.2"/>
    <row r="9355" ht="14.1" customHeight="1" x14ac:dyDescent="0.2"/>
    <row r="9356" ht="14.1" customHeight="1" x14ac:dyDescent="0.2"/>
    <row r="9357" ht="14.1" customHeight="1" x14ac:dyDescent="0.2"/>
    <row r="9358" ht="14.1" customHeight="1" x14ac:dyDescent="0.2"/>
    <row r="9359" ht="14.1" customHeight="1" x14ac:dyDescent="0.2"/>
    <row r="9360" ht="14.1" customHeight="1" x14ac:dyDescent="0.2"/>
    <row r="9361" ht="14.1" customHeight="1" x14ac:dyDescent="0.2"/>
    <row r="9362" ht="14.1" customHeight="1" x14ac:dyDescent="0.2"/>
    <row r="9363" ht="14.1" customHeight="1" x14ac:dyDescent="0.2"/>
    <row r="9364" ht="14.1" customHeight="1" x14ac:dyDescent="0.2"/>
    <row r="9365" ht="14.1" customHeight="1" x14ac:dyDescent="0.2"/>
    <row r="9366" ht="14.1" customHeight="1" x14ac:dyDescent="0.2"/>
    <row r="9367" ht="14.1" customHeight="1" x14ac:dyDescent="0.2"/>
    <row r="9368" ht="14.1" customHeight="1" x14ac:dyDescent="0.2"/>
    <row r="9369" ht="14.1" customHeight="1" x14ac:dyDescent="0.2"/>
    <row r="9370" ht="14.1" customHeight="1" x14ac:dyDescent="0.2"/>
    <row r="9371" ht="14.1" customHeight="1" x14ac:dyDescent="0.2"/>
    <row r="9372" ht="14.1" customHeight="1" x14ac:dyDescent="0.2"/>
    <row r="9373" ht="14.1" customHeight="1" x14ac:dyDescent="0.2"/>
    <row r="9374" ht="14.1" customHeight="1" x14ac:dyDescent="0.2"/>
    <row r="9375" ht="14.1" customHeight="1" x14ac:dyDescent="0.2"/>
    <row r="9376" ht="14.1" customHeight="1" x14ac:dyDescent="0.2"/>
    <row r="9377" ht="14.1" customHeight="1" x14ac:dyDescent="0.2"/>
    <row r="9378" ht="14.1" customHeight="1" x14ac:dyDescent="0.2"/>
    <row r="9379" ht="14.1" customHeight="1" x14ac:dyDescent="0.2"/>
    <row r="9380" ht="14.1" customHeight="1" x14ac:dyDescent="0.2"/>
    <row r="9381" ht="14.1" customHeight="1" x14ac:dyDescent="0.2"/>
    <row r="9382" ht="14.1" customHeight="1" x14ac:dyDescent="0.2"/>
    <row r="9383" ht="14.1" customHeight="1" x14ac:dyDescent="0.2"/>
    <row r="9384" ht="14.1" customHeight="1" x14ac:dyDescent="0.2"/>
    <row r="9385" ht="14.1" customHeight="1" x14ac:dyDescent="0.2"/>
    <row r="9386" ht="14.1" customHeight="1" x14ac:dyDescent="0.2"/>
    <row r="9387" ht="14.1" customHeight="1" x14ac:dyDescent="0.2"/>
    <row r="9388" ht="14.1" customHeight="1" x14ac:dyDescent="0.2"/>
    <row r="9389" ht="14.1" customHeight="1" x14ac:dyDescent="0.2"/>
    <row r="9390" ht="14.1" customHeight="1" x14ac:dyDescent="0.2"/>
    <row r="9391" ht="14.1" customHeight="1" x14ac:dyDescent="0.2"/>
    <row r="9392" ht="14.1" customHeight="1" x14ac:dyDescent="0.2"/>
    <row r="9393" ht="14.1" customHeight="1" x14ac:dyDescent="0.2"/>
    <row r="9394" ht="14.1" customHeight="1" x14ac:dyDescent="0.2"/>
    <row r="9395" ht="14.1" customHeight="1" x14ac:dyDescent="0.2"/>
    <row r="9396" ht="14.1" customHeight="1" x14ac:dyDescent="0.2"/>
    <row r="9397" ht="14.1" customHeight="1" x14ac:dyDescent="0.2"/>
    <row r="9398" ht="14.1" customHeight="1" x14ac:dyDescent="0.2"/>
    <row r="9399" ht="14.1" customHeight="1" x14ac:dyDescent="0.2"/>
    <row r="9400" ht="14.1" customHeight="1" x14ac:dyDescent="0.2"/>
    <row r="9401" ht="14.1" customHeight="1" x14ac:dyDescent="0.2"/>
    <row r="9402" ht="14.1" customHeight="1" x14ac:dyDescent="0.2"/>
    <row r="9403" ht="14.1" customHeight="1" x14ac:dyDescent="0.2"/>
    <row r="9404" ht="14.1" customHeight="1" x14ac:dyDescent="0.2"/>
    <row r="9405" ht="14.1" customHeight="1" x14ac:dyDescent="0.2"/>
    <row r="9406" ht="14.1" customHeight="1" x14ac:dyDescent="0.2"/>
    <row r="9407" ht="14.1" customHeight="1" x14ac:dyDescent="0.2"/>
    <row r="9408" ht="14.1" customHeight="1" x14ac:dyDescent="0.2"/>
    <row r="9409" ht="14.1" customHeight="1" x14ac:dyDescent="0.2"/>
    <row r="9410" ht="14.1" customHeight="1" x14ac:dyDescent="0.2"/>
    <row r="9411" ht="14.1" customHeight="1" x14ac:dyDescent="0.2"/>
    <row r="9412" ht="14.1" customHeight="1" x14ac:dyDescent="0.2"/>
    <row r="9413" ht="14.1" customHeight="1" x14ac:dyDescent="0.2"/>
    <row r="9414" ht="14.1" customHeight="1" x14ac:dyDescent="0.2"/>
    <row r="9415" ht="14.1" customHeight="1" x14ac:dyDescent="0.2"/>
    <row r="9416" ht="14.1" customHeight="1" x14ac:dyDescent="0.2"/>
    <row r="9417" ht="14.1" customHeight="1" x14ac:dyDescent="0.2"/>
    <row r="9418" ht="14.1" customHeight="1" x14ac:dyDescent="0.2"/>
    <row r="9419" ht="14.1" customHeight="1" x14ac:dyDescent="0.2"/>
    <row r="9420" ht="14.1" customHeight="1" x14ac:dyDescent="0.2"/>
    <row r="9421" ht="14.1" customHeight="1" x14ac:dyDescent="0.2"/>
    <row r="9422" ht="14.1" customHeight="1" x14ac:dyDescent="0.2"/>
    <row r="9423" ht="14.1" customHeight="1" x14ac:dyDescent="0.2"/>
    <row r="9424" ht="14.1" customHeight="1" x14ac:dyDescent="0.2"/>
    <row r="9425" ht="14.1" customHeight="1" x14ac:dyDescent="0.2"/>
    <row r="9426" ht="14.1" customHeight="1" x14ac:dyDescent="0.2"/>
    <row r="9427" ht="14.1" customHeight="1" x14ac:dyDescent="0.2"/>
    <row r="9428" ht="14.1" customHeight="1" x14ac:dyDescent="0.2"/>
    <row r="9429" ht="14.1" customHeight="1" x14ac:dyDescent="0.2"/>
    <row r="9430" ht="14.1" customHeight="1" x14ac:dyDescent="0.2"/>
    <row r="9431" ht="14.1" customHeight="1" x14ac:dyDescent="0.2"/>
    <row r="9432" ht="14.1" customHeight="1" x14ac:dyDescent="0.2"/>
    <row r="9433" ht="14.1" customHeight="1" x14ac:dyDescent="0.2"/>
    <row r="9434" ht="14.1" customHeight="1" x14ac:dyDescent="0.2"/>
    <row r="9435" ht="14.1" customHeight="1" x14ac:dyDescent="0.2"/>
    <row r="9436" ht="14.1" customHeight="1" x14ac:dyDescent="0.2"/>
    <row r="9437" ht="14.1" customHeight="1" x14ac:dyDescent="0.2"/>
    <row r="9438" ht="14.1" customHeight="1" x14ac:dyDescent="0.2"/>
    <row r="9439" ht="14.1" customHeight="1" x14ac:dyDescent="0.2"/>
    <row r="9440" ht="14.1" customHeight="1" x14ac:dyDescent="0.2"/>
    <row r="9441" ht="14.1" customHeight="1" x14ac:dyDescent="0.2"/>
    <row r="9442" ht="14.1" customHeight="1" x14ac:dyDescent="0.2"/>
    <row r="9443" ht="14.1" customHeight="1" x14ac:dyDescent="0.2"/>
    <row r="9444" ht="14.1" customHeight="1" x14ac:dyDescent="0.2"/>
    <row r="9445" ht="14.1" customHeight="1" x14ac:dyDescent="0.2"/>
    <row r="9446" ht="14.1" customHeight="1" x14ac:dyDescent="0.2"/>
    <row r="9447" ht="14.1" customHeight="1" x14ac:dyDescent="0.2"/>
    <row r="9448" ht="14.1" customHeight="1" x14ac:dyDescent="0.2"/>
    <row r="9449" ht="14.1" customHeight="1" x14ac:dyDescent="0.2"/>
    <row r="9450" ht="14.1" customHeight="1" x14ac:dyDescent="0.2"/>
    <row r="9451" ht="14.1" customHeight="1" x14ac:dyDescent="0.2"/>
    <row r="9452" ht="14.1" customHeight="1" x14ac:dyDescent="0.2"/>
    <row r="9453" ht="14.1" customHeight="1" x14ac:dyDescent="0.2"/>
    <row r="9454" ht="14.1" customHeight="1" x14ac:dyDescent="0.2"/>
    <row r="9455" ht="14.1" customHeight="1" x14ac:dyDescent="0.2"/>
    <row r="9456" ht="14.1" customHeight="1" x14ac:dyDescent="0.2"/>
    <row r="9457" ht="14.1" customHeight="1" x14ac:dyDescent="0.2"/>
    <row r="9458" ht="14.1" customHeight="1" x14ac:dyDescent="0.2"/>
    <row r="9459" ht="14.1" customHeight="1" x14ac:dyDescent="0.2"/>
    <row r="9460" ht="14.1" customHeight="1" x14ac:dyDescent="0.2"/>
    <row r="9461" ht="14.1" customHeight="1" x14ac:dyDescent="0.2"/>
    <row r="9462" ht="14.1" customHeight="1" x14ac:dyDescent="0.2"/>
    <row r="9463" ht="14.1" customHeight="1" x14ac:dyDescent="0.2"/>
    <row r="9464" ht="14.1" customHeight="1" x14ac:dyDescent="0.2"/>
    <row r="9465" ht="14.1" customHeight="1" x14ac:dyDescent="0.2"/>
    <row r="9466" ht="14.1" customHeight="1" x14ac:dyDescent="0.2"/>
    <row r="9467" ht="14.1" customHeight="1" x14ac:dyDescent="0.2"/>
    <row r="9468" ht="14.1" customHeight="1" x14ac:dyDescent="0.2"/>
    <row r="9469" ht="14.1" customHeight="1" x14ac:dyDescent="0.2"/>
    <row r="9470" ht="14.1" customHeight="1" x14ac:dyDescent="0.2"/>
    <row r="9471" ht="14.1" customHeight="1" x14ac:dyDescent="0.2"/>
    <row r="9472" ht="14.1" customHeight="1" x14ac:dyDescent="0.2"/>
    <row r="9473" ht="14.1" customHeight="1" x14ac:dyDescent="0.2"/>
    <row r="9474" ht="14.1" customHeight="1" x14ac:dyDescent="0.2"/>
    <row r="9475" ht="14.1" customHeight="1" x14ac:dyDescent="0.2"/>
    <row r="9476" ht="14.1" customHeight="1" x14ac:dyDescent="0.2"/>
    <row r="9477" ht="14.1" customHeight="1" x14ac:dyDescent="0.2"/>
    <row r="9478" ht="14.1" customHeight="1" x14ac:dyDescent="0.2"/>
    <row r="9479" ht="14.1" customHeight="1" x14ac:dyDescent="0.2"/>
    <row r="9480" ht="14.1" customHeight="1" x14ac:dyDescent="0.2"/>
    <row r="9481" ht="14.1" customHeight="1" x14ac:dyDescent="0.2"/>
    <row r="9482" ht="14.1" customHeight="1" x14ac:dyDescent="0.2"/>
    <row r="9483" ht="14.1" customHeight="1" x14ac:dyDescent="0.2"/>
    <row r="9484" ht="14.1" customHeight="1" x14ac:dyDescent="0.2"/>
    <row r="9485" ht="14.1" customHeight="1" x14ac:dyDescent="0.2"/>
    <row r="9486" ht="14.1" customHeight="1" x14ac:dyDescent="0.2"/>
    <row r="9487" ht="14.1" customHeight="1" x14ac:dyDescent="0.2"/>
    <row r="9488" ht="14.1" customHeight="1" x14ac:dyDescent="0.2"/>
    <row r="9489" ht="14.1" customHeight="1" x14ac:dyDescent="0.2"/>
    <row r="9490" ht="14.1" customHeight="1" x14ac:dyDescent="0.2"/>
    <row r="9491" ht="14.1" customHeight="1" x14ac:dyDescent="0.2"/>
    <row r="9492" ht="14.1" customHeight="1" x14ac:dyDescent="0.2"/>
    <row r="9493" ht="14.1" customHeight="1" x14ac:dyDescent="0.2"/>
    <row r="9494" ht="14.1" customHeight="1" x14ac:dyDescent="0.2"/>
    <row r="9495" ht="14.1" customHeight="1" x14ac:dyDescent="0.2"/>
    <row r="9496" ht="14.1" customHeight="1" x14ac:dyDescent="0.2"/>
    <row r="9497" ht="14.1" customHeight="1" x14ac:dyDescent="0.2"/>
    <row r="9498" ht="14.1" customHeight="1" x14ac:dyDescent="0.2"/>
    <row r="9499" ht="14.1" customHeight="1" x14ac:dyDescent="0.2"/>
    <row r="9500" ht="14.1" customHeight="1" x14ac:dyDescent="0.2"/>
    <row r="9501" ht="14.1" customHeight="1" x14ac:dyDescent="0.2"/>
    <row r="9502" ht="14.1" customHeight="1" x14ac:dyDescent="0.2"/>
    <row r="9503" ht="14.1" customHeight="1" x14ac:dyDescent="0.2"/>
    <row r="9504" ht="14.1" customHeight="1" x14ac:dyDescent="0.2"/>
    <row r="9505" ht="14.1" customHeight="1" x14ac:dyDescent="0.2"/>
    <row r="9506" ht="14.1" customHeight="1" x14ac:dyDescent="0.2"/>
    <row r="9507" ht="14.1" customHeight="1" x14ac:dyDescent="0.2"/>
    <row r="9508" ht="14.1" customHeight="1" x14ac:dyDescent="0.2"/>
    <row r="9509" ht="14.1" customHeight="1" x14ac:dyDescent="0.2"/>
    <row r="9510" ht="14.1" customHeight="1" x14ac:dyDescent="0.2"/>
    <row r="9511" ht="14.1" customHeight="1" x14ac:dyDescent="0.2"/>
    <row r="9512" ht="14.1" customHeight="1" x14ac:dyDescent="0.2"/>
    <row r="9513" ht="14.1" customHeight="1" x14ac:dyDescent="0.2"/>
    <row r="9514" ht="14.1" customHeight="1" x14ac:dyDescent="0.2"/>
    <row r="9515" ht="14.1" customHeight="1" x14ac:dyDescent="0.2"/>
    <row r="9516" ht="14.1" customHeight="1" x14ac:dyDescent="0.2"/>
    <row r="9517" ht="14.1" customHeight="1" x14ac:dyDescent="0.2"/>
    <row r="9518" ht="14.1" customHeight="1" x14ac:dyDescent="0.2"/>
    <row r="9519" ht="14.1" customHeight="1" x14ac:dyDescent="0.2"/>
    <row r="9520" ht="14.1" customHeight="1" x14ac:dyDescent="0.2"/>
    <row r="9521" ht="14.1" customHeight="1" x14ac:dyDescent="0.2"/>
    <row r="9522" ht="14.1" customHeight="1" x14ac:dyDescent="0.2"/>
    <row r="9523" ht="14.1" customHeight="1" x14ac:dyDescent="0.2"/>
    <row r="9524" ht="14.1" customHeight="1" x14ac:dyDescent="0.2"/>
    <row r="9525" ht="14.1" customHeight="1" x14ac:dyDescent="0.2"/>
    <row r="9526" ht="14.1" customHeight="1" x14ac:dyDescent="0.2"/>
    <row r="9527" ht="14.1" customHeight="1" x14ac:dyDescent="0.2"/>
    <row r="9528" ht="14.1" customHeight="1" x14ac:dyDescent="0.2"/>
    <row r="9529" ht="14.1" customHeight="1" x14ac:dyDescent="0.2"/>
    <row r="9530" ht="14.1" customHeight="1" x14ac:dyDescent="0.2"/>
    <row r="9531" ht="14.1" customHeight="1" x14ac:dyDescent="0.2"/>
    <row r="9532" ht="14.1" customHeight="1" x14ac:dyDescent="0.2"/>
    <row r="9533" ht="14.1" customHeight="1" x14ac:dyDescent="0.2"/>
    <row r="9534" ht="14.1" customHeight="1" x14ac:dyDescent="0.2"/>
    <row r="9535" ht="14.1" customHeight="1" x14ac:dyDescent="0.2"/>
    <row r="9536" ht="14.1" customHeight="1" x14ac:dyDescent="0.2"/>
    <row r="9537" ht="14.1" customHeight="1" x14ac:dyDescent="0.2"/>
    <row r="9538" ht="14.1" customHeight="1" x14ac:dyDescent="0.2"/>
    <row r="9539" ht="14.1" customHeight="1" x14ac:dyDescent="0.2"/>
    <row r="9540" ht="14.1" customHeight="1" x14ac:dyDescent="0.2"/>
    <row r="9541" ht="14.1" customHeight="1" x14ac:dyDescent="0.2"/>
    <row r="9542" ht="14.1" customHeight="1" x14ac:dyDescent="0.2"/>
    <row r="9543" ht="14.1" customHeight="1" x14ac:dyDescent="0.2"/>
    <row r="9544" ht="14.1" customHeight="1" x14ac:dyDescent="0.2"/>
    <row r="9545" ht="14.1" customHeight="1" x14ac:dyDescent="0.2"/>
    <row r="9546" ht="14.1" customHeight="1" x14ac:dyDescent="0.2"/>
    <row r="9547" ht="14.1" customHeight="1" x14ac:dyDescent="0.2"/>
    <row r="9548" ht="14.1" customHeight="1" x14ac:dyDescent="0.2"/>
    <row r="9549" ht="14.1" customHeight="1" x14ac:dyDescent="0.2"/>
    <row r="9550" ht="14.1" customHeight="1" x14ac:dyDescent="0.2"/>
    <row r="9551" ht="14.1" customHeight="1" x14ac:dyDescent="0.2"/>
    <row r="9552" ht="14.1" customHeight="1" x14ac:dyDescent="0.2"/>
    <row r="9553" ht="14.1" customHeight="1" x14ac:dyDescent="0.2"/>
    <row r="9554" ht="14.1" customHeight="1" x14ac:dyDescent="0.2"/>
    <row r="9555" ht="14.1" customHeight="1" x14ac:dyDescent="0.2"/>
    <row r="9556" ht="14.1" customHeight="1" x14ac:dyDescent="0.2"/>
    <row r="9557" ht="14.1" customHeight="1" x14ac:dyDescent="0.2"/>
    <row r="9558" ht="14.1" customHeight="1" x14ac:dyDescent="0.2"/>
    <row r="9559" ht="14.1" customHeight="1" x14ac:dyDescent="0.2"/>
    <row r="9560" ht="14.1" customHeight="1" x14ac:dyDescent="0.2"/>
    <row r="9561" ht="14.1" customHeight="1" x14ac:dyDescent="0.2"/>
    <row r="9562" ht="14.1" customHeight="1" x14ac:dyDescent="0.2"/>
    <row r="9563" ht="14.1" customHeight="1" x14ac:dyDescent="0.2"/>
    <row r="9564" ht="14.1" customHeight="1" x14ac:dyDescent="0.2"/>
    <row r="9565" ht="14.1" customHeight="1" x14ac:dyDescent="0.2"/>
    <row r="9566" ht="14.1" customHeight="1" x14ac:dyDescent="0.2"/>
    <row r="9567" ht="14.1" customHeight="1" x14ac:dyDescent="0.2"/>
    <row r="9568" ht="14.1" customHeight="1" x14ac:dyDescent="0.2"/>
    <row r="9569" ht="14.1" customHeight="1" x14ac:dyDescent="0.2"/>
    <row r="9570" ht="14.1" customHeight="1" x14ac:dyDescent="0.2"/>
    <row r="9571" ht="14.1" customHeight="1" x14ac:dyDescent="0.2"/>
    <row r="9572" ht="14.1" customHeight="1" x14ac:dyDescent="0.2"/>
    <row r="9573" ht="14.1" customHeight="1" x14ac:dyDescent="0.2"/>
    <row r="9574" ht="14.1" customHeight="1" x14ac:dyDescent="0.2"/>
    <row r="9575" ht="14.1" customHeight="1" x14ac:dyDescent="0.2"/>
    <row r="9576" ht="14.1" customHeight="1" x14ac:dyDescent="0.2"/>
    <row r="9577" ht="14.1" customHeight="1" x14ac:dyDescent="0.2"/>
    <row r="9578" ht="14.1" customHeight="1" x14ac:dyDescent="0.2"/>
    <row r="9579" ht="14.1" customHeight="1" x14ac:dyDescent="0.2"/>
    <row r="9580" ht="14.1" customHeight="1" x14ac:dyDescent="0.2"/>
    <row r="9581" ht="14.1" customHeight="1" x14ac:dyDescent="0.2"/>
    <row r="9582" ht="14.1" customHeight="1" x14ac:dyDescent="0.2"/>
    <row r="9583" ht="14.1" customHeight="1" x14ac:dyDescent="0.2"/>
    <row r="9584" ht="14.1" customHeight="1" x14ac:dyDescent="0.2"/>
    <row r="9585" ht="14.1" customHeight="1" x14ac:dyDescent="0.2"/>
    <row r="9586" ht="14.1" customHeight="1" x14ac:dyDescent="0.2"/>
    <row r="9587" ht="14.1" customHeight="1" x14ac:dyDescent="0.2"/>
    <row r="9588" ht="14.1" customHeight="1" x14ac:dyDescent="0.2"/>
    <row r="9589" ht="14.1" customHeight="1" x14ac:dyDescent="0.2"/>
    <row r="9590" ht="14.1" customHeight="1" x14ac:dyDescent="0.2"/>
    <row r="9591" ht="14.1" customHeight="1" x14ac:dyDescent="0.2"/>
    <row r="9592" ht="14.1" customHeight="1" x14ac:dyDescent="0.2"/>
    <row r="9593" ht="14.1" customHeight="1" x14ac:dyDescent="0.2"/>
    <row r="9594" ht="14.1" customHeight="1" x14ac:dyDescent="0.2"/>
    <row r="9595" ht="14.1" customHeight="1" x14ac:dyDescent="0.2"/>
    <row r="9596" ht="14.1" customHeight="1" x14ac:dyDescent="0.2"/>
    <row r="9597" ht="14.1" customHeight="1" x14ac:dyDescent="0.2"/>
    <row r="9598" ht="14.1" customHeight="1" x14ac:dyDescent="0.2"/>
    <row r="9599" ht="14.1" customHeight="1" x14ac:dyDescent="0.2"/>
    <row r="9600" ht="14.1" customHeight="1" x14ac:dyDescent="0.2"/>
    <row r="9601" ht="14.1" customHeight="1" x14ac:dyDescent="0.2"/>
    <row r="9602" ht="14.1" customHeight="1" x14ac:dyDescent="0.2"/>
    <row r="9603" ht="14.1" customHeight="1" x14ac:dyDescent="0.2"/>
    <row r="9604" ht="14.1" customHeight="1" x14ac:dyDescent="0.2"/>
    <row r="9605" ht="14.1" customHeight="1" x14ac:dyDescent="0.2"/>
    <row r="9606" ht="14.1" customHeight="1" x14ac:dyDescent="0.2"/>
    <row r="9607" ht="14.1" customHeight="1" x14ac:dyDescent="0.2"/>
    <row r="9608" ht="14.1" customHeight="1" x14ac:dyDescent="0.2"/>
    <row r="9609" ht="14.1" customHeight="1" x14ac:dyDescent="0.2"/>
    <row r="9610" ht="14.1" customHeight="1" x14ac:dyDescent="0.2"/>
    <row r="9611" ht="14.1" customHeight="1" x14ac:dyDescent="0.2"/>
    <row r="9612" ht="14.1" customHeight="1" x14ac:dyDescent="0.2"/>
    <row r="9613" ht="14.1" customHeight="1" x14ac:dyDescent="0.2"/>
    <row r="9614" ht="14.1" customHeight="1" x14ac:dyDescent="0.2"/>
    <row r="9615" ht="14.1" customHeight="1" x14ac:dyDescent="0.2"/>
    <row r="9616" ht="14.1" customHeight="1" x14ac:dyDescent="0.2"/>
    <row r="9617" ht="14.1" customHeight="1" x14ac:dyDescent="0.2"/>
    <row r="9618" ht="14.1" customHeight="1" x14ac:dyDescent="0.2"/>
    <row r="9619" ht="14.1" customHeight="1" x14ac:dyDescent="0.2"/>
    <row r="9620" ht="14.1" customHeight="1" x14ac:dyDescent="0.2"/>
    <row r="9621" ht="14.1" customHeight="1" x14ac:dyDescent="0.2"/>
    <row r="9622" ht="14.1" customHeight="1" x14ac:dyDescent="0.2"/>
    <row r="9623" ht="14.1" customHeight="1" x14ac:dyDescent="0.2"/>
    <row r="9624" ht="14.1" customHeight="1" x14ac:dyDescent="0.2"/>
    <row r="9625" ht="14.1" customHeight="1" x14ac:dyDescent="0.2"/>
    <row r="9626" ht="14.1" customHeight="1" x14ac:dyDescent="0.2"/>
    <row r="9627" ht="14.1" customHeight="1" x14ac:dyDescent="0.2"/>
    <row r="9628" ht="14.1" customHeight="1" x14ac:dyDescent="0.2"/>
    <row r="9629" ht="14.1" customHeight="1" x14ac:dyDescent="0.2"/>
    <row r="9630" ht="14.1" customHeight="1" x14ac:dyDescent="0.2"/>
    <row r="9631" ht="14.1" customHeight="1" x14ac:dyDescent="0.2"/>
    <row r="9632" ht="14.1" customHeight="1" x14ac:dyDescent="0.2"/>
    <row r="9633" ht="14.1" customHeight="1" x14ac:dyDescent="0.2"/>
    <row r="9634" ht="14.1" customHeight="1" x14ac:dyDescent="0.2"/>
    <row r="9635" ht="14.1" customHeight="1" x14ac:dyDescent="0.2"/>
    <row r="9636" ht="14.1" customHeight="1" x14ac:dyDescent="0.2"/>
    <row r="9637" ht="14.1" customHeight="1" x14ac:dyDescent="0.2"/>
    <row r="9638" ht="14.1" customHeight="1" x14ac:dyDescent="0.2"/>
    <row r="9639" ht="14.1" customHeight="1" x14ac:dyDescent="0.2"/>
    <row r="9640" ht="14.1" customHeight="1" x14ac:dyDescent="0.2"/>
    <row r="9641" ht="14.1" customHeight="1" x14ac:dyDescent="0.2"/>
    <row r="9642" ht="14.1" customHeight="1" x14ac:dyDescent="0.2"/>
    <row r="9643" ht="14.1" customHeight="1" x14ac:dyDescent="0.2"/>
    <row r="9644" ht="14.1" customHeight="1" x14ac:dyDescent="0.2"/>
    <row r="9645" ht="14.1" customHeight="1" x14ac:dyDescent="0.2"/>
    <row r="9646" ht="14.1" customHeight="1" x14ac:dyDescent="0.2"/>
    <row r="9647" ht="14.1" customHeight="1" x14ac:dyDescent="0.2"/>
    <row r="9648" ht="14.1" customHeight="1" x14ac:dyDescent="0.2"/>
    <row r="9649" ht="14.1" customHeight="1" x14ac:dyDescent="0.2"/>
    <row r="9650" ht="14.1" customHeight="1" x14ac:dyDescent="0.2"/>
    <row r="9651" ht="14.1" customHeight="1" x14ac:dyDescent="0.2"/>
    <row r="9652" ht="14.1" customHeight="1" x14ac:dyDescent="0.2"/>
    <row r="9653" ht="14.1" customHeight="1" x14ac:dyDescent="0.2"/>
    <row r="9654" ht="14.1" customHeight="1" x14ac:dyDescent="0.2"/>
    <row r="9655" ht="14.1" customHeight="1" x14ac:dyDescent="0.2"/>
    <row r="9656" ht="14.1" customHeight="1" x14ac:dyDescent="0.2"/>
    <row r="9657" ht="14.1" customHeight="1" x14ac:dyDescent="0.2"/>
    <row r="9658" ht="14.1" customHeight="1" x14ac:dyDescent="0.2"/>
    <row r="9659" ht="14.1" customHeight="1" x14ac:dyDescent="0.2"/>
    <row r="9660" ht="14.1" customHeight="1" x14ac:dyDescent="0.2"/>
    <row r="9661" ht="14.1" customHeight="1" x14ac:dyDescent="0.2"/>
    <row r="9662" ht="14.1" customHeight="1" x14ac:dyDescent="0.2"/>
    <row r="9663" ht="14.1" customHeight="1" x14ac:dyDescent="0.2"/>
    <row r="9664" ht="14.1" customHeight="1" x14ac:dyDescent="0.2"/>
    <row r="9665" ht="14.1" customHeight="1" x14ac:dyDescent="0.2"/>
    <row r="9666" ht="14.1" customHeight="1" x14ac:dyDescent="0.2"/>
    <row r="9667" ht="14.1" customHeight="1" x14ac:dyDescent="0.2"/>
    <row r="9668" ht="14.1" customHeight="1" x14ac:dyDescent="0.2"/>
    <row r="9669" ht="14.1" customHeight="1" x14ac:dyDescent="0.2"/>
    <row r="9670" ht="14.1" customHeight="1" x14ac:dyDescent="0.2"/>
    <row r="9671" ht="14.1" customHeight="1" x14ac:dyDescent="0.2"/>
    <row r="9672" ht="14.1" customHeight="1" x14ac:dyDescent="0.2"/>
    <row r="9673" ht="14.1" customHeight="1" x14ac:dyDescent="0.2"/>
    <row r="9674" ht="14.1" customHeight="1" x14ac:dyDescent="0.2"/>
    <row r="9675" ht="14.1" customHeight="1" x14ac:dyDescent="0.2"/>
    <row r="9676" ht="14.1" customHeight="1" x14ac:dyDescent="0.2"/>
    <row r="9677" ht="14.1" customHeight="1" x14ac:dyDescent="0.2"/>
    <row r="9678" ht="14.1" customHeight="1" x14ac:dyDescent="0.2"/>
    <row r="9679" ht="14.1" customHeight="1" x14ac:dyDescent="0.2"/>
    <row r="9680" ht="14.1" customHeight="1" x14ac:dyDescent="0.2"/>
    <row r="9681" ht="14.1" customHeight="1" x14ac:dyDescent="0.2"/>
    <row r="9682" ht="14.1" customHeight="1" x14ac:dyDescent="0.2"/>
    <row r="9683" ht="14.1" customHeight="1" x14ac:dyDescent="0.2"/>
    <row r="9684" ht="14.1" customHeight="1" x14ac:dyDescent="0.2"/>
    <row r="9685" ht="14.1" customHeight="1" x14ac:dyDescent="0.2"/>
    <row r="9686" ht="14.1" customHeight="1" x14ac:dyDescent="0.2"/>
    <row r="9687" ht="14.1" customHeight="1" x14ac:dyDescent="0.2"/>
    <row r="9688" ht="14.1" customHeight="1" x14ac:dyDescent="0.2"/>
    <row r="9689" ht="14.1" customHeight="1" x14ac:dyDescent="0.2"/>
    <row r="9690" ht="14.1" customHeight="1" x14ac:dyDescent="0.2"/>
    <row r="9691" ht="14.1" customHeight="1" x14ac:dyDescent="0.2"/>
    <row r="9692" ht="14.1" customHeight="1" x14ac:dyDescent="0.2"/>
    <row r="9693" ht="14.1" customHeight="1" x14ac:dyDescent="0.2"/>
    <row r="9694" ht="14.1" customHeight="1" x14ac:dyDescent="0.2"/>
    <row r="9695" ht="14.1" customHeight="1" x14ac:dyDescent="0.2"/>
    <row r="9696" ht="14.1" customHeight="1" x14ac:dyDescent="0.2"/>
    <row r="9697" ht="14.1" customHeight="1" x14ac:dyDescent="0.2"/>
    <row r="9698" ht="14.1" customHeight="1" x14ac:dyDescent="0.2"/>
    <row r="9699" ht="14.1" customHeight="1" x14ac:dyDescent="0.2"/>
    <row r="9700" ht="14.1" customHeight="1" x14ac:dyDescent="0.2"/>
    <row r="9701" ht="14.1" customHeight="1" x14ac:dyDescent="0.2"/>
    <row r="9702" ht="14.1" customHeight="1" x14ac:dyDescent="0.2"/>
    <row r="9703" ht="14.1" customHeight="1" x14ac:dyDescent="0.2"/>
    <row r="9704" ht="14.1" customHeight="1" x14ac:dyDescent="0.2"/>
    <row r="9705" ht="14.1" customHeight="1" x14ac:dyDescent="0.2"/>
    <row r="9706" ht="14.1" customHeight="1" x14ac:dyDescent="0.2"/>
    <row r="9707" ht="14.1" customHeight="1" x14ac:dyDescent="0.2"/>
    <row r="9708" ht="14.1" customHeight="1" x14ac:dyDescent="0.2"/>
    <row r="9709" ht="14.1" customHeight="1" x14ac:dyDescent="0.2"/>
    <row r="9710" ht="14.1" customHeight="1" x14ac:dyDescent="0.2"/>
    <row r="9711" ht="14.1" customHeight="1" x14ac:dyDescent="0.2"/>
    <row r="9712" ht="14.1" customHeight="1" x14ac:dyDescent="0.2"/>
    <row r="9713" ht="14.1" customHeight="1" x14ac:dyDescent="0.2"/>
    <row r="9714" ht="14.1" customHeight="1" x14ac:dyDescent="0.2"/>
    <row r="9715" ht="14.1" customHeight="1" x14ac:dyDescent="0.2"/>
    <row r="9716" ht="14.1" customHeight="1" x14ac:dyDescent="0.2"/>
    <row r="9717" ht="14.1" customHeight="1" x14ac:dyDescent="0.2"/>
    <row r="9718" ht="14.1" customHeight="1" x14ac:dyDescent="0.2"/>
    <row r="9719" ht="14.1" customHeight="1" x14ac:dyDescent="0.2"/>
    <row r="9720" ht="14.1" customHeight="1" x14ac:dyDescent="0.2"/>
    <row r="9721" ht="14.1" customHeight="1" x14ac:dyDescent="0.2"/>
    <row r="9722" ht="14.1" customHeight="1" x14ac:dyDescent="0.2"/>
    <row r="9723" ht="14.1" customHeight="1" x14ac:dyDescent="0.2"/>
    <row r="9724" ht="14.1" customHeight="1" x14ac:dyDescent="0.2"/>
    <row r="9725" ht="14.1" customHeight="1" x14ac:dyDescent="0.2"/>
    <row r="9726" ht="14.1" customHeight="1" x14ac:dyDescent="0.2"/>
    <row r="9727" ht="14.1" customHeight="1" x14ac:dyDescent="0.2"/>
    <row r="9728" ht="14.1" customHeight="1" x14ac:dyDescent="0.2"/>
    <row r="9729" ht="14.1" customHeight="1" x14ac:dyDescent="0.2"/>
    <row r="9730" ht="14.1" customHeight="1" x14ac:dyDescent="0.2"/>
    <row r="9731" ht="14.1" customHeight="1" x14ac:dyDescent="0.2"/>
    <row r="9732" ht="14.1" customHeight="1" x14ac:dyDescent="0.2"/>
    <row r="9733" ht="14.1" customHeight="1" x14ac:dyDescent="0.2"/>
    <row r="9734" ht="14.1" customHeight="1" x14ac:dyDescent="0.2"/>
    <row r="9735" ht="14.1" customHeight="1" x14ac:dyDescent="0.2"/>
    <row r="9736" ht="14.1" customHeight="1" x14ac:dyDescent="0.2"/>
    <row r="9737" ht="14.1" customHeight="1" x14ac:dyDescent="0.2"/>
    <row r="9738" ht="14.1" customHeight="1" x14ac:dyDescent="0.2"/>
    <row r="9739" ht="14.1" customHeight="1" x14ac:dyDescent="0.2"/>
    <row r="9740" ht="14.1" customHeight="1" x14ac:dyDescent="0.2"/>
    <row r="9741" ht="14.1" customHeight="1" x14ac:dyDescent="0.2"/>
    <row r="9742" ht="14.1" customHeight="1" x14ac:dyDescent="0.2"/>
    <row r="9743" ht="14.1" customHeight="1" x14ac:dyDescent="0.2"/>
    <row r="9744" ht="14.1" customHeight="1" x14ac:dyDescent="0.2"/>
    <row r="9745" ht="14.1" customHeight="1" x14ac:dyDescent="0.2"/>
    <row r="9746" ht="14.1" customHeight="1" x14ac:dyDescent="0.2"/>
    <row r="9747" ht="14.1" customHeight="1" x14ac:dyDescent="0.2"/>
    <row r="9748" ht="14.1" customHeight="1" x14ac:dyDescent="0.2"/>
    <row r="9749" ht="14.1" customHeight="1" x14ac:dyDescent="0.2"/>
    <row r="9750" ht="14.1" customHeight="1" x14ac:dyDescent="0.2"/>
    <row r="9751" ht="14.1" customHeight="1" x14ac:dyDescent="0.2"/>
    <row r="9752" ht="14.1" customHeight="1" x14ac:dyDescent="0.2"/>
    <row r="9753" ht="14.1" customHeight="1" x14ac:dyDescent="0.2"/>
    <row r="9754" ht="14.1" customHeight="1" x14ac:dyDescent="0.2"/>
    <row r="9755" ht="14.1" customHeight="1" x14ac:dyDescent="0.2"/>
    <row r="9756" ht="14.1" customHeight="1" x14ac:dyDescent="0.2"/>
    <row r="9757" ht="14.1" customHeight="1" x14ac:dyDescent="0.2"/>
    <row r="9758" ht="14.1" customHeight="1" x14ac:dyDescent="0.2"/>
    <row r="9759" ht="14.1" customHeight="1" x14ac:dyDescent="0.2"/>
    <row r="9760" ht="14.1" customHeight="1" x14ac:dyDescent="0.2"/>
    <row r="9761" ht="14.1" customHeight="1" x14ac:dyDescent="0.2"/>
    <row r="9762" ht="14.1" customHeight="1" x14ac:dyDescent="0.2"/>
    <row r="9763" ht="14.1" customHeight="1" x14ac:dyDescent="0.2"/>
    <row r="9764" ht="14.1" customHeight="1" x14ac:dyDescent="0.2"/>
    <row r="9765" ht="14.1" customHeight="1" x14ac:dyDescent="0.2"/>
    <row r="9766" ht="14.1" customHeight="1" x14ac:dyDescent="0.2"/>
    <row r="9767" ht="14.1" customHeight="1" x14ac:dyDescent="0.2"/>
    <row r="9768" ht="14.1" customHeight="1" x14ac:dyDescent="0.2"/>
    <row r="9769" ht="14.1" customHeight="1" x14ac:dyDescent="0.2"/>
    <row r="9770" ht="14.1" customHeight="1" x14ac:dyDescent="0.2"/>
    <row r="9771" ht="14.1" customHeight="1" x14ac:dyDescent="0.2"/>
    <row r="9772" ht="14.1" customHeight="1" x14ac:dyDescent="0.2"/>
    <row r="9773" ht="14.1" customHeight="1" x14ac:dyDescent="0.2"/>
    <row r="9774" ht="14.1" customHeight="1" x14ac:dyDescent="0.2"/>
    <row r="9775" ht="14.1" customHeight="1" x14ac:dyDescent="0.2"/>
    <row r="9776" ht="14.1" customHeight="1" x14ac:dyDescent="0.2"/>
    <row r="9777" ht="14.1" customHeight="1" x14ac:dyDescent="0.2"/>
    <row r="9778" ht="14.1" customHeight="1" x14ac:dyDescent="0.2"/>
    <row r="9779" ht="14.1" customHeight="1" x14ac:dyDescent="0.2"/>
    <row r="9780" ht="14.1" customHeight="1" x14ac:dyDescent="0.2"/>
    <row r="9781" ht="14.1" customHeight="1" x14ac:dyDescent="0.2"/>
    <row r="9782" ht="14.1" customHeight="1" x14ac:dyDescent="0.2"/>
    <row r="9783" ht="14.1" customHeight="1" x14ac:dyDescent="0.2"/>
    <row r="9784" ht="14.1" customHeight="1" x14ac:dyDescent="0.2"/>
    <row r="9785" ht="14.1" customHeight="1" x14ac:dyDescent="0.2"/>
    <row r="9786" ht="14.1" customHeight="1" x14ac:dyDescent="0.2"/>
    <row r="9787" ht="14.1" customHeight="1" x14ac:dyDescent="0.2"/>
    <row r="9788" ht="14.1" customHeight="1" x14ac:dyDescent="0.2"/>
    <row r="9789" ht="14.1" customHeight="1" x14ac:dyDescent="0.2"/>
    <row r="9790" ht="14.1" customHeight="1" x14ac:dyDescent="0.2"/>
    <row r="9791" ht="14.1" customHeight="1" x14ac:dyDescent="0.2"/>
    <row r="9792" ht="14.1" customHeight="1" x14ac:dyDescent="0.2"/>
    <row r="9793" ht="14.1" customHeight="1" x14ac:dyDescent="0.2"/>
    <row r="9794" ht="14.1" customHeight="1" x14ac:dyDescent="0.2"/>
    <row r="9795" ht="14.1" customHeight="1" x14ac:dyDescent="0.2"/>
    <row r="9796" ht="14.1" customHeight="1" x14ac:dyDescent="0.2"/>
    <row r="9797" ht="14.1" customHeight="1" x14ac:dyDescent="0.2"/>
    <row r="9798" ht="14.1" customHeight="1" x14ac:dyDescent="0.2"/>
    <row r="9799" ht="14.1" customHeight="1" x14ac:dyDescent="0.2"/>
    <row r="9800" ht="14.1" customHeight="1" x14ac:dyDescent="0.2"/>
    <row r="9801" ht="14.1" customHeight="1" x14ac:dyDescent="0.2"/>
    <row r="9802" ht="14.1" customHeight="1" x14ac:dyDescent="0.2"/>
    <row r="9803" ht="14.1" customHeight="1" x14ac:dyDescent="0.2"/>
    <row r="9804" ht="14.1" customHeight="1" x14ac:dyDescent="0.2"/>
    <row r="9805" ht="14.1" customHeight="1" x14ac:dyDescent="0.2"/>
    <row r="9806" ht="14.1" customHeight="1" x14ac:dyDescent="0.2"/>
    <row r="9807" ht="14.1" customHeight="1" x14ac:dyDescent="0.2"/>
    <row r="9808" ht="14.1" customHeight="1" x14ac:dyDescent="0.2"/>
    <row r="9809" ht="14.1" customHeight="1" x14ac:dyDescent="0.2"/>
    <row r="9810" ht="14.1" customHeight="1" x14ac:dyDescent="0.2"/>
    <row r="9811" ht="14.1" customHeight="1" x14ac:dyDescent="0.2"/>
    <row r="9812" ht="14.1" customHeight="1" x14ac:dyDescent="0.2"/>
    <row r="9813" ht="14.1" customHeight="1" x14ac:dyDescent="0.2"/>
    <row r="9814" ht="14.1" customHeight="1" x14ac:dyDescent="0.2"/>
    <row r="9815" ht="14.1" customHeight="1" x14ac:dyDescent="0.2"/>
    <row r="9816" ht="14.1" customHeight="1" x14ac:dyDescent="0.2"/>
    <row r="9817" ht="14.1" customHeight="1" x14ac:dyDescent="0.2"/>
    <row r="9818" ht="14.1" customHeight="1" x14ac:dyDescent="0.2"/>
    <row r="9819" ht="14.1" customHeight="1" x14ac:dyDescent="0.2"/>
    <row r="9820" ht="14.1" customHeight="1" x14ac:dyDescent="0.2"/>
    <row r="9821" ht="14.1" customHeight="1" x14ac:dyDescent="0.2"/>
    <row r="9822" ht="14.1" customHeight="1" x14ac:dyDescent="0.2"/>
    <row r="9823" ht="14.1" customHeight="1" x14ac:dyDescent="0.2"/>
    <row r="9824" ht="14.1" customHeight="1" x14ac:dyDescent="0.2"/>
    <row r="9825" ht="14.1" customHeight="1" x14ac:dyDescent="0.2"/>
    <row r="9826" ht="14.1" customHeight="1" x14ac:dyDescent="0.2"/>
    <row r="9827" ht="14.1" customHeight="1" x14ac:dyDescent="0.2"/>
    <row r="9828" ht="14.1" customHeight="1" x14ac:dyDescent="0.2"/>
    <row r="9829" ht="14.1" customHeight="1" x14ac:dyDescent="0.2"/>
    <row r="9830" ht="14.1" customHeight="1" x14ac:dyDescent="0.2"/>
    <row r="9831" ht="14.1" customHeight="1" x14ac:dyDescent="0.2"/>
    <row r="9832" ht="14.1" customHeight="1" x14ac:dyDescent="0.2"/>
    <row r="9833" ht="14.1" customHeight="1" x14ac:dyDescent="0.2"/>
    <row r="9834" ht="14.1" customHeight="1" x14ac:dyDescent="0.2"/>
    <row r="9835" ht="14.1" customHeight="1" x14ac:dyDescent="0.2"/>
    <row r="9836" ht="14.1" customHeight="1" x14ac:dyDescent="0.2"/>
    <row r="9837" ht="14.1" customHeight="1" x14ac:dyDescent="0.2"/>
    <row r="9838" ht="14.1" customHeight="1" x14ac:dyDescent="0.2"/>
    <row r="9839" ht="14.1" customHeight="1" x14ac:dyDescent="0.2"/>
    <row r="9840" ht="14.1" customHeight="1" x14ac:dyDescent="0.2"/>
    <row r="9841" ht="14.1" customHeight="1" x14ac:dyDescent="0.2"/>
    <row r="9842" ht="14.1" customHeight="1" x14ac:dyDescent="0.2"/>
    <row r="9843" ht="14.1" customHeight="1" x14ac:dyDescent="0.2"/>
    <row r="9844" ht="14.1" customHeight="1" x14ac:dyDescent="0.2"/>
    <row r="9845" ht="14.1" customHeight="1" x14ac:dyDescent="0.2"/>
    <row r="9846" ht="14.1" customHeight="1" x14ac:dyDescent="0.2"/>
    <row r="9847" ht="14.1" customHeight="1" x14ac:dyDescent="0.2"/>
    <row r="9848" ht="14.1" customHeight="1" x14ac:dyDescent="0.2"/>
    <row r="9849" ht="14.1" customHeight="1" x14ac:dyDescent="0.2"/>
    <row r="9850" ht="14.1" customHeight="1" x14ac:dyDescent="0.2"/>
    <row r="9851" ht="14.1" customHeight="1" x14ac:dyDescent="0.2"/>
    <row r="9852" ht="14.1" customHeight="1" x14ac:dyDescent="0.2"/>
    <row r="9853" ht="14.1" customHeight="1" x14ac:dyDescent="0.2"/>
    <row r="9854" ht="14.1" customHeight="1" x14ac:dyDescent="0.2"/>
    <row r="9855" ht="14.1" customHeight="1" x14ac:dyDescent="0.2"/>
    <row r="9856" ht="14.1" customHeight="1" x14ac:dyDescent="0.2"/>
    <row r="9857" ht="14.1" customHeight="1" x14ac:dyDescent="0.2"/>
    <row r="9858" ht="14.1" customHeight="1" x14ac:dyDescent="0.2"/>
    <row r="9859" ht="14.1" customHeight="1" x14ac:dyDescent="0.2"/>
    <row r="9860" ht="14.1" customHeight="1" x14ac:dyDescent="0.2"/>
    <row r="9861" ht="14.1" customHeight="1" x14ac:dyDescent="0.2"/>
    <row r="9862" ht="14.1" customHeight="1" x14ac:dyDescent="0.2"/>
    <row r="9863" ht="14.1" customHeight="1" x14ac:dyDescent="0.2"/>
    <row r="9864" ht="14.1" customHeight="1" x14ac:dyDescent="0.2"/>
    <row r="9865" ht="14.1" customHeight="1" x14ac:dyDescent="0.2"/>
    <row r="9866" ht="14.1" customHeight="1" x14ac:dyDescent="0.2"/>
    <row r="9867" ht="14.1" customHeight="1" x14ac:dyDescent="0.2"/>
    <row r="9868" ht="14.1" customHeight="1" x14ac:dyDescent="0.2"/>
    <row r="9869" ht="14.1" customHeight="1" x14ac:dyDescent="0.2"/>
    <row r="9870" ht="14.1" customHeight="1" x14ac:dyDescent="0.2"/>
    <row r="9871" ht="14.1" customHeight="1" x14ac:dyDescent="0.2"/>
    <row r="9872" ht="14.1" customHeight="1" x14ac:dyDescent="0.2"/>
    <row r="9873" ht="14.1" customHeight="1" x14ac:dyDescent="0.2"/>
    <row r="9874" ht="14.1" customHeight="1" x14ac:dyDescent="0.2"/>
    <row r="9875" ht="14.1" customHeight="1" x14ac:dyDescent="0.2"/>
    <row r="9876" ht="14.1" customHeight="1" x14ac:dyDescent="0.2"/>
    <row r="9877" ht="14.1" customHeight="1" x14ac:dyDescent="0.2"/>
    <row r="9878" ht="14.1" customHeight="1" x14ac:dyDescent="0.2"/>
    <row r="9879" ht="14.1" customHeight="1" x14ac:dyDescent="0.2"/>
    <row r="9880" ht="14.1" customHeight="1" x14ac:dyDescent="0.2"/>
    <row r="9881" ht="14.1" customHeight="1" x14ac:dyDescent="0.2"/>
    <row r="9882" ht="14.1" customHeight="1" x14ac:dyDescent="0.2"/>
    <row r="9883" ht="14.1" customHeight="1" x14ac:dyDescent="0.2"/>
    <row r="9884" ht="14.1" customHeight="1" x14ac:dyDescent="0.2"/>
    <row r="9885" ht="14.1" customHeight="1"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8C88-DCC5-4D33-826F-1D27436D5BE3}">
  <sheetPr>
    <pageSetUpPr fitToPage="1"/>
  </sheetPr>
  <dimension ref="A1:DA999"/>
  <sheetViews>
    <sheetView showGridLines="0" topLeftCell="B1" zoomScale="98" zoomScaleNormal="98" zoomScaleSheetLayoutView="100" workbookViewId="0">
      <selection activeCell="B2" sqref="B2"/>
    </sheetView>
    <sheetView zoomScale="80" zoomScaleNormal="80" workbookViewId="1"/>
  </sheetViews>
  <sheetFormatPr defaultColWidth="9" defaultRowHeight="15" x14ac:dyDescent="0.25"/>
  <cols>
    <col min="1" max="1" width="2.75" style="26" customWidth="1"/>
    <col min="2" max="2" width="8.75" style="26" customWidth="1"/>
    <col min="3" max="3" width="23" style="26" customWidth="1"/>
    <col min="4" max="5" width="6" style="26" customWidth="1"/>
    <col min="6" max="45" width="12.625" style="26" customWidth="1"/>
    <col min="46" max="46" width="2" style="26" customWidth="1"/>
    <col min="47" max="47" width="2.875" style="37" customWidth="1"/>
    <col min="48" max="48" width="28.625" style="37" bestFit="1" customWidth="1"/>
    <col min="49" max="88" width="3.125" style="22" hidden="1" customWidth="1"/>
    <col min="89" max="89" width="2.875" style="22" customWidth="1"/>
    <col min="90" max="90" width="27.625" style="38" customWidth="1"/>
    <col min="91" max="91" width="13.75" style="26" customWidth="1"/>
    <col min="92" max="99" width="12.625" style="26" customWidth="1"/>
    <col min="100" max="16384" width="9" style="26"/>
  </cols>
  <sheetData>
    <row r="1" spans="1:105" s="14" customFormat="1" ht="30" customHeight="1" thickBot="1" x14ac:dyDescent="0.4">
      <c r="B1" s="188" t="s">
        <v>244</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5"/>
      <c r="AV1" s="16"/>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15"/>
      <c r="CL1" s="199" t="s">
        <v>244</v>
      </c>
      <c r="CM1" s="199"/>
      <c r="CN1" s="199"/>
      <c r="CO1" s="199"/>
      <c r="CP1" s="199"/>
      <c r="CQ1" s="199"/>
      <c r="CR1" s="199"/>
      <c r="CS1" s="199"/>
      <c r="CT1" s="199"/>
      <c r="CU1" s="199"/>
    </row>
    <row r="2" spans="1:105" s="14" customFormat="1" ht="30" customHeight="1" thickBot="1" x14ac:dyDescent="0.3">
      <c r="B2" s="114" t="str">
        <f>INDEX(Lists!$D$5:$D$23,MATCH('LK1'!C2,Lists!$C$5:$C$23,0),1)</f>
        <v>XXX</v>
      </c>
      <c r="C2" s="293" t="s">
        <v>249</v>
      </c>
      <c r="D2" s="294" t="s">
        <v>310</v>
      </c>
      <c r="E2" s="114"/>
      <c r="F2" s="114"/>
      <c r="G2" s="114"/>
      <c r="H2" s="114"/>
      <c r="I2" s="114"/>
      <c r="J2" s="114"/>
      <c r="K2" s="115"/>
      <c r="L2" s="115"/>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U2" s="15"/>
      <c r="AV2" s="16"/>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15"/>
      <c r="CL2" s="193"/>
      <c r="CM2" s="193"/>
      <c r="CN2" s="114"/>
      <c r="CO2" s="114"/>
      <c r="CP2" s="115"/>
    </row>
    <row r="3" spans="1:105" s="14" customFormat="1" ht="13.5" customHeight="1" x14ac:dyDescent="0.25">
      <c r="B3" s="114"/>
      <c r="C3" s="114"/>
      <c r="D3" s="114"/>
      <c r="E3" s="114"/>
      <c r="F3" s="114"/>
      <c r="G3" s="114"/>
      <c r="H3" s="114"/>
      <c r="I3" s="114"/>
      <c r="J3" s="114"/>
      <c r="K3" s="115"/>
      <c r="L3" s="115"/>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U3" s="15"/>
      <c r="AV3" s="17"/>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15"/>
      <c r="CL3" s="23"/>
      <c r="CM3" s="114"/>
      <c r="CN3" s="114"/>
      <c r="CO3" s="114"/>
      <c r="CP3" s="115"/>
    </row>
    <row r="4" spans="1:105" s="24" customFormat="1" ht="45" customHeight="1" x14ac:dyDescent="0.25">
      <c r="B4" s="196" t="s">
        <v>3</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5"/>
      <c r="AV4" s="116" t="s">
        <v>4</v>
      </c>
      <c r="AW4" s="24" t="s">
        <v>60</v>
      </c>
      <c r="CK4" s="15"/>
      <c r="CL4" s="27"/>
      <c r="CQ4" s="191"/>
      <c r="CR4" s="191"/>
      <c r="CS4" s="191"/>
      <c r="CT4" s="191"/>
    </row>
    <row r="5" spans="1:105" s="24" customFormat="1" ht="12" customHeight="1" thickBot="1" x14ac:dyDescent="0.3">
      <c r="B5" s="28"/>
      <c r="C5" s="28"/>
      <c r="D5" s="28"/>
      <c r="E5" s="28"/>
      <c r="AK5" s="26"/>
      <c r="AL5" s="26"/>
      <c r="AM5" s="26"/>
      <c r="AN5" s="26"/>
      <c r="AO5" s="26"/>
      <c r="AP5" s="26"/>
      <c r="AQ5" s="26"/>
      <c r="AR5" s="26"/>
      <c r="AS5" s="26"/>
      <c r="AU5" s="15"/>
      <c r="AV5" s="29"/>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15"/>
      <c r="CL5" s="31"/>
      <c r="CM5" s="28"/>
      <c r="CN5" s="28"/>
      <c r="CO5" s="28"/>
      <c r="CP5" s="28"/>
    </row>
    <row r="6" spans="1:105" s="24" customFormat="1" ht="16.5" customHeight="1" thickBot="1" x14ac:dyDescent="0.3">
      <c r="B6" s="28"/>
      <c r="C6" s="28"/>
      <c r="D6" s="28"/>
      <c r="E6" s="28"/>
      <c r="F6" s="200" t="s">
        <v>61</v>
      </c>
      <c r="G6" s="201"/>
      <c r="H6" s="201"/>
      <c r="I6" s="201"/>
      <c r="J6" s="201"/>
      <c r="K6" s="201"/>
      <c r="L6" s="201"/>
      <c r="M6" s="202"/>
      <c r="N6" s="203" t="s">
        <v>62</v>
      </c>
      <c r="O6" s="204"/>
      <c r="P6" s="204"/>
      <c r="Q6" s="204"/>
      <c r="R6" s="204"/>
      <c r="S6" s="204"/>
      <c r="T6" s="204"/>
      <c r="U6" s="205"/>
      <c r="V6" s="203" t="s">
        <v>65</v>
      </c>
      <c r="W6" s="204"/>
      <c r="X6" s="204"/>
      <c r="Y6" s="204"/>
      <c r="Z6" s="204"/>
      <c r="AA6" s="204"/>
      <c r="AB6" s="204"/>
      <c r="AC6" s="205"/>
      <c r="AD6" s="203" t="s">
        <v>66</v>
      </c>
      <c r="AE6" s="204"/>
      <c r="AF6" s="204"/>
      <c r="AG6" s="204"/>
      <c r="AH6" s="204"/>
      <c r="AI6" s="204"/>
      <c r="AJ6" s="204"/>
      <c r="AK6" s="205"/>
      <c r="AL6" s="203" t="s">
        <v>67</v>
      </c>
      <c r="AM6" s="204"/>
      <c r="AN6" s="204"/>
      <c r="AO6" s="204"/>
      <c r="AP6" s="204"/>
      <c r="AQ6" s="204"/>
      <c r="AR6" s="204"/>
      <c r="AS6" s="205"/>
      <c r="AU6" s="15"/>
      <c r="AV6" s="30"/>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15"/>
      <c r="CL6" s="31"/>
      <c r="CM6" s="203" t="s">
        <v>73</v>
      </c>
      <c r="CN6" s="204"/>
      <c r="CO6" s="204"/>
      <c r="CP6" s="204"/>
      <c r="CQ6" s="204"/>
      <c r="CR6" s="204"/>
      <c r="CS6" s="204"/>
      <c r="CT6" s="205"/>
    </row>
    <row r="7" spans="1:105" ht="60.75" thickBot="1" x14ac:dyDescent="0.3">
      <c r="A7" s="32"/>
      <c r="B7" s="189" t="s">
        <v>5</v>
      </c>
      <c r="C7" s="192"/>
      <c r="D7" s="33" t="s">
        <v>6</v>
      </c>
      <c r="E7" s="33" t="s">
        <v>7</v>
      </c>
      <c r="F7" s="33" t="s">
        <v>8</v>
      </c>
      <c r="G7" s="33" t="s">
        <v>9</v>
      </c>
      <c r="H7" s="33" t="s">
        <v>10</v>
      </c>
      <c r="I7" s="33" t="s">
        <v>11</v>
      </c>
      <c r="J7" s="33" t="s">
        <v>12</v>
      </c>
      <c r="K7" s="33" t="s">
        <v>13</v>
      </c>
      <c r="L7" s="206" t="s">
        <v>14</v>
      </c>
      <c r="M7" s="34" t="s">
        <v>15</v>
      </c>
      <c r="N7" s="207" t="s">
        <v>8</v>
      </c>
      <c r="O7" s="33" t="s">
        <v>9</v>
      </c>
      <c r="P7" s="33" t="s">
        <v>10</v>
      </c>
      <c r="Q7" s="33" t="s">
        <v>11</v>
      </c>
      <c r="R7" s="33" t="s">
        <v>12</v>
      </c>
      <c r="S7" s="33" t="s">
        <v>13</v>
      </c>
      <c r="T7" s="206" t="s">
        <v>14</v>
      </c>
      <c r="U7" s="34" t="s">
        <v>15</v>
      </c>
      <c r="V7" s="207" t="s">
        <v>8</v>
      </c>
      <c r="W7" s="33" t="s">
        <v>9</v>
      </c>
      <c r="X7" s="33" t="s">
        <v>10</v>
      </c>
      <c r="Y7" s="33" t="s">
        <v>11</v>
      </c>
      <c r="Z7" s="33" t="s">
        <v>12</v>
      </c>
      <c r="AA7" s="33" t="s">
        <v>13</v>
      </c>
      <c r="AB7" s="206" t="s">
        <v>14</v>
      </c>
      <c r="AC7" s="34" t="s">
        <v>15</v>
      </c>
      <c r="AD7" s="207" t="s">
        <v>8</v>
      </c>
      <c r="AE7" s="33" t="s">
        <v>9</v>
      </c>
      <c r="AF7" s="33" t="s">
        <v>10</v>
      </c>
      <c r="AG7" s="33" t="s">
        <v>11</v>
      </c>
      <c r="AH7" s="33" t="s">
        <v>12</v>
      </c>
      <c r="AI7" s="33" t="s">
        <v>13</v>
      </c>
      <c r="AJ7" s="206" t="s">
        <v>14</v>
      </c>
      <c r="AK7" s="34" t="s">
        <v>15</v>
      </c>
      <c r="AL7" s="207" t="s">
        <v>8</v>
      </c>
      <c r="AM7" s="33" t="s">
        <v>9</v>
      </c>
      <c r="AN7" s="33" t="s">
        <v>10</v>
      </c>
      <c r="AO7" s="33" t="s">
        <v>11</v>
      </c>
      <c r="AP7" s="33" t="s">
        <v>12</v>
      </c>
      <c r="AQ7" s="33" t="s">
        <v>13</v>
      </c>
      <c r="AR7" s="206" t="s">
        <v>14</v>
      </c>
      <c r="AS7" s="34" t="s">
        <v>15</v>
      </c>
      <c r="AT7" s="32"/>
      <c r="AU7" s="15"/>
      <c r="AV7" s="35"/>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15"/>
      <c r="CL7" s="208" t="s">
        <v>5</v>
      </c>
      <c r="CM7" s="33" t="str">
        <f t="shared" ref="CM7:CT7" si="0">F7</f>
        <v>Prevent (rehab)- direct costs</v>
      </c>
      <c r="CN7" s="33" t="str">
        <f t="shared" si="0"/>
        <v>Prevent (pressure management) - direct costs</v>
      </c>
      <c r="CO7" s="33" t="str">
        <f t="shared" si="0"/>
        <v>Prevent (calm networks)- direct costs</v>
      </c>
      <c r="CP7" s="33" t="str">
        <f t="shared" si="0"/>
        <v>Aware- direct costs</v>
      </c>
      <c r="CQ7" s="33" t="str">
        <f t="shared" si="0"/>
        <v>Locate- direct costs</v>
      </c>
      <c r="CR7" s="33" t="str">
        <f t="shared" si="0"/>
        <v>Mend - direct costs</v>
      </c>
      <c r="CS7" s="33" t="str">
        <f t="shared" si="0"/>
        <v>Indirect costs</v>
      </c>
      <c r="CT7" s="34" t="str">
        <f t="shared" si="0"/>
        <v>Total</v>
      </c>
      <c r="CV7" s="24"/>
      <c r="CW7" s="24"/>
      <c r="CX7" s="24"/>
      <c r="CY7" s="24"/>
    </row>
    <row r="8" spans="1:105" ht="22.5" customHeight="1" thickBot="1" x14ac:dyDescent="0.3">
      <c r="A8" s="32"/>
      <c r="B8" s="39"/>
      <c r="C8" s="39"/>
      <c r="D8" s="39"/>
      <c r="E8" s="39"/>
      <c r="F8" s="209">
        <v>1</v>
      </c>
      <c r="G8" s="209">
        <v>2</v>
      </c>
      <c r="H8" s="209">
        <v>3</v>
      </c>
      <c r="I8" s="209">
        <v>4</v>
      </c>
      <c r="J8" s="209">
        <v>5</v>
      </c>
      <c r="K8" s="209">
        <v>6</v>
      </c>
      <c r="L8" s="209">
        <v>7</v>
      </c>
      <c r="M8" s="209">
        <v>8</v>
      </c>
      <c r="N8" s="209">
        <v>1</v>
      </c>
      <c r="O8" s="209">
        <v>2</v>
      </c>
      <c r="P8" s="209">
        <v>3</v>
      </c>
      <c r="Q8" s="209">
        <v>4</v>
      </c>
      <c r="R8" s="209">
        <v>5</v>
      </c>
      <c r="S8" s="209">
        <v>6</v>
      </c>
      <c r="T8" s="209">
        <v>7</v>
      </c>
      <c r="U8" s="209">
        <v>8</v>
      </c>
      <c r="V8" s="209">
        <v>1</v>
      </c>
      <c r="W8" s="209">
        <v>2</v>
      </c>
      <c r="X8" s="209">
        <v>3</v>
      </c>
      <c r="Y8" s="209">
        <v>4</v>
      </c>
      <c r="Z8" s="209">
        <v>5</v>
      </c>
      <c r="AA8" s="209">
        <v>6</v>
      </c>
      <c r="AB8" s="209">
        <v>7</v>
      </c>
      <c r="AC8" s="209">
        <v>8</v>
      </c>
      <c r="AD8" s="209">
        <v>1</v>
      </c>
      <c r="AE8" s="209">
        <v>2</v>
      </c>
      <c r="AF8" s="209">
        <v>3</v>
      </c>
      <c r="AG8" s="209">
        <v>4</v>
      </c>
      <c r="AH8" s="209">
        <v>5</v>
      </c>
      <c r="AI8" s="209">
        <v>6</v>
      </c>
      <c r="AJ8" s="209">
        <v>7</v>
      </c>
      <c r="AK8" s="209">
        <v>8</v>
      </c>
      <c r="AL8" s="209">
        <v>1</v>
      </c>
      <c r="AM8" s="209">
        <v>2</v>
      </c>
      <c r="AN8" s="209">
        <v>3</v>
      </c>
      <c r="AO8" s="209">
        <v>4</v>
      </c>
      <c r="AP8" s="209">
        <v>5</v>
      </c>
      <c r="AQ8" s="209">
        <v>6</v>
      </c>
      <c r="AR8" s="209">
        <v>7</v>
      </c>
      <c r="AS8" s="209">
        <v>8</v>
      </c>
      <c r="AT8" s="32"/>
      <c r="AU8" s="15"/>
      <c r="AV8" s="35"/>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15"/>
      <c r="CL8" s="40"/>
      <c r="CM8" s="40"/>
      <c r="CN8" s="40"/>
      <c r="CO8" s="40"/>
      <c r="CP8" s="40"/>
      <c r="CQ8" s="40"/>
      <c r="CV8" s="24"/>
      <c r="CW8" s="24"/>
      <c r="CX8" s="24"/>
      <c r="CY8" s="24"/>
    </row>
    <row r="9" spans="1:105" ht="12.75" customHeight="1" thickBot="1" x14ac:dyDescent="0.3">
      <c r="A9" s="32"/>
      <c r="B9" s="210" t="s">
        <v>63</v>
      </c>
      <c r="C9" s="211"/>
      <c r="D9" s="211"/>
      <c r="E9" s="212"/>
      <c r="F9" s="213" t="s">
        <v>64</v>
      </c>
      <c r="G9" s="214"/>
      <c r="H9" s="214"/>
      <c r="I9" s="214"/>
      <c r="J9" s="214"/>
      <c r="K9" s="214"/>
      <c r="L9" s="214"/>
      <c r="M9" s="215"/>
      <c r="N9" s="213" t="s">
        <v>64</v>
      </c>
      <c r="O9" s="214"/>
      <c r="P9" s="214"/>
      <c r="Q9" s="214"/>
      <c r="R9" s="214"/>
      <c r="S9" s="214"/>
      <c r="T9" s="214"/>
      <c r="U9" s="215"/>
      <c r="V9" s="213" t="s">
        <v>64</v>
      </c>
      <c r="W9" s="214"/>
      <c r="X9" s="214"/>
      <c r="Y9" s="214"/>
      <c r="Z9" s="214"/>
      <c r="AA9" s="214"/>
      <c r="AB9" s="214"/>
      <c r="AC9" s="215"/>
      <c r="AD9" s="213" t="s">
        <v>64</v>
      </c>
      <c r="AE9" s="214"/>
      <c r="AF9" s="214"/>
      <c r="AG9" s="214"/>
      <c r="AH9" s="214"/>
      <c r="AI9" s="214"/>
      <c r="AJ9" s="214"/>
      <c r="AK9" s="215"/>
      <c r="AL9" s="213" t="s">
        <v>64</v>
      </c>
      <c r="AM9" s="214"/>
      <c r="AN9" s="214"/>
      <c r="AO9" s="214"/>
      <c r="AP9" s="214"/>
      <c r="AQ9" s="214"/>
      <c r="AR9" s="214"/>
      <c r="AS9" s="215"/>
      <c r="AT9" s="32"/>
      <c r="AU9" s="15"/>
      <c r="AV9" s="35"/>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15"/>
      <c r="CL9" s="40"/>
      <c r="CM9" s="43"/>
      <c r="CN9" s="43"/>
      <c r="CO9" s="43"/>
      <c r="CP9" s="43"/>
      <c r="CQ9" s="43"/>
      <c r="CV9" s="24"/>
      <c r="CW9" s="24"/>
      <c r="CX9" s="24"/>
      <c r="CY9" s="24"/>
    </row>
    <row r="10" spans="1:105" ht="12.75" customHeight="1" thickBot="1" x14ac:dyDescent="0.3">
      <c r="A10" s="3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32"/>
      <c r="AU10" s="15"/>
      <c r="AV10" s="35"/>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15"/>
      <c r="CL10" s="40"/>
      <c r="CM10" s="43"/>
      <c r="CN10" s="43"/>
      <c r="CO10" s="43"/>
      <c r="CP10" s="43"/>
      <c r="CQ10" s="43"/>
      <c r="CV10" s="24"/>
      <c r="CW10" s="24"/>
      <c r="CX10" s="24"/>
      <c r="CY10" s="24"/>
    </row>
    <row r="11" spans="1:105" ht="31.5" customHeight="1" thickBot="1" x14ac:dyDescent="0.3">
      <c r="A11" s="32"/>
      <c r="B11" s="189" t="s">
        <v>17</v>
      </c>
      <c r="C11" s="190"/>
      <c r="D11" s="44"/>
      <c r="E11" s="44"/>
      <c r="F11" s="45"/>
      <c r="G11" s="45"/>
      <c r="H11" s="45"/>
      <c r="I11" s="45"/>
      <c r="J11" s="45"/>
      <c r="K11" s="45"/>
      <c r="L11" s="45"/>
      <c r="M11" s="46"/>
      <c r="N11" s="45"/>
      <c r="O11" s="45"/>
      <c r="P11" s="45"/>
      <c r="Q11" s="45"/>
      <c r="R11" s="45"/>
      <c r="S11" s="45"/>
      <c r="T11" s="45"/>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32"/>
      <c r="AU11" s="15"/>
      <c r="AV11" s="35"/>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15"/>
      <c r="CL11" s="36" t="s">
        <v>17</v>
      </c>
      <c r="CP11" s="117"/>
      <c r="CQ11" s="46"/>
      <c r="CV11" s="24"/>
      <c r="CW11" s="24"/>
      <c r="CX11" s="24"/>
      <c r="CY11" s="24"/>
    </row>
    <row r="12" spans="1:105" ht="31.5" customHeight="1" x14ac:dyDescent="0.25">
      <c r="A12" s="32"/>
      <c r="B12" s="91">
        <v>1</v>
      </c>
      <c r="C12" s="148" t="s">
        <v>18</v>
      </c>
      <c r="D12" s="93" t="s">
        <v>19</v>
      </c>
      <c r="E12" s="94">
        <v>3</v>
      </c>
      <c r="F12" s="48"/>
      <c r="G12" s="49"/>
      <c r="H12" s="49"/>
      <c r="I12" s="49"/>
      <c r="J12" s="49"/>
      <c r="K12" s="49"/>
      <c r="L12" s="216"/>
      <c r="M12" s="217">
        <f>SUM(F12:L12)</f>
        <v>0</v>
      </c>
      <c r="N12" s="218"/>
      <c r="O12" s="49"/>
      <c r="P12" s="49"/>
      <c r="Q12" s="49"/>
      <c r="R12" s="49"/>
      <c r="S12" s="49"/>
      <c r="T12" s="216"/>
      <c r="U12" s="217">
        <f>SUM(N12:T12)</f>
        <v>0</v>
      </c>
      <c r="V12" s="218"/>
      <c r="W12" s="49"/>
      <c r="X12" s="49"/>
      <c r="Y12" s="49"/>
      <c r="Z12" s="49"/>
      <c r="AA12" s="49"/>
      <c r="AB12" s="216"/>
      <c r="AC12" s="217">
        <f>SUM(V12:AB12)</f>
        <v>0</v>
      </c>
      <c r="AD12" s="218"/>
      <c r="AE12" s="49"/>
      <c r="AF12" s="49"/>
      <c r="AG12" s="49"/>
      <c r="AH12" s="49"/>
      <c r="AI12" s="49"/>
      <c r="AJ12" s="216"/>
      <c r="AK12" s="217">
        <f>SUM(AD12:AJ12)</f>
        <v>0</v>
      </c>
      <c r="AL12" s="218"/>
      <c r="AM12" s="49"/>
      <c r="AN12" s="49"/>
      <c r="AO12" s="49"/>
      <c r="AP12" s="49"/>
      <c r="AQ12" s="49"/>
      <c r="AR12" s="216"/>
      <c r="AS12" s="217">
        <f>SUM(AL12:AR12)</f>
        <v>0</v>
      </c>
      <c r="AT12" s="32"/>
      <c r="AU12" s="15"/>
      <c r="AV12" s="52" t="str">
        <f>IF( SUM( AW12:CJ12) = 0, "", $AW$4 )</f>
        <v>Please complete all cells in row</v>
      </c>
      <c r="AW12" s="53">
        <f xml:space="preserve"> IF( ISNUMBER(F12 ), 0, 1 )</f>
        <v>1</v>
      </c>
      <c r="AX12" s="53">
        <f t="shared" ref="AX12:BD13" si="1" xml:space="preserve"> IF( ISNUMBER(G12 ), 0, 1 )</f>
        <v>1</v>
      </c>
      <c r="AY12" s="53">
        <f t="shared" si="1"/>
        <v>1</v>
      </c>
      <c r="AZ12" s="53">
        <f t="shared" si="1"/>
        <v>1</v>
      </c>
      <c r="BA12" s="53">
        <f t="shared" si="1"/>
        <v>1</v>
      </c>
      <c r="BB12" s="53">
        <f t="shared" si="1"/>
        <v>1</v>
      </c>
      <c r="BC12" s="53">
        <f t="shared" si="1"/>
        <v>1</v>
      </c>
      <c r="BD12" s="53">
        <f t="shared" si="1"/>
        <v>0</v>
      </c>
      <c r="BE12" s="53">
        <f xml:space="preserve"> IF( ISNUMBER(N12 ), 0, 1 )</f>
        <v>1</v>
      </c>
      <c r="BF12" s="53">
        <f t="shared" ref="BF12:BF13" si="2" xml:space="preserve"> IF( ISNUMBER(O12 ), 0, 1 )</f>
        <v>1</v>
      </c>
      <c r="BG12" s="53">
        <f t="shared" ref="BG12:BG13" si="3" xml:space="preserve"> IF( ISNUMBER(P12 ), 0, 1 )</f>
        <v>1</v>
      </c>
      <c r="BH12" s="53">
        <f t="shared" ref="BH12:BH13" si="4" xml:space="preserve"> IF( ISNUMBER(Q12 ), 0, 1 )</f>
        <v>1</v>
      </c>
      <c r="BI12" s="53">
        <f t="shared" ref="BI12:BI13" si="5" xml:space="preserve"> IF( ISNUMBER(R12 ), 0, 1 )</f>
        <v>1</v>
      </c>
      <c r="BJ12" s="53">
        <f t="shared" ref="BJ12:BJ13" si="6" xml:space="preserve"> IF( ISNUMBER(S12 ), 0, 1 )</f>
        <v>1</v>
      </c>
      <c r="BK12" s="53">
        <f t="shared" ref="BK12:BK13" si="7" xml:space="preserve"> IF( ISNUMBER(T12 ), 0, 1 )</f>
        <v>1</v>
      </c>
      <c r="BL12" s="53">
        <f t="shared" ref="BL12:BL13" si="8" xml:space="preserve"> IF( ISNUMBER(U12 ), 0, 1 )</f>
        <v>0</v>
      </c>
      <c r="BM12" s="53">
        <f xml:space="preserve"> IF( ISNUMBER(V12 ), 0, 1 )</f>
        <v>1</v>
      </c>
      <c r="BN12" s="53">
        <f t="shared" ref="BN12:BN13" si="9" xml:space="preserve"> IF( ISNUMBER(W12 ), 0, 1 )</f>
        <v>1</v>
      </c>
      <c r="BO12" s="53">
        <f t="shared" ref="BO12:BO13" si="10" xml:space="preserve"> IF( ISNUMBER(X12 ), 0, 1 )</f>
        <v>1</v>
      </c>
      <c r="BP12" s="53">
        <f t="shared" ref="BP12:BP13" si="11" xml:space="preserve"> IF( ISNUMBER(Y12 ), 0, 1 )</f>
        <v>1</v>
      </c>
      <c r="BQ12" s="53">
        <f t="shared" ref="BQ12:BQ13" si="12" xml:space="preserve"> IF( ISNUMBER(Z12 ), 0, 1 )</f>
        <v>1</v>
      </c>
      <c r="BR12" s="53">
        <f t="shared" ref="BR12:BR13" si="13" xml:space="preserve"> IF( ISNUMBER(AA12 ), 0, 1 )</f>
        <v>1</v>
      </c>
      <c r="BS12" s="53">
        <f t="shared" ref="BS12:BS13" si="14" xml:space="preserve"> IF( ISNUMBER(AB12 ), 0, 1 )</f>
        <v>1</v>
      </c>
      <c r="BT12" s="53">
        <f t="shared" ref="BT12:BT13" si="15" xml:space="preserve"> IF( ISNUMBER(AC12 ), 0, 1 )</f>
        <v>0</v>
      </c>
      <c r="BU12" s="53">
        <f xml:space="preserve"> IF( ISNUMBER(AD12 ), 0, 1 )</f>
        <v>1</v>
      </c>
      <c r="BV12" s="53">
        <f t="shared" ref="BV12:BV13" si="16" xml:space="preserve"> IF( ISNUMBER(AE12 ), 0, 1 )</f>
        <v>1</v>
      </c>
      <c r="BW12" s="53">
        <f t="shared" ref="BW12:BW13" si="17" xml:space="preserve"> IF( ISNUMBER(AF12 ), 0, 1 )</f>
        <v>1</v>
      </c>
      <c r="BX12" s="53">
        <f t="shared" ref="BX12:BX13" si="18" xml:space="preserve"> IF( ISNUMBER(AG12 ), 0, 1 )</f>
        <v>1</v>
      </c>
      <c r="BY12" s="53">
        <f t="shared" ref="BY12:BY13" si="19" xml:space="preserve"> IF( ISNUMBER(AH12 ), 0, 1 )</f>
        <v>1</v>
      </c>
      <c r="BZ12" s="53">
        <f t="shared" ref="BZ12:BZ13" si="20" xml:space="preserve"> IF( ISNUMBER(AI12 ), 0, 1 )</f>
        <v>1</v>
      </c>
      <c r="CA12" s="53">
        <f t="shared" ref="CA12:CA13" si="21" xml:space="preserve"> IF( ISNUMBER(AJ12 ), 0, 1 )</f>
        <v>1</v>
      </c>
      <c r="CB12" s="53">
        <f t="shared" ref="CB12:CB13" si="22" xml:space="preserve"> IF( ISNUMBER(AK12 ), 0, 1 )</f>
        <v>0</v>
      </c>
      <c r="CC12" s="53">
        <f xml:space="preserve"> IF( ISNUMBER(AL12 ), 0, 1 )</f>
        <v>1</v>
      </c>
      <c r="CD12" s="53">
        <f t="shared" ref="CD12:CD13" si="23" xml:space="preserve"> IF( ISNUMBER(AM12 ), 0, 1 )</f>
        <v>1</v>
      </c>
      <c r="CE12" s="53">
        <f t="shared" ref="CE12:CE13" si="24" xml:space="preserve"> IF( ISNUMBER(AN12 ), 0, 1 )</f>
        <v>1</v>
      </c>
      <c r="CF12" s="53">
        <f t="shared" ref="CF12:CF13" si="25" xml:space="preserve"> IF( ISNUMBER(AO12 ), 0, 1 )</f>
        <v>1</v>
      </c>
      <c r="CG12" s="53">
        <f t="shared" ref="CG12:CG13" si="26" xml:space="preserve"> IF( ISNUMBER(AP12 ), 0, 1 )</f>
        <v>1</v>
      </c>
      <c r="CH12" s="53">
        <f t="shared" ref="CH12:CH13" si="27" xml:space="preserve"> IF( ISNUMBER(AQ12 ), 0, 1 )</f>
        <v>1</v>
      </c>
      <c r="CI12" s="53">
        <f t="shared" ref="CI12:CI13" si="28" xml:space="preserve"> IF( ISNUMBER(AR12 ), 0, 1 )</f>
        <v>1</v>
      </c>
      <c r="CJ12" s="53">
        <f t="shared" ref="CJ12:CJ13" si="29" xml:space="preserve"> IF( ISNUMBER(AS12 ), 0, 1 )</f>
        <v>0</v>
      </c>
      <c r="CK12" s="15"/>
      <c r="CL12" s="91" t="str">
        <f>C12</f>
        <v>Maintain expenditure</v>
      </c>
      <c r="CM12" s="219" t="s">
        <v>77</v>
      </c>
      <c r="CN12" s="219" t="s">
        <v>80</v>
      </c>
      <c r="CO12" s="219" t="s">
        <v>83</v>
      </c>
      <c r="CP12" s="219" t="s">
        <v>86</v>
      </c>
      <c r="CQ12" s="219" t="s">
        <v>89</v>
      </c>
      <c r="CR12" s="219" t="s">
        <v>92</v>
      </c>
      <c r="CS12" s="219" t="s">
        <v>95</v>
      </c>
      <c r="CT12" s="220" t="s">
        <v>74</v>
      </c>
    </row>
    <row r="13" spans="1:105" ht="31.5" customHeight="1" x14ac:dyDescent="0.25">
      <c r="A13" s="32"/>
      <c r="B13" s="164">
        <v>2</v>
      </c>
      <c r="C13" s="99" t="s">
        <v>20</v>
      </c>
      <c r="D13" s="97" t="s">
        <v>19</v>
      </c>
      <c r="E13" s="98">
        <v>3</v>
      </c>
      <c r="F13" s="221"/>
      <c r="G13" s="222"/>
      <c r="H13" s="222"/>
      <c r="I13" s="222"/>
      <c r="J13" s="222"/>
      <c r="K13" s="222"/>
      <c r="L13" s="223"/>
      <c r="M13" s="224">
        <f>SUM(F13:L13)</f>
        <v>0</v>
      </c>
      <c r="N13" s="225"/>
      <c r="O13" s="222"/>
      <c r="P13" s="222"/>
      <c r="Q13" s="222"/>
      <c r="R13" s="222"/>
      <c r="S13" s="222"/>
      <c r="T13" s="223"/>
      <c r="U13" s="224">
        <f>SUM(N13:T13)</f>
        <v>0</v>
      </c>
      <c r="V13" s="225"/>
      <c r="W13" s="222"/>
      <c r="X13" s="222"/>
      <c r="Y13" s="222"/>
      <c r="Z13" s="222"/>
      <c r="AA13" s="222"/>
      <c r="AB13" s="223"/>
      <c r="AC13" s="224">
        <f>SUM(V13:AB13)</f>
        <v>0</v>
      </c>
      <c r="AD13" s="225"/>
      <c r="AE13" s="222"/>
      <c r="AF13" s="222"/>
      <c r="AG13" s="222"/>
      <c r="AH13" s="222"/>
      <c r="AI13" s="222"/>
      <c r="AJ13" s="223"/>
      <c r="AK13" s="224">
        <f>SUM(AD13:AJ13)</f>
        <v>0</v>
      </c>
      <c r="AL13" s="225"/>
      <c r="AM13" s="222"/>
      <c r="AN13" s="222"/>
      <c r="AO13" s="222"/>
      <c r="AP13" s="222"/>
      <c r="AQ13" s="222"/>
      <c r="AR13" s="223"/>
      <c r="AS13" s="224">
        <f>SUM(AL13:AR13)</f>
        <v>0</v>
      </c>
      <c r="AT13" s="32"/>
      <c r="AU13" s="15"/>
      <c r="AV13" s="52" t="str">
        <f>IF( SUM( AW13:CJ13) = 0, "", $AW$4 )</f>
        <v>Please complete all cells in row</v>
      </c>
      <c r="AW13" s="53">
        <f xml:space="preserve"> IF( ISNUMBER(F13 ), 0, 1 )</f>
        <v>1</v>
      </c>
      <c r="AX13" s="53">
        <f t="shared" si="1"/>
        <v>1</v>
      </c>
      <c r="AY13" s="53">
        <f t="shared" si="1"/>
        <v>1</v>
      </c>
      <c r="AZ13" s="53">
        <f t="shared" si="1"/>
        <v>1</v>
      </c>
      <c r="BA13" s="53">
        <f t="shared" si="1"/>
        <v>1</v>
      </c>
      <c r="BB13" s="53">
        <f t="shared" si="1"/>
        <v>1</v>
      </c>
      <c r="BC13" s="53">
        <f t="shared" si="1"/>
        <v>1</v>
      </c>
      <c r="BD13" s="53">
        <f t="shared" si="1"/>
        <v>0</v>
      </c>
      <c r="BE13" s="53">
        <f xml:space="preserve"> IF( ISNUMBER(N13 ), 0, 1 )</f>
        <v>1</v>
      </c>
      <c r="BF13" s="53">
        <f t="shared" si="2"/>
        <v>1</v>
      </c>
      <c r="BG13" s="53">
        <f t="shared" si="3"/>
        <v>1</v>
      </c>
      <c r="BH13" s="53">
        <f t="shared" si="4"/>
        <v>1</v>
      </c>
      <c r="BI13" s="53">
        <f t="shared" si="5"/>
        <v>1</v>
      </c>
      <c r="BJ13" s="53">
        <f t="shared" si="6"/>
        <v>1</v>
      </c>
      <c r="BK13" s="53">
        <f t="shared" si="7"/>
        <v>1</v>
      </c>
      <c r="BL13" s="53">
        <f t="shared" si="8"/>
        <v>0</v>
      </c>
      <c r="BM13" s="53">
        <f xml:space="preserve"> IF( ISNUMBER(V13 ), 0, 1 )</f>
        <v>1</v>
      </c>
      <c r="BN13" s="53">
        <f t="shared" si="9"/>
        <v>1</v>
      </c>
      <c r="BO13" s="53">
        <f t="shared" si="10"/>
        <v>1</v>
      </c>
      <c r="BP13" s="53">
        <f t="shared" si="11"/>
        <v>1</v>
      </c>
      <c r="BQ13" s="53">
        <f t="shared" si="12"/>
        <v>1</v>
      </c>
      <c r="BR13" s="53">
        <f t="shared" si="13"/>
        <v>1</v>
      </c>
      <c r="BS13" s="53">
        <f t="shared" si="14"/>
        <v>1</v>
      </c>
      <c r="BT13" s="53">
        <f t="shared" si="15"/>
        <v>0</v>
      </c>
      <c r="BU13" s="53">
        <f xml:space="preserve"> IF( ISNUMBER(AD13 ), 0, 1 )</f>
        <v>1</v>
      </c>
      <c r="BV13" s="53">
        <f t="shared" si="16"/>
        <v>1</v>
      </c>
      <c r="BW13" s="53">
        <f t="shared" si="17"/>
        <v>1</v>
      </c>
      <c r="BX13" s="53">
        <f t="shared" si="18"/>
        <v>1</v>
      </c>
      <c r="BY13" s="53">
        <f t="shared" si="19"/>
        <v>1</v>
      </c>
      <c r="BZ13" s="53">
        <f t="shared" si="20"/>
        <v>1</v>
      </c>
      <c r="CA13" s="53">
        <f t="shared" si="21"/>
        <v>1</v>
      </c>
      <c r="CB13" s="53">
        <f t="shared" si="22"/>
        <v>0</v>
      </c>
      <c r="CC13" s="53">
        <f xml:space="preserve"> IF( ISNUMBER(AL13 ), 0, 1 )</f>
        <v>1</v>
      </c>
      <c r="CD13" s="53">
        <f t="shared" si="23"/>
        <v>1</v>
      </c>
      <c r="CE13" s="53">
        <f t="shared" si="24"/>
        <v>1</v>
      </c>
      <c r="CF13" s="53">
        <f t="shared" si="25"/>
        <v>1</v>
      </c>
      <c r="CG13" s="53">
        <f t="shared" si="26"/>
        <v>1</v>
      </c>
      <c r="CH13" s="53">
        <f t="shared" si="27"/>
        <v>1</v>
      </c>
      <c r="CI13" s="53">
        <f t="shared" si="28"/>
        <v>1</v>
      </c>
      <c r="CJ13" s="53">
        <f t="shared" si="29"/>
        <v>0</v>
      </c>
      <c r="CK13" s="15"/>
      <c r="CL13" s="164" t="str">
        <f t="shared" ref="CL13:CL14" si="30">C13</f>
        <v>Reduce expenditure</v>
      </c>
      <c r="CM13" s="226" t="s">
        <v>78</v>
      </c>
      <c r="CN13" s="226" t="s">
        <v>81</v>
      </c>
      <c r="CO13" s="226" t="s">
        <v>84</v>
      </c>
      <c r="CP13" s="226" t="s">
        <v>87</v>
      </c>
      <c r="CQ13" s="226" t="s">
        <v>90</v>
      </c>
      <c r="CR13" s="226" t="s">
        <v>93</v>
      </c>
      <c r="CS13" s="226" t="s">
        <v>96</v>
      </c>
      <c r="CT13" s="227" t="s">
        <v>75</v>
      </c>
    </row>
    <row r="14" spans="1:105" ht="31.5" customHeight="1" thickBot="1" x14ac:dyDescent="0.3">
      <c r="A14" s="32"/>
      <c r="B14" s="135">
        <v>3</v>
      </c>
      <c r="C14" s="150" t="s">
        <v>21</v>
      </c>
      <c r="D14" s="137" t="s">
        <v>19</v>
      </c>
      <c r="E14" s="138">
        <v>3</v>
      </c>
      <c r="F14" s="228">
        <f>SUM(F12:F13)</f>
        <v>0</v>
      </c>
      <c r="G14" s="229">
        <f>SUM(G12:G13)</f>
        <v>0</v>
      </c>
      <c r="H14" s="229">
        <f t="shared" ref="H14:L14" si="31">SUM(H12:H13)</f>
        <v>0</v>
      </c>
      <c r="I14" s="229">
        <f t="shared" si="31"/>
        <v>0</v>
      </c>
      <c r="J14" s="229">
        <f t="shared" si="31"/>
        <v>0</v>
      </c>
      <c r="K14" s="229">
        <f t="shared" si="31"/>
        <v>0</v>
      </c>
      <c r="L14" s="229">
        <f t="shared" si="31"/>
        <v>0</v>
      </c>
      <c r="M14" s="230">
        <f>SUM(F14:L14)</f>
        <v>0</v>
      </c>
      <c r="N14" s="231">
        <f>SUM(N12:N13)</f>
        <v>0</v>
      </c>
      <c r="O14" s="229">
        <f>SUM(O12:O13)</f>
        <v>0</v>
      </c>
      <c r="P14" s="229">
        <f t="shared" ref="P14:T14" si="32">SUM(P12:P13)</f>
        <v>0</v>
      </c>
      <c r="Q14" s="229">
        <f t="shared" si="32"/>
        <v>0</v>
      </c>
      <c r="R14" s="229">
        <f t="shared" si="32"/>
        <v>0</v>
      </c>
      <c r="S14" s="229">
        <f t="shared" si="32"/>
        <v>0</v>
      </c>
      <c r="T14" s="229">
        <f t="shared" si="32"/>
        <v>0</v>
      </c>
      <c r="U14" s="230">
        <f>SUM(N14:T14)</f>
        <v>0</v>
      </c>
      <c r="V14" s="231">
        <f>SUM(V12:V13)</f>
        <v>0</v>
      </c>
      <c r="W14" s="229">
        <f>SUM(W12:W13)</f>
        <v>0</v>
      </c>
      <c r="X14" s="229">
        <f t="shared" ref="X14:AB14" si="33">SUM(X12:X13)</f>
        <v>0</v>
      </c>
      <c r="Y14" s="229">
        <f t="shared" si="33"/>
        <v>0</v>
      </c>
      <c r="Z14" s="229">
        <f t="shared" si="33"/>
        <v>0</v>
      </c>
      <c r="AA14" s="229">
        <f t="shared" si="33"/>
        <v>0</v>
      </c>
      <c r="AB14" s="229">
        <f t="shared" si="33"/>
        <v>0</v>
      </c>
      <c r="AC14" s="230">
        <f>SUM(V14:AB14)</f>
        <v>0</v>
      </c>
      <c r="AD14" s="231">
        <f>SUM(AD12:AD13)</f>
        <v>0</v>
      </c>
      <c r="AE14" s="229">
        <f>SUM(AE12:AE13)</f>
        <v>0</v>
      </c>
      <c r="AF14" s="229">
        <f t="shared" ref="AF14:AJ14" si="34">SUM(AF12:AF13)</f>
        <v>0</v>
      </c>
      <c r="AG14" s="229">
        <f t="shared" si="34"/>
        <v>0</v>
      </c>
      <c r="AH14" s="229">
        <f t="shared" si="34"/>
        <v>0</v>
      </c>
      <c r="AI14" s="229">
        <f t="shared" si="34"/>
        <v>0</v>
      </c>
      <c r="AJ14" s="229">
        <f t="shared" si="34"/>
        <v>0</v>
      </c>
      <c r="AK14" s="230">
        <f>SUM(AD14:AJ14)</f>
        <v>0</v>
      </c>
      <c r="AL14" s="231">
        <f>SUM(AL12:AL13)</f>
        <v>0</v>
      </c>
      <c r="AM14" s="229">
        <f>SUM(AM12:AM13)</f>
        <v>0</v>
      </c>
      <c r="AN14" s="229">
        <f t="shared" ref="AN14:AR14" si="35">SUM(AN12:AN13)</f>
        <v>0</v>
      </c>
      <c r="AO14" s="229">
        <f t="shared" si="35"/>
        <v>0</v>
      </c>
      <c r="AP14" s="229">
        <f t="shared" si="35"/>
        <v>0</v>
      </c>
      <c r="AQ14" s="229">
        <f t="shared" si="35"/>
        <v>0</v>
      </c>
      <c r="AR14" s="229">
        <f t="shared" si="35"/>
        <v>0</v>
      </c>
      <c r="AS14" s="230">
        <f>SUM(AL14:AR14)</f>
        <v>0</v>
      </c>
      <c r="AT14" s="32"/>
      <c r="AU14" s="15"/>
      <c r="AV14" s="35"/>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15"/>
      <c r="CL14" s="135" t="str">
        <f t="shared" si="30"/>
        <v>Total leakage expenditure</v>
      </c>
      <c r="CM14" s="232" t="s">
        <v>79</v>
      </c>
      <c r="CN14" s="232" t="s">
        <v>82</v>
      </c>
      <c r="CO14" s="232" t="s">
        <v>85</v>
      </c>
      <c r="CP14" s="232" t="s">
        <v>88</v>
      </c>
      <c r="CQ14" s="232" t="s">
        <v>91</v>
      </c>
      <c r="CR14" s="232" t="s">
        <v>94</v>
      </c>
      <c r="CS14" s="232" t="s">
        <v>97</v>
      </c>
      <c r="CT14" s="233" t="s">
        <v>76</v>
      </c>
    </row>
    <row r="15" spans="1:105" ht="12.75" customHeight="1" thickBot="1" x14ac:dyDescent="0.3">
      <c r="A15" s="32"/>
      <c r="B15" s="71"/>
      <c r="C15" s="71"/>
      <c r="D15" s="72"/>
      <c r="E15" s="73"/>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32"/>
      <c r="AU15" s="15"/>
      <c r="AV15" s="35"/>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15"/>
      <c r="CL15" s="71"/>
      <c r="CM15" s="71"/>
      <c r="CN15" s="39"/>
      <c r="CO15" s="39"/>
      <c r="CP15" s="39"/>
      <c r="CQ15" s="39"/>
      <c r="CR15" s="234"/>
      <c r="CS15" s="234"/>
      <c r="CT15" s="234"/>
      <c r="CU15" s="234"/>
    </row>
    <row r="16" spans="1:105" s="37" customFormat="1" ht="33" customHeight="1" thickBot="1" x14ac:dyDescent="0.3">
      <c r="A16" s="81"/>
      <c r="B16" s="189" t="s">
        <v>17</v>
      </c>
      <c r="C16" s="190"/>
      <c r="D16" s="44"/>
      <c r="E16" s="44"/>
      <c r="F16" s="45"/>
      <c r="G16" s="45"/>
      <c r="H16" s="45"/>
      <c r="I16" s="45"/>
      <c r="J16" s="45"/>
      <c r="K16" s="45"/>
      <c r="L16" s="45"/>
      <c r="M16" s="46"/>
      <c r="N16" s="45"/>
      <c r="O16" s="45"/>
      <c r="P16" s="45"/>
      <c r="Q16" s="45"/>
      <c r="R16" s="45"/>
      <c r="S16" s="45"/>
      <c r="T16" s="45"/>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2"/>
      <c r="AU16" s="15"/>
      <c r="AV16" s="35"/>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15"/>
      <c r="CL16" s="36" t="s">
        <v>17</v>
      </c>
      <c r="CM16" s="26"/>
      <c r="CN16" s="234"/>
      <c r="CO16" s="234"/>
      <c r="CP16" s="235"/>
      <c r="CQ16" s="41"/>
      <c r="CR16" s="234"/>
      <c r="CS16" s="234"/>
      <c r="CT16" s="234"/>
      <c r="CU16" s="234"/>
      <c r="CV16" s="26"/>
      <c r="CW16" s="26"/>
      <c r="CX16" s="26"/>
      <c r="CY16" s="26"/>
      <c r="CZ16" s="26"/>
      <c r="DA16" s="26"/>
    </row>
    <row r="17" spans="1:99" ht="34.5" customHeight="1" thickBot="1" x14ac:dyDescent="0.3">
      <c r="A17" s="32"/>
      <c r="B17" s="104">
        <v>4</v>
      </c>
      <c r="C17" s="105" t="s">
        <v>22</v>
      </c>
      <c r="D17" s="106" t="s">
        <v>19</v>
      </c>
      <c r="E17" s="107">
        <v>3</v>
      </c>
      <c r="F17" s="45"/>
      <c r="G17" s="45"/>
      <c r="H17" s="45"/>
      <c r="I17" s="45"/>
      <c r="J17" s="45"/>
      <c r="K17" s="45"/>
      <c r="L17" s="45"/>
      <c r="M17" s="139"/>
      <c r="N17" s="45"/>
      <c r="O17" s="45"/>
      <c r="P17" s="45"/>
      <c r="Q17" s="45"/>
      <c r="R17" s="45"/>
      <c r="S17" s="45"/>
      <c r="T17" s="45"/>
      <c r="U17" s="139"/>
      <c r="V17" s="32"/>
      <c r="W17" s="32"/>
      <c r="X17" s="32"/>
      <c r="Y17" s="32"/>
      <c r="Z17" s="32"/>
      <c r="AA17" s="32"/>
      <c r="AB17" s="32"/>
      <c r="AC17" s="139"/>
      <c r="AD17" s="32"/>
      <c r="AE17" s="32"/>
      <c r="AF17" s="32"/>
      <c r="AG17" s="32"/>
      <c r="AH17" s="32"/>
      <c r="AI17" s="32"/>
      <c r="AJ17" s="32"/>
      <c r="AK17" s="139"/>
      <c r="AL17" s="32"/>
      <c r="AM17" s="32"/>
      <c r="AN17" s="32"/>
      <c r="AO17" s="32"/>
      <c r="AP17" s="32"/>
      <c r="AQ17" s="32"/>
      <c r="AR17" s="32"/>
      <c r="AS17" s="139"/>
      <c r="AT17" s="32"/>
      <c r="AU17" s="15"/>
      <c r="AV17" s="52" t="str">
        <f>IF( SUM( BD17,BL17,BT17,CB17,CJ17) = 0, "", $AW$4 )</f>
        <v>Please complete all cells in row</v>
      </c>
      <c r="AW17" s="53"/>
      <c r="AX17" s="53"/>
      <c r="AY17" s="53"/>
      <c r="AZ17" s="53"/>
      <c r="BA17" s="53"/>
      <c r="BB17" s="53"/>
      <c r="BC17" s="53"/>
      <c r="BD17" s="53">
        <f t="shared" ref="BD17" si="36" xml:space="preserve"> IF( ISNUMBER(M17 ), 0, 1 )</f>
        <v>1</v>
      </c>
      <c r="BE17" s="53"/>
      <c r="BF17" s="53"/>
      <c r="BG17" s="53"/>
      <c r="BH17" s="53"/>
      <c r="BI17" s="53"/>
      <c r="BJ17" s="53"/>
      <c r="BK17" s="53"/>
      <c r="BL17" s="53">
        <f t="shared" ref="BL17" si="37" xml:space="preserve"> IF( ISNUMBER(U17 ), 0, 1 )</f>
        <v>1</v>
      </c>
      <c r="BM17" s="53"/>
      <c r="BN17" s="53"/>
      <c r="BO17" s="53"/>
      <c r="BP17" s="53"/>
      <c r="BQ17" s="53"/>
      <c r="BR17" s="53"/>
      <c r="BS17" s="53"/>
      <c r="BT17" s="53">
        <f t="shared" ref="BT17" si="38" xml:space="preserve"> IF( ISNUMBER(AC17 ), 0, 1 )</f>
        <v>1</v>
      </c>
      <c r="BU17" s="53"/>
      <c r="BV17" s="53"/>
      <c r="BW17" s="53"/>
      <c r="BX17" s="53"/>
      <c r="BY17" s="53"/>
      <c r="BZ17" s="53"/>
      <c r="CA17" s="53"/>
      <c r="CB17" s="53">
        <f t="shared" ref="CB17" si="39" xml:space="preserve"> IF( ISNUMBER(AK17 ), 0, 1 )</f>
        <v>1</v>
      </c>
      <c r="CC17" s="53"/>
      <c r="CD17" s="53"/>
      <c r="CE17" s="53"/>
      <c r="CF17" s="53"/>
      <c r="CG17" s="53"/>
      <c r="CH17" s="53"/>
      <c r="CI17" s="53"/>
      <c r="CJ17" s="53">
        <f t="shared" ref="CJ17" si="40" xml:space="preserve"> IF( ISNUMBER(AS17 ), 0, 1 )</f>
        <v>1</v>
      </c>
      <c r="CK17" s="15"/>
      <c r="CL17" s="238" t="str">
        <f>C17</f>
        <v>Mend supply pipe cost</v>
      </c>
      <c r="CM17" s="234"/>
      <c r="CN17" s="234"/>
      <c r="CO17" s="236"/>
      <c r="CP17" s="236"/>
      <c r="CQ17" s="236"/>
      <c r="CR17" s="236"/>
      <c r="CS17" s="236"/>
      <c r="CT17" s="237" t="s">
        <v>98</v>
      </c>
    </row>
    <row r="18" spans="1:99" ht="15.75"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15"/>
      <c r="AV18" s="26"/>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15"/>
      <c r="CM18" s="234"/>
      <c r="CN18" s="234"/>
    </row>
    <row r="19" spans="1:99" ht="15.75" x14ac:dyDescent="0.25">
      <c r="A19" s="32"/>
      <c r="B19" s="165" t="s">
        <v>68</v>
      </c>
      <c r="C19" s="165"/>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15"/>
      <c r="AV19" s="26"/>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15"/>
      <c r="CM19" s="234"/>
      <c r="CN19" s="234"/>
    </row>
    <row r="20" spans="1:99" ht="15.75" x14ac:dyDescent="0.25">
      <c r="A20" s="32"/>
      <c r="B20" s="166"/>
      <c r="C20" s="167" t="s">
        <v>69</v>
      </c>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15"/>
      <c r="AV20" s="26"/>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15"/>
      <c r="CM20" s="234"/>
      <c r="CN20" s="234"/>
    </row>
    <row r="21" spans="1:99" ht="15.75" x14ac:dyDescent="0.25">
      <c r="A21" s="32"/>
      <c r="B21" s="168"/>
      <c r="C21" s="167" t="s">
        <v>70</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15"/>
      <c r="AV21" s="26"/>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15"/>
    </row>
    <row r="22" spans="1:99" ht="15.75" x14ac:dyDescent="0.25">
      <c r="A22" s="32"/>
      <c r="B22" s="169"/>
      <c r="C22" s="167" t="s">
        <v>71</v>
      </c>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15"/>
      <c r="AV22" s="26"/>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15"/>
    </row>
    <row r="23" spans="1:99" ht="15.75"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15"/>
      <c r="AV23" s="26"/>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15"/>
    </row>
    <row r="24" spans="1:99" x14ac:dyDescent="0.25">
      <c r="A24" s="8" t="s">
        <v>72</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row>
    <row r="25" spans="1:99" ht="15.75"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V25" s="26"/>
    </row>
    <row r="26" spans="1:99" ht="15.75"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V26" s="26"/>
    </row>
    <row r="27" spans="1:99" ht="15.75"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V27" s="26"/>
    </row>
    <row r="28" spans="1:99" ht="15.75"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V28" s="26"/>
    </row>
    <row r="29" spans="1:99" ht="15.75"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V29" s="26"/>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row>
    <row r="30" spans="1:99" ht="15.75"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V30" s="26"/>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row>
    <row r="31" spans="1:99" ht="15.75"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V31" s="26"/>
    </row>
    <row r="32" spans="1:99" ht="15.75"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V32" s="26"/>
    </row>
    <row r="33" spans="1:98" ht="15.75"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V33" s="26"/>
    </row>
    <row r="34" spans="1:98" ht="15.75"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V34" s="26"/>
    </row>
    <row r="35" spans="1:98" ht="15.75"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V35" s="26"/>
    </row>
    <row r="36" spans="1:98" ht="15.75"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V36" s="26"/>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98" ht="15.75"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V37" s="26"/>
    </row>
    <row r="38" spans="1:98" ht="15.75"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V38" s="26"/>
    </row>
    <row r="39" spans="1:98" ht="15.75"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V39" s="26"/>
    </row>
    <row r="40" spans="1:98" ht="15.75"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V40" s="26"/>
    </row>
    <row r="41" spans="1:98" ht="15.75"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V41" s="26"/>
    </row>
    <row r="42" spans="1:98" ht="15.75"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V42" s="26"/>
    </row>
    <row r="43" spans="1:98" ht="15.75"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V43" s="26"/>
    </row>
    <row r="44" spans="1:98" ht="15.75"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V44" s="26"/>
    </row>
    <row r="45" spans="1:98" ht="15.75"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V45" s="26"/>
    </row>
    <row r="46" spans="1:98" ht="15.75"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V46" s="26"/>
    </row>
    <row r="47" spans="1:98" ht="15.75"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V47" s="26"/>
    </row>
    <row r="48" spans="1:98" s="22" customFormat="1" ht="15.75"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7"/>
      <c r="AV48" s="26"/>
      <c r="CL48" s="38"/>
      <c r="CM48" s="26"/>
      <c r="CN48" s="26"/>
      <c r="CO48" s="26"/>
      <c r="CP48" s="26"/>
      <c r="CQ48" s="26"/>
      <c r="CR48" s="26"/>
      <c r="CS48" s="26"/>
      <c r="CT48" s="26"/>
    </row>
    <row r="49" spans="1:98" s="22" customFormat="1" ht="15.75"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7"/>
      <c r="AV49" s="26"/>
      <c r="CL49" s="38"/>
      <c r="CM49" s="26"/>
      <c r="CN49" s="26"/>
      <c r="CO49" s="26"/>
      <c r="CP49" s="26"/>
      <c r="CQ49" s="26"/>
      <c r="CR49" s="26"/>
      <c r="CS49" s="26"/>
      <c r="CT49" s="26"/>
    </row>
    <row r="50" spans="1:98" s="22" customFormat="1" ht="15.75"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7"/>
      <c r="AV50" s="26"/>
      <c r="CL50" s="38"/>
      <c r="CM50" s="26"/>
      <c r="CN50" s="26"/>
      <c r="CO50" s="26"/>
      <c r="CP50" s="26"/>
      <c r="CQ50" s="26"/>
      <c r="CR50" s="26"/>
      <c r="CS50" s="26"/>
      <c r="CT50" s="26"/>
    </row>
    <row r="51" spans="1:98" s="22" customFormat="1" ht="15.75"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7"/>
      <c r="AV51" s="26"/>
      <c r="CL51" s="38"/>
      <c r="CM51" s="26"/>
      <c r="CN51" s="26"/>
      <c r="CO51" s="26"/>
      <c r="CP51" s="26"/>
      <c r="CQ51" s="26"/>
      <c r="CR51" s="26"/>
      <c r="CS51" s="26"/>
      <c r="CT51" s="26"/>
    </row>
    <row r="52" spans="1:98" s="22" customFormat="1" ht="15.75"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7"/>
      <c r="AV52" s="37"/>
      <c r="CL52" s="38"/>
      <c r="CM52" s="26"/>
      <c r="CN52" s="26"/>
      <c r="CO52" s="26"/>
      <c r="CP52" s="26"/>
      <c r="CQ52" s="26"/>
      <c r="CR52" s="26"/>
      <c r="CS52" s="26"/>
      <c r="CT52" s="26"/>
    </row>
    <row r="53" spans="1:98" s="22" customFormat="1" ht="15.75"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7"/>
      <c r="AV53" s="37"/>
      <c r="CL53" s="38"/>
      <c r="CM53" s="26"/>
      <c r="CN53" s="26"/>
      <c r="CO53" s="26"/>
      <c r="CP53" s="26"/>
      <c r="CQ53" s="26"/>
      <c r="CR53" s="26"/>
      <c r="CS53" s="26"/>
      <c r="CT53" s="26"/>
    </row>
    <row r="54" spans="1:98" s="22" customFormat="1" ht="15.75"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7"/>
      <c r="AV54" s="37"/>
      <c r="CL54" s="38"/>
      <c r="CM54" s="26"/>
      <c r="CN54" s="26"/>
      <c r="CO54" s="26"/>
      <c r="CP54" s="26"/>
      <c r="CQ54" s="26"/>
      <c r="CR54" s="26"/>
      <c r="CS54" s="26"/>
      <c r="CT54" s="26"/>
    </row>
    <row r="55" spans="1:98" s="22" customFormat="1" ht="15.75"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7"/>
      <c r="AV55" s="37"/>
      <c r="CL55" s="38"/>
      <c r="CM55" s="26"/>
      <c r="CN55" s="26"/>
      <c r="CO55" s="26"/>
      <c r="CP55" s="26"/>
      <c r="CQ55" s="26"/>
      <c r="CR55" s="26"/>
      <c r="CS55" s="26"/>
      <c r="CT55" s="26"/>
    </row>
    <row r="56" spans="1:98" s="22" customFormat="1" ht="15.75"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7"/>
      <c r="AV56" s="37"/>
      <c r="CL56" s="38"/>
      <c r="CM56" s="26"/>
      <c r="CN56" s="26"/>
      <c r="CO56" s="26"/>
      <c r="CP56" s="26"/>
      <c r="CQ56" s="26"/>
      <c r="CR56" s="26"/>
      <c r="CS56" s="26"/>
      <c r="CT56" s="26"/>
    </row>
    <row r="57" spans="1:98" s="22" customFormat="1" ht="15.75"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7"/>
      <c r="AV57" s="37"/>
      <c r="CL57" s="38"/>
      <c r="CM57" s="26"/>
      <c r="CN57" s="26"/>
      <c r="CO57" s="26"/>
      <c r="CP57" s="26"/>
      <c r="CQ57" s="26"/>
      <c r="CR57" s="26"/>
      <c r="CS57" s="26"/>
      <c r="CT57" s="26"/>
    </row>
    <row r="58" spans="1:98" s="22" customFormat="1" ht="15.75"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7"/>
      <c r="AV58" s="37"/>
      <c r="CL58" s="38"/>
      <c r="CM58" s="26"/>
      <c r="CN58" s="26"/>
      <c r="CO58" s="26"/>
      <c r="CP58" s="26"/>
      <c r="CQ58" s="26"/>
      <c r="CR58" s="26"/>
      <c r="CS58" s="26"/>
      <c r="CT58" s="26"/>
    </row>
    <row r="59" spans="1:98" s="22" customFormat="1" ht="15.75"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7"/>
      <c r="AV59" s="37"/>
      <c r="CL59" s="38"/>
      <c r="CM59" s="26"/>
      <c r="CN59" s="26"/>
      <c r="CO59" s="26"/>
      <c r="CP59" s="26"/>
      <c r="CQ59" s="26"/>
      <c r="CR59" s="26"/>
      <c r="CS59" s="26"/>
      <c r="CT59" s="26"/>
    </row>
    <row r="60" spans="1:98" s="22" customFormat="1" ht="15.75"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7"/>
      <c r="AV60" s="37"/>
      <c r="CL60" s="38"/>
      <c r="CM60" s="26"/>
      <c r="CN60" s="26"/>
      <c r="CO60" s="26"/>
      <c r="CP60" s="26"/>
      <c r="CQ60" s="26"/>
      <c r="CR60" s="26"/>
      <c r="CS60" s="26"/>
      <c r="CT60" s="26"/>
    </row>
    <row r="61" spans="1:98" s="22" customFormat="1" ht="15.75"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7"/>
      <c r="AV61" s="37"/>
      <c r="CL61" s="38"/>
      <c r="CM61" s="26"/>
      <c r="CN61" s="26"/>
      <c r="CO61" s="26"/>
      <c r="CP61" s="26"/>
      <c r="CQ61" s="26"/>
      <c r="CR61" s="26"/>
      <c r="CS61" s="26"/>
      <c r="CT61" s="26"/>
    </row>
    <row r="62" spans="1:98" s="22" customFormat="1" ht="15.75"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7"/>
      <c r="AV62" s="37"/>
      <c r="CL62" s="38"/>
      <c r="CM62" s="26"/>
      <c r="CN62" s="26"/>
      <c r="CO62" s="26"/>
      <c r="CP62" s="26"/>
      <c r="CQ62" s="26"/>
      <c r="CR62" s="26"/>
      <c r="CS62" s="26"/>
      <c r="CT62" s="26"/>
    </row>
    <row r="63" spans="1:98" s="22" customFormat="1" ht="15.75"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7"/>
      <c r="AV63" s="37"/>
      <c r="CL63" s="38"/>
      <c r="CM63" s="26"/>
      <c r="CN63" s="26"/>
      <c r="CO63" s="26"/>
      <c r="CP63" s="26"/>
      <c r="CQ63" s="26"/>
      <c r="CR63" s="26"/>
      <c r="CS63" s="26"/>
      <c r="CT63" s="26"/>
    </row>
    <row r="64" spans="1:98" s="37" customFormat="1" ht="15.75"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38"/>
      <c r="CM64" s="26"/>
      <c r="CN64" s="26"/>
      <c r="CO64" s="26"/>
      <c r="CP64" s="26"/>
      <c r="CQ64" s="26"/>
      <c r="CR64" s="26"/>
      <c r="CS64" s="26"/>
      <c r="CT64" s="26"/>
    </row>
    <row r="65" spans="1:98" s="37" customFormat="1" ht="15.75"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38"/>
      <c r="CM65" s="26"/>
      <c r="CN65" s="26"/>
      <c r="CO65" s="26"/>
      <c r="CP65" s="26"/>
      <c r="CQ65" s="26"/>
      <c r="CR65" s="26"/>
      <c r="CS65" s="26"/>
      <c r="CT65" s="26"/>
    </row>
    <row r="66" spans="1:98" s="37" customFormat="1" ht="15.75"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38"/>
      <c r="CM66" s="26"/>
      <c r="CN66" s="26"/>
      <c r="CO66" s="26"/>
      <c r="CP66" s="26"/>
      <c r="CQ66" s="26"/>
      <c r="CR66" s="26"/>
      <c r="CS66" s="26"/>
      <c r="CT66" s="26"/>
    </row>
    <row r="67" spans="1:98" s="37" customFormat="1" ht="15.75"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38"/>
      <c r="CM67" s="26"/>
      <c r="CN67" s="26"/>
      <c r="CO67" s="26"/>
      <c r="CP67" s="26"/>
      <c r="CQ67" s="26"/>
      <c r="CR67" s="26"/>
      <c r="CS67" s="26"/>
      <c r="CT67" s="26"/>
    </row>
    <row r="68" spans="1:98" s="37" customFormat="1" ht="15.75"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38"/>
      <c r="CM68" s="26"/>
      <c r="CN68" s="26"/>
      <c r="CO68" s="26"/>
      <c r="CP68" s="26"/>
      <c r="CQ68" s="26"/>
      <c r="CR68" s="26"/>
      <c r="CS68" s="26"/>
      <c r="CT68" s="26"/>
    </row>
    <row r="69" spans="1:98" s="37" customFormat="1" ht="15.75"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38"/>
      <c r="CM69" s="26"/>
      <c r="CN69" s="26"/>
      <c r="CO69" s="26"/>
      <c r="CP69" s="26"/>
      <c r="CQ69" s="26"/>
      <c r="CR69" s="26"/>
      <c r="CS69" s="26"/>
      <c r="CT69" s="26"/>
    </row>
    <row r="70" spans="1:98" s="37" customFormat="1" ht="15.75"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38"/>
      <c r="CM70" s="26"/>
      <c r="CN70" s="26"/>
      <c r="CO70" s="26"/>
      <c r="CP70" s="26"/>
      <c r="CQ70" s="26"/>
      <c r="CR70" s="26"/>
      <c r="CS70" s="26"/>
      <c r="CT70" s="26"/>
    </row>
    <row r="71" spans="1:98" s="37" customFormat="1" ht="15.75"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38"/>
      <c r="CM71" s="26"/>
      <c r="CN71" s="26"/>
      <c r="CO71" s="26"/>
      <c r="CP71" s="26"/>
      <c r="CQ71" s="26"/>
      <c r="CR71" s="26"/>
      <c r="CS71" s="26"/>
      <c r="CT71" s="26"/>
    </row>
    <row r="72" spans="1:98" s="37" customFormat="1" ht="15.75"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38"/>
      <c r="CM72" s="26"/>
      <c r="CN72" s="26"/>
      <c r="CO72" s="26"/>
      <c r="CP72" s="26"/>
      <c r="CQ72" s="26"/>
      <c r="CR72" s="26"/>
      <c r="CS72" s="26"/>
      <c r="CT72" s="26"/>
    </row>
    <row r="73" spans="1:98" s="37" customFormat="1" ht="15.75"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38"/>
      <c r="CM73" s="26"/>
      <c r="CN73" s="26"/>
      <c r="CO73" s="26"/>
      <c r="CP73" s="26"/>
      <c r="CQ73" s="26"/>
      <c r="CR73" s="26"/>
      <c r="CS73" s="26"/>
      <c r="CT73" s="26"/>
    </row>
    <row r="74" spans="1:98" s="37" customFormat="1" ht="15.75"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38"/>
      <c r="CM74" s="26"/>
      <c r="CN74" s="26"/>
      <c r="CO74" s="26"/>
      <c r="CP74" s="26"/>
      <c r="CQ74" s="26"/>
      <c r="CR74" s="26"/>
      <c r="CS74" s="26"/>
      <c r="CT74" s="26"/>
    </row>
    <row r="75" spans="1:98" s="37" customFormat="1" ht="15.75"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38"/>
      <c r="CM75" s="26"/>
      <c r="CN75" s="26"/>
      <c r="CO75" s="26"/>
      <c r="CP75" s="26"/>
      <c r="CQ75" s="26"/>
      <c r="CR75" s="26"/>
      <c r="CS75" s="26"/>
      <c r="CT75" s="26"/>
    </row>
    <row r="76" spans="1:98" s="37" customFormat="1" ht="15.75"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38"/>
      <c r="CM76" s="26"/>
      <c r="CN76" s="26"/>
      <c r="CO76" s="26"/>
      <c r="CP76" s="26"/>
      <c r="CQ76" s="26"/>
      <c r="CR76" s="26"/>
      <c r="CS76" s="26"/>
      <c r="CT76" s="26"/>
    </row>
    <row r="77" spans="1:98" s="37" customFormat="1" ht="15.75"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38"/>
      <c r="CM77" s="26"/>
      <c r="CN77" s="26"/>
      <c r="CO77" s="26"/>
      <c r="CP77" s="26"/>
      <c r="CQ77" s="26"/>
      <c r="CR77" s="26"/>
      <c r="CS77" s="26"/>
      <c r="CT77" s="26"/>
    </row>
    <row r="78" spans="1:98" s="37" customFormat="1" ht="15.75"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38"/>
      <c r="CM78" s="26"/>
      <c r="CN78" s="26"/>
      <c r="CO78" s="26"/>
      <c r="CP78" s="26"/>
      <c r="CQ78" s="26"/>
      <c r="CR78" s="26"/>
      <c r="CS78" s="26"/>
      <c r="CT78" s="26"/>
    </row>
    <row r="79" spans="1:98" s="37" customFormat="1" ht="15.75"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38"/>
      <c r="CM79" s="26"/>
      <c r="CN79" s="26"/>
      <c r="CO79" s="26"/>
      <c r="CP79" s="26"/>
      <c r="CQ79" s="26"/>
      <c r="CR79" s="26"/>
      <c r="CS79" s="26"/>
      <c r="CT79" s="26"/>
    </row>
    <row r="80" spans="1:98" s="37" customFormat="1" ht="15.75"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38"/>
      <c r="CM80" s="26"/>
      <c r="CN80" s="26"/>
      <c r="CO80" s="26"/>
      <c r="CP80" s="26"/>
      <c r="CQ80" s="26"/>
      <c r="CR80" s="26"/>
      <c r="CS80" s="26"/>
      <c r="CT80" s="26"/>
    </row>
    <row r="81" spans="1:98" s="37" customFormat="1" ht="15.75"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38"/>
      <c r="CM81" s="26"/>
      <c r="CN81" s="26"/>
      <c r="CO81" s="26"/>
      <c r="CP81" s="26"/>
      <c r="CQ81" s="26"/>
      <c r="CR81" s="26"/>
      <c r="CS81" s="26"/>
      <c r="CT81" s="26"/>
    </row>
    <row r="82" spans="1:98" s="37" customFormat="1" ht="15.75"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38"/>
      <c r="CM82" s="26"/>
      <c r="CN82" s="26"/>
      <c r="CO82" s="26"/>
      <c r="CP82" s="26"/>
      <c r="CQ82" s="26"/>
      <c r="CR82" s="26"/>
      <c r="CS82" s="26"/>
      <c r="CT82" s="26"/>
    </row>
    <row r="83" spans="1:98" s="37" customFormat="1" ht="15.75"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38"/>
      <c r="CM83" s="26"/>
      <c r="CN83" s="26"/>
      <c r="CO83" s="26"/>
      <c r="CP83" s="26"/>
      <c r="CQ83" s="26"/>
      <c r="CR83" s="26"/>
      <c r="CS83" s="26"/>
      <c r="CT83" s="26"/>
    </row>
    <row r="84" spans="1:98" s="37" customFormat="1" ht="15.75"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38"/>
      <c r="CM84" s="26"/>
      <c r="CN84" s="26"/>
      <c r="CO84" s="26"/>
      <c r="CP84" s="26"/>
      <c r="CQ84" s="26"/>
      <c r="CR84" s="26"/>
      <c r="CS84" s="26"/>
      <c r="CT84" s="26"/>
    </row>
    <row r="85" spans="1:98" s="37" customFormat="1" ht="15.75"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38"/>
      <c r="CM85" s="26"/>
      <c r="CN85" s="26"/>
      <c r="CO85" s="26"/>
      <c r="CP85" s="26"/>
      <c r="CQ85" s="26"/>
      <c r="CR85" s="26"/>
      <c r="CS85" s="26"/>
      <c r="CT85" s="26"/>
    </row>
    <row r="86" spans="1:98" s="37" customFormat="1" ht="15.75"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38"/>
      <c r="CM86" s="26"/>
      <c r="CN86" s="26"/>
      <c r="CO86" s="26"/>
      <c r="CP86" s="26"/>
      <c r="CQ86" s="26"/>
      <c r="CR86" s="26"/>
      <c r="CS86" s="26"/>
      <c r="CT86" s="26"/>
    </row>
    <row r="87" spans="1:98" s="37" customFormat="1" ht="15.75"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38"/>
      <c r="CM87" s="26"/>
      <c r="CN87" s="26"/>
      <c r="CO87" s="26"/>
      <c r="CP87" s="26"/>
      <c r="CQ87" s="26"/>
      <c r="CR87" s="26"/>
      <c r="CS87" s="26"/>
      <c r="CT87" s="26"/>
    </row>
    <row r="88" spans="1:98" s="37" customFormat="1" ht="15.75"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38"/>
      <c r="CM88" s="26"/>
      <c r="CN88" s="26"/>
      <c r="CO88" s="26"/>
      <c r="CP88" s="26"/>
      <c r="CQ88" s="26"/>
      <c r="CR88" s="26"/>
      <c r="CS88" s="26"/>
      <c r="CT88" s="26"/>
    </row>
    <row r="89" spans="1:98" s="37" customFormat="1" ht="15.75"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38"/>
      <c r="CM89" s="26"/>
      <c r="CN89" s="26"/>
      <c r="CO89" s="26"/>
      <c r="CP89" s="26"/>
      <c r="CQ89" s="26"/>
      <c r="CR89" s="26"/>
      <c r="CS89" s="26"/>
      <c r="CT89" s="26"/>
    </row>
    <row r="90" spans="1:98" s="37" customFormat="1" ht="15.75"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38"/>
      <c r="CM90" s="26"/>
      <c r="CN90" s="26"/>
      <c r="CO90" s="26"/>
      <c r="CP90" s="26"/>
      <c r="CQ90" s="26"/>
      <c r="CR90" s="26"/>
      <c r="CS90" s="26"/>
      <c r="CT90" s="26"/>
    </row>
    <row r="91" spans="1:98" s="37" customFormat="1" ht="15.75"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38"/>
      <c r="CM91" s="26"/>
      <c r="CN91" s="26"/>
      <c r="CO91" s="26"/>
      <c r="CP91" s="26"/>
      <c r="CQ91" s="26"/>
      <c r="CR91" s="26"/>
      <c r="CS91" s="26"/>
      <c r="CT91" s="26"/>
    </row>
    <row r="92" spans="1:98" s="37" customFormat="1" ht="15.75"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38"/>
      <c r="CM92" s="26"/>
      <c r="CN92" s="26"/>
      <c r="CO92" s="26"/>
      <c r="CP92" s="26"/>
      <c r="CQ92" s="26"/>
      <c r="CR92" s="26"/>
      <c r="CS92" s="26"/>
      <c r="CT92" s="26"/>
    </row>
    <row r="93" spans="1:98" s="37" customFormat="1" ht="15.75"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38"/>
      <c r="CM93" s="26"/>
      <c r="CN93" s="26"/>
      <c r="CO93" s="26"/>
      <c r="CP93" s="26"/>
      <c r="CQ93" s="26"/>
      <c r="CR93" s="26"/>
      <c r="CS93" s="26"/>
      <c r="CT93" s="26"/>
    </row>
    <row r="94" spans="1:98" s="37" customFormat="1" ht="15.75"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38"/>
      <c r="CM94" s="26"/>
      <c r="CN94" s="26"/>
      <c r="CO94" s="26"/>
      <c r="CP94" s="26"/>
      <c r="CQ94" s="26"/>
      <c r="CR94" s="26"/>
      <c r="CS94" s="26"/>
      <c r="CT94" s="26"/>
    </row>
    <row r="95" spans="1:98" s="37" customFormat="1" ht="15.75"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38"/>
      <c r="CM95" s="26"/>
      <c r="CN95" s="26"/>
      <c r="CO95" s="26"/>
      <c r="CP95" s="26"/>
      <c r="CQ95" s="26"/>
      <c r="CR95" s="26"/>
      <c r="CS95" s="26"/>
      <c r="CT95" s="26"/>
    </row>
    <row r="96" spans="1:98" s="37" customFormat="1" ht="15.75"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38"/>
      <c r="CM96" s="26"/>
      <c r="CN96" s="26"/>
      <c r="CO96" s="26"/>
      <c r="CP96" s="26"/>
      <c r="CQ96" s="26"/>
      <c r="CR96" s="26"/>
      <c r="CS96" s="26"/>
      <c r="CT96" s="26"/>
    </row>
    <row r="97" spans="1:98" s="37" customFormat="1" ht="15.75"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38"/>
      <c r="CM97" s="26"/>
      <c r="CN97" s="26"/>
      <c r="CO97" s="26"/>
      <c r="CP97" s="26"/>
      <c r="CQ97" s="26"/>
      <c r="CR97" s="26"/>
      <c r="CS97" s="26"/>
      <c r="CT97" s="26"/>
    </row>
    <row r="98" spans="1:98" s="37" customFormat="1" ht="15.75"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38"/>
      <c r="CM98" s="26"/>
      <c r="CN98" s="26"/>
      <c r="CO98" s="26"/>
      <c r="CP98" s="26"/>
      <c r="CQ98" s="26"/>
      <c r="CR98" s="26"/>
      <c r="CS98" s="26"/>
      <c r="CT98" s="26"/>
    </row>
    <row r="99" spans="1:98" s="37" customFormat="1" ht="15.75"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38"/>
      <c r="CM99" s="26"/>
      <c r="CN99" s="26"/>
      <c r="CO99" s="26"/>
      <c r="CP99" s="26"/>
      <c r="CQ99" s="26"/>
      <c r="CR99" s="26"/>
      <c r="CS99" s="26"/>
      <c r="CT99" s="26"/>
    </row>
    <row r="100" spans="1:98" s="37" customFormat="1" ht="15.75"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38"/>
      <c r="CM100" s="26"/>
      <c r="CN100" s="26"/>
      <c r="CO100" s="26"/>
      <c r="CP100" s="26"/>
      <c r="CQ100" s="26"/>
      <c r="CR100" s="26"/>
      <c r="CS100" s="26"/>
      <c r="CT100" s="26"/>
    </row>
    <row r="101" spans="1:98" s="37" customFormat="1" ht="15.75"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38"/>
      <c r="CM101" s="26"/>
      <c r="CN101" s="26"/>
      <c r="CO101" s="26"/>
      <c r="CP101" s="26"/>
      <c r="CQ101" s="26"/>
      <c r="CR101" s="26"/>
      <c r="CS101" s="26"/>
      <c r="CT101" s="26"/>
    </row>
    <row r="102" spans="1:98" s="37" customFormat="1" ht="15.75"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38"/>
      <c r="CM102" s="26"/>
      <c r="CN102" s="26"/>
      <c r="CO102" s="26"/>
      <c r="CP102" s="26"/>
      <c r="CQ102" s="26"/>
      <c r="CR102" s="26"/>
      <c r="CS102" s="26"/>
      <c r="CT102" s="26"/>
    </row>
    <row r="103" spans="1:98" s="37" customFormat="1" ht="15.75"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38"/>
      <c r="CM103" s="26"/>
      <c r="CN103" s="26"/>
      <c r="CO103" s="26"/>
      <c r="CP103" s="26"/>
      <c r="CQ103" s="26"/>
      <c r="CR103" s="26"/>
      <c r="CS103" s="26"/>
      <c r="CT103" s="26"/>
    </row>
    <row r="104" spans="1:98" s="37" customFormat="1" ht="15.75"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38"/>
      <c r="CM104" s="26"/>
      <c r="CN104" s="26"/>
      <c r="CO104" s="26"/>
      <c r="CP104" s="26"/>
      <c r="CQ104" s="26"/>
      <c r="CR104" s="26"/>
      <c r="CS104" s="26"/>
      <c r="CT104" s="26"/>
    </row>
    <row r="105" spans="1:98" s="37" customFormat="1" ht="15.75"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38"/>
      <c r="CM105" s="26"/>
      <c r="CN105" s="26"/>
      <c r="CO105" s="26"/>
      <c r="CP105" s="26"/>
      <c r="CQ105" s="26"/>
      <c r="CR105" s="26"/>
      <c r="CS105" s="26"/>
      <c r="CT105" s="26"/>
    </row>
    <row r="106" spans="1:98" s="37" customFormat="1" ht="15.75"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38"/>
      <c r="CM106" s="26"/>
      <c r="CN106" s="26"/>
      <c r="CO106" s="26"/>
      <c r="CP106" s="26"/>
      <c r="CQ106" s="26"/>
      <c r="CR106" s="26"/>
      <c r="CS106" s="26"/>
      <c r="CT106" s="26"/>
    </row>
    <row r="107" spans="1:98" s="37" customFormat="1" ht="15.75"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38"/>
      <c r="CM107" s="26"/>
      <c r="CN107" s="26"/>
      <c r="CO107" s="26"/>
      <c r="CP107" s="26"/>
      <c r="CQ107" s="26"/>
      <c r="CR107" s="26"/>
      <c r="CS107" s="26"/>
      <c r="CT107" s="26"/>
    </row>
    <row r="108" spans="1:98" s="37" customFormat="1" ht="15.75"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38"/>
      <c r="CM108" s="26"/>
      <c r="CN108" s="26"/>
      <c r="CO108" s="26"/>
      <c r="CP108" s="26"/>
      <c r="CQ108" s="26"/>
      <c r="CR108" s="26"/>
      <c r="CS108" s="26"/>
      <c r="CT108" s="26"/>
    </row>
    <row r="109" spans="1:98" s="37" customFormat="1" ht="15.75"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38"/>
      <c r="CM109" s="26"/>
      <c r="CN109" s="26"/>
      <c r="CO109" s="26"/>
      <c r="CP109" s="26"/>
      <c r="CQ109" s="26"/>
      <c r="CR109" s="26"/>
      <c r="CS109" s="26"/>
      <c r="CT109" s="26"/>
    </row>
    <row r="110" spans="1:98" s="37" customFormat="1" ht="15.75"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38"/>
      <c r="CM110" s="26"/>
      <c r="CN110" s="26"/>
      <c r="CO110" s="26"/>
      <c r="CP110" s="26"/>
      <c r="CQ110" s="26"/>
      <c r="CR110" s="26"/>
      <c r="CS110" s="26"/>
      <c r="CT110" s="26"/>
    </row>
    <row r="111" spans="1:98" s="37" customFormat="1" ht="15.75"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38"/>
      <c r="CM111" s="26"/>
      <c r="CN111" s="26"/>
      <c r="CO111" s="26"/>
      <c r="CP111" s="26"/>
      <c r="CQ111" s="26"/>
      <c r="CR111" s="26"/>
      <c r="CS111" s="26"/>
      <c r="CT111" s="26"/>
    </row>
    <row r="112" spans="1:98" s="37" customFormat="1" ht="15.75"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38"/>
      <c r="CM112" s="26"/>
      <c r="CN112" s="26"/>
      <c r="CO112" s="26"/>
      <c r="CP112" s="26"/>
      <c r="CQ112" s="26"/>
      <c r="CR112" s="26"/>
      <c r="CS112" s="26"/>
      <c r="CT112" s="26"/>
    </row>
    <row r="113" spans="1:98" s="37" customFormat="1" ht="15.75"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38"/>
      <c r="CM113" s="26"/>
      <c r="CN113" s="26"/>
      <c r="CO113" s="26"/>
      <c r="CP113" s="26"/>
      <c r="CQ113" s="26"/>
      <c r="CR113" s="26"/>
      <c r="CS113" s="26"/>
      <c r="CT113" s="26"/>
    </row>
    <row r="114" spans="1:98" s="37" customFormat="1" ht="15.75"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38"/>
      <c r="CM114" s="26"/>
      <c r="CN114" s="26"/>
      <c r="CO114" s="26"/>
      <c r="CP114" s="26"/>
      <c r="CQ114" s="26"/>
      <c r="CR114" s="26"/>
      <c r="CS114" s="26"/>
      <c r="CT114" s="26"/>
    </row>
    <row r="115" spans="1:98" s="37" customFormat="1" ht="15.75"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38"/>
      <c r="CM115" s="26"/>
      <c r="CN115" s="26"/>
      <c r="CO115" s="26"/>
      <c r="CP115" s="26"/>
      <c r="CQ115" s="26"/>
      <c r="CR115" s="26"/>
      <c r="CS115" s="26"/>
      <c r="CT115" s="26"/>
    </row>
    <row r="116" spans="1:98" s="37" customFormat="1" ht="15.75"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38"/>
      <c r="CM116" s="26"/>
      <c r="CN116" s="26"/>
      <c r="CO116" s="26"/>
      <c r="CP116" s="26"/>
      <c r="CQ116" s="26"/>
      <c r="CR116" s="26"/>
      <c r="CS116" s="26"/>
      <c r="CT116" s="26"/>
    </row>
    <row r="117" spans="1:98" s="37" customFormat="1" ht="15.75"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38"/>
      <c r="CM117" s="26"/>
      <c r="CN117" s="26"/>
      <c r="CO117" s="26"/>
      <c r="CP117" s="26"/>
      <c r="CQ117" s="26"/>
      <c r="CR117" s="26"/>
      <c r="CS117" s="26"/>
      <c r="CT117" s="26"/>
    </row>
    <row r="118" spans="1:98" s="37" customFormat="1" ht="15.75"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38"/>
      <c r="CM118" s="26"/>
      <c r="CN118" s="26"/>
      <c r="CO118" s="26"/>
      <c r="CP118" s="26"/>
      <c r="CQ118" s="26"/>
      <c r="CR118" s="26"/>
      <c r="CS118" s="26"/>
      <c r="CT118" s="26"/>
    </row>
    <row r="119" spans="1:98" s="37" customFormat="1" ht="15.75"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38"/>
      <c r="CM119" s="26"/>
      <c r="CN119" s="26"/>
      <c r="CO119" s="26"/>
      <c r="CP119" s="26"/>
      <c r="CQ119" s="26"/>
      <c r="CR119" s="26"/>
      <c r="CS119" s="26"/>
      <c r="CT119" s="26"/>
    </row>
    <row r="120" spans="1:98" s="37" customFormat="1" ht="15.75"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38"/>
      <c r="CM120" s="26"/>
      <c r="CN120" s="26"/>
      <c r="CO120" s="26"/>
      <c r="CP120" s="26"/>
      <c r="CQ120" s="26"/>
      <c r="CR120" s="26"/>
      <c r="CS120" s="26"/>
      <c r="CT120" s="26"/>
    </row>
    <row r="121" spans="1:98" s="37" customFormat="1" ht="15.75"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38"/>
      <c r="CM121" s="26"/>
      <c r="CN121" s="26"/>
      <c r="CO121" s="26"/>
      <c r="CP121" s="26"/>
      <c r="CQ121" s="26"/>
      <c r="CR121" s="26"/>
      <c r="CS121" s="26"/>
      <c r="CT121" s="26"/>
    </row>
    <row r="122" spans="1:98" s="37" customFormat="1" ht="15.75"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38"/>
      <c r="CM122" s="26"/>
      <c r="CN122" s="26"/>
      <c r="CO122" s="26"/>
      <c r="CP122" s="26"/>
      <c r="CQ122" s="26"/>
      <c r="CR122" s="26"/>
      <c r="CS122" s="26"/>
      <c r="CT122" s="26"/>
    </row>
    <row r="123" spans="1:98" s="37" customFormat="1" ht="15.75"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38"/>
      <c r="CM123" s="26"/>
      <c r="CN123" s="26"/>
      <c r="CO123" s="26"/>
      <c r="CP123" s="26"/>
      <c r="CQ123" s="26"/>
      <c r="CR123" s="26"/>
      <c r="CS123" s="26"/>
      <c r="CT123" s="26"/>
    </row>
    <row r="124" spans="1:98" s="37" customFormat="1" ht="15.75"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38"/>
      <c r="CM124" s="26"/>
      <c r="CN124" s="26"/>
      <c r="CO124" s="26"/>
      <c r="CP124" s="26"/>
      <c r="CQ124" s="26"/>
      <c r="CR124" s="26"/>
      <c r="CS124" s="26"/>
      <c r="CT124" s="26"/>
    </row>
    <row r="125" spans="1:98" s="37" customFormat="1" ht="15.75"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38"/>
      <c r="CM125" s="26"/>
      <c r="CN125" s="26"/>
      <c r="CO125" s="26"/>
      <c r="CP125" s="26"/>
      <c r="CQ125" s="26"/>
      <c r="CR125" s="26"/>
      <c r="CS125" s="26"/>
      <c r="CT125" s="26"/>
    </row>
    <row r="126" spans="1:98" s="37" customFormat="1" ht="15.75"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38"/>
      <c r="CM126" s="26"/>
      <c r="CN126" s="26"/>
      <c r="CO126" s="26"/>
      <c r="CP126" s="26"/>
      <c r="CQ126" s="26"/>
      <c r="CR126" s="26"/>
      <c r="CS126" s="26"/>
      <c r="CT126" s="26"/>
    </row>
    <row r="127" spans="1:98" s="37" customFormat="1" ht="15.75"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38"/>
      <c r="CM127" s="26"/>
      <c r="CN127" s="26"/>
      <c r="CO127" s="26"/>
      <c r="CP127" s="26"/>
      <c r="CQ127" s="26"/>
      <c r="CR127" s="26"/>
      <c r="CS127" s="26"/>
      <c r="CT127" s="26"/>
    </row>
    <row r="128" spans="1:98" s="37" customFormat="1" ht="15.75"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38"/>
      <c r="CM128" s="26"/>
      <c r="CN128" s="26"/>
      <c r="CO128" s="26"/>
      <c r="CP128" s="26"/>
      <c r="CQ128" s="26"/>
      <c r="CR128" s="26"/>
      <c r="CS128" s="26"/>
      <c r="CT128" s="26"/>
    </row>
    <row r="129" spans="1:98" s="37" customFormat="1" ht="15.75"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38"/>
      <c r="CM129" s="26"/>
      <c r="CN129" s="26"/>
      <c r="CO129" s="26"/>
      <c r="CP129" s="26"/>
      <c r="CQ129" s="26"/>
      <c r="CR129" s="26"/>
      <c r="CS129" s="26"/>
      <c r="CT129" s="26"/>
    </row>
    <row r="130" spans="1:98" s="37" customFormat="1" ht="15.75"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38"/>
      <c r="CM130" s="26"/>
      <c r="CN130" s="26"/>
      <c r="CO130" s="26"/>
      <c r="CP130" s="26"/>
      <c r="CQ130" s="26"/>
      <c r="CR130" s="26"/>
      <c r="CS130" s="26"/>
      <c r="CT130" s="26"/>
    </row>
    <row r="131" spans="1:98" s="37" customFormat="1" ht="15.75"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38"/>
      <c r="CM131" s="26"/>
      <c r="CN131" s="26"/>
      <c r="CO131" s="26"/>
      <c r="CP131" s="26"/>
      <c r="CQ131" s="26"/>
      <c r="CR131" s="26"/>
      <c r="CS131" s="26"/>
      <c r="CT131" s="26"/>
    </row>
    <row r="132" spans="1:98" s="37" customFormat="1" ht="15.75"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38"/>
      <c r="CM132" s="26"/>
      <c r="CN132" s="26"/>
      <c r="CO132" s="26"/>
      <c r="CP132" s="26"/>
      <c r="CQ132" s="26"/>
      <c r="CR132" s="26"/>
      <c r="CS132" s="26"/>
      <c r="CT132" s="26"/>
    </row>
    <row r="133" spans="1:98" s="37" customFormat="1" ht="15.75"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38"/>
      <c r="CM133" s="26"/>
      <c r="CN133" s="26"/>
      <c r="CO133" s="26"/>
      <c r="CP133" s="26"/>
      <c r="CQ133" s="26"/>
      <c r="CR133" s="26"/>
      <c r="CS133" s="26"/>
      <c r="CT133" s="26"/>
    </row>
    <row r="134" spans="1:98" s="37" customFormat="1" ht="15.75"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38"/>
      <c r="CM134" s="26"/>
      <c r="CN134" s="26"/>
      <c r="CO134" s="26"/>
      <c r="CP134" s="26"/>
      <c r="CQ134" s="26"/>
      <c r="CR134" s="26"/>
      <c r="CS134" s="26"/>
      <c r="CT134" s="26"/>
    </row>
    <row r="135" spans="1:98" s="37" customFormat="1" ht="15.75"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38"/>
      <c r="CM135" s="26"/>
      <c r="CN135" s="26"/>
      <c r="CO135" s="26"/>
      <c r="CP135" s="26"/>
      <c r="CQ135" s="26"/>
      <c r="CR135" s="26"/>
      <c r="CS135" s="26"/>
      <c r="CT135" s="26"/>
    </row>
    <row r="136" spans="1:98" s="37" customFormat="1" ht="15.75"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38"/>
      <c r="CM136" s="26"/>
      <c r="CN136" s="26"/>
      <c r="CO136" s="26"/>
      <c r="CP136" s="26"/>
      <c r="CQ136" s="26"/>
      <c r="CR136" s="26"/>
      <c r="CS136" s="26"/>
      <c r="CT136" s="26"/>
    </row>
    <row r="137" spans="1:98" s="37" customFormat="1" ht="15.75"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38"/>
      <c r="CM137" s="26"/>
      <c r="CN137" s="26"/>
      <c r="CO137" s="26"/>
      <c r="CP137" s="26"/>
      <c r="CQ137" s="26"/>
      <c r="CR137" s="26"/>
      <c r="CS137" s="26"/>
      <c r="CT137" s="26"/>
    </row>
    <row r="138" spans="1:98" s="37" customFormat="1" ht="15.75"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38"/>
      <c r="CM138" s="26"/>
      <c r="CN138" s="26"/>
      <c r="CO138" s="26"/>
      <c r="CP138" s="26"/>
      <c r="CQ138" s="26"/>
      <c r="CR138" s="26"/>
      <c r="CS138" s="26"/>
      <c r="CT138" s="26"/>
    </row>
    <row r="139" spans="1:98" s="37" customFormat="1" ht="15.75"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38"/>
      <c r="CM139" s="26"/>
      <c r="CN139" s="26"/>
      <c r="CO139" s="26"/>
      <c r="CP139" s="26"/>
      <c r="CQ139" s="26"/>
      <c r="CR139" s="26"/>
      <c r="CS139" s="26"/>
      <c r="CT139" s="26"/>
    </row>
    <row r="140" spans="1:98" s="37" customFormat="1" ht="15.75"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38"/>
      <c r="CM140" s="26"/>
      <c r="CN140" s="26"/>
      <c r="CO140" s="26"/>
      <c r="CP140" s="26"/>
      <c r="CQ140" s="26"/>
      <c r="CR140" s="26"/>
      <c r="CS140" s="26"/>
      <c r="CT140" s="26"/>
    </row>
    <row r="141" spans="1:98" s="37" customFormat="1" ht="15.75"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38"/>
      <c r="CM141" s="26"/>
      <c r="CN141" s="26"/>
      <c r="CO141" s="26"/>
      <c r="CP141" s="26"/>
      <c r="CQ141" s="26"/>
      <c r="CR141" s="26"/>
      <c r="CS141" s="26"/>
      <c r="CT141" s="26"/>
    </row>
    <row r="142" spans="1:98" s="37" customFormat="1" ht="15.75"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38"/>
      <c r="CM142" s="26"/>
      <c r="CN142" s="26"/>
      <c r="CO142" s="26"/>
      <c r="CP142" s="26"/>
      <c r="CQ142" s="26"/>
      <c r="CR142" s="26"/>
      <c r="CS142" s="26"/>
      <c r="CT142" s="26"/>
    </row>
    <row r="143" spans="1:98" s="37" customFormat="1" ht="15.75"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38"/>
      <c r="CM143" s="26"/>
      <c r="CN143" s="26"/>
      <c r="CO143" s="26"/>
      <c r="CP143" s="26"/>
      <c r="CQ143" s="26"/>
      <c r="CR143" s="26"/>
      <c r="CS143" s="26"/>
      <c r="CT143" s="26"/>
    </row>
    <row r="144" spans="1:98" s="37" customFormat="1" ht="15.75"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38"/>
      <c r="CM144" s="26"/>
      <c r="CN144" s="26"/>
      <c r="CO144" s="26"/>
      <c r="CP144" s="26"/>
      <c r="CQ144" s="26"/>
      <c r="CR144" s="26"/>
      <c r="CS144" s="26"/>
      <c r="CT144" s="26"/>
    </row>
    <row r="145" spans="1:98" s="37" customFormat="1" ht="15.75"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38"/>
      <c r="CM145" s="26"/>
      <c r="CN145" s="26"/>
      <c r="CO145" s="26"/>
      <c r="CP145" s="26"/>
      <c r="CQ145" s="26"/>
      <c r="CR145" s="26"/>
      <c r="CS145" s="26"/>
      <c r="CT145" s="26"/>
    </row>
    <row r="146" spans="1:98" s="37" customFormat="1" ht="15.75"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38"/>
      <c r="CM146" s="26"/>
      <c r="CN146" s="26"/>
      <c r="CO146" s="26"/>
      <c r="CP146" s="26"/>
      <c r="CQ146" s="26"/>
      <c r="CR146" s="26"/>
      <c r="CS146" s="26"/>
      <c r="CT146" s="26"/>
    </row>
    <row r="147" spans="1:98" s="37" customFormat="1" ht="15.75"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38"/>
      <c r="CM147" s="26"/>
      <c r="CN147" s="26"/>
      <c r="CO147" s="26"/>
      <c r="CP147" s="26"/>
      <c r="CQ147" s="26"/>
      <c r="CR147" s="26"/>
      <c r="CS147" s="26"/>
      <c r="CT147" s="26"/>
    </row>
    <row r="148" spans="1:98" s="37" customFormat="1" ht="15.75"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38"/>
      <c r="CM148" s="26"/>
      <c r="CN148" s="26"/>
      <c r="CO148" s="26"/>
      <c r="CP148" s="26"/>
      <c r="CQ148" s="26"/>
      <c r="CR148" s="26"/>
      <c r="CS148" s="26"/>
      <c r="CT148" s="26"/>
    </row>
    <row r="149" spans="1:98" s="37" customFormat="1" ht="15.75"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38"/>
      <c r="CM149" s="26"/>
      <c r="CN149" s="26"/>
      <c r="CO149" s="26"/>
      <c r="CP149" s="26"/>
      <c r="CQ149" s="26"/>
      <c r="CR149" s="26"/>
      <c r="CS149" s="26"/>
      <c r="CT149" s="26"/>
    </row>
    <row r="150" spans="1:98" s="37" customFormat="1" ht="15.75"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38"/>
      <c r="CM150" s="26"/>
      <c r="CN150" s="26"/>
      <c r="CO150" s="26"/>
      <c r="CP150" s="26"/>
      <c r="CQ150" s="26"/>
      <c r="CR150" s="26"/>
      <c r="CS150" s="26"/>
      <c r="CT150" s="26"/>
    </row>
    <row r="151" spans="1:98" s="37" customFormat="1" ht="15.75"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38"/>
      <c r="CM151" s="26"/>
      <c r="CN151" s="26"/>
      <c r="CO151" s="26"/>
      <c r="CP151" s="26"/>
      <c r="CQ151" s="26"/>
      <c r="CR151" s="26"/>
      <c r="CS151" s="26"/>
      <c r="CT151" s="26"/>
    </row>
    <row r="152" spans="1:98" s="37" customFormat="1" ht="15.75"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38"/>
      <c r="CM152" s="26"/>
      <c r="CN152" s="26"/>
      <c r="CO152" s="26"/>
      <c r="CP152" s="26"/>
      <c r="CQ152" s="26"/>
      <c r="CR152" s="26"/>
      <c r="CS152" s="26"/>
      <c r="CT152" s="26"/>
    </row>
    <row r="153" spans="1:98" s="37" customFormat="1" ht="15.75"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38"/>
      <c r="CM153" s="26"/>
      <c r="CN153" s="26"/>
      <c r="CO153" s="26"/>
      <c r="CP153" s="26"/>
      <c r="CQ153" s="26"/>
      <c r="CR153" s="26"/>
      <c r="CS153" s="26"/>
      <c r="CT153" s="26"/>
    </row>
    <row r="154" spans="1:98" s="37" customFormat="1" ht="15.75"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38"/>
      <c r="CM154" s="26"/>
      <c r="CN154" s="26"/>
      <c r="CO154" s="26"/>
      <c r="CP154" s="26"/>
      <c r="CQ154" s="26"/>
      <c r="CR154" s="26"/>
      <c r="CS154" s="26"/>
      <c r="CT154" s="26"/>
    </row>
    <row r="155" spans="1:98" s="37" customFormat="1" ht="15.75"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38"/>
      <c r="CM155" s="26"/>
      <c r="CN155" s="26"/>
      <c r="CO155" s="26"/>
      <c r="CP155" s="26"/>
      <c r="CQ155" s="26"/>
      <c r="CR155" s="26"/>
      <c r="CS155" s="26"/>
      <c r="CT155" s="26"/>
    </row>
    <row r="156" spans="1:98" s="37" customFormat="1" ht="15.75"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38"/>
      <c r="CM156" s="26"/>
      <c r="CN156" s="26"/>
      <c r="CO156" s="26"/>
      <c r="CP156" s="26"/>
      <c r="CQ156" s="26"/>
      <c r="CR156" s="26"/>
      <c r="CS156" s="26"/>
      <c r="CT156" s="26"/>
    </row>
    <row r="157" spans="1:98" s="37" customFormat="1" ht="15.75"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38"/>
      <c r="CM157" s="26"/>
      <c r="CN157" s="26"/>
      <c r="CO157" s="26"/>
      <c r="CP157" s="26"/>
      <c r="CQ157" s="26"/>
      <c r="CR157" s="26"/>
      <c r="CS157" s="26"/>
      <c r="CT157" s="26"/>
    </row>
    <row r="158" spans="1:98" s="37" customFormat="1" ht="15.75"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38"/>
      <c r="CM158" s="26"/>
      <c r="CN158" s="26"/>
      <c r="CO158" s="26"/>
      <c r="CP158" s="26"/>
      <c r="CQ158" s="26"/>
      <c r="CR158" s="26"/>
      <c r="CS158" s="26"/>
      <c r="CT158" s="26"/>
    </row>
    <row r="159" spans="1:98" s="37" customFormat="1" ht="15.75"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38"/>
      <c r="CM159" s="26"/>
      <c r="CN159" s="26"/>
      <c r="CO159" s="26"/>
      <c r="CP159" s="26"/>
      <c r="CQ159" s="26"/>
      <c r="CR159" s="26"/>
      <c r="CS159" s="26"/>
      <c r="CT159" s="26"/>
    </row>
    <row r="160" spans="1:98" s="37" customFormat="1" ht="15.75"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38"/>
      <c r="CM160" s="26"/>
      <c r="CN160" s="26"/>
      <c r="CO160" s="26"/>
      <c r="CP160" s="26"/>
      <c r="CQ160" s="26"/>
      <c r="CR160" s="26"/>
      <c r="CS160" s="26"/>
      <c r="CT160" s="26"/>
    </row>
    <row r="161" spans="1:98" s="37" customFormat="1" ht="15.75"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38"/>
      <c r="CM161" s="26"/>
      <c r="CN161" s="26"/>
      <c r="CO161" s="26"/>
      <c r="CP161" s="26"/>
      <c r="CQ161" s="26"/>
      <c r="CR161" s="26"/>
      <c r="CS161" s="26"/>
      <c r="CT161" s="26"/>
    </row>
    <row r="162" spans="1:98" s="37" customFormat="1" ht="15.75"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38"/>
      <c r="CM162" s="26"/>
      <c r="CN162" s="26"/>
      <c r="CO162" s="26"/>
      <c r="CP162" s="26"/>
      <c r="CQ162" s="26"/>
      <c r="CR162" s="26"/>
      <c r="CS162" s="26"/>
      <c r="CT162" s="26"/>
    </row>
    <row r="163" spans="1:98" s="37" customFormat="1" ht="15.75"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38"/>
      <c r="CM163" s="26"/>
      <c r="CN163" s="26"/>
      <c r="CO163" s="26"/>
      <c r="CP163" s="26"/>
      <c r="CQ163" s="26"/>
      <c r="CR163" s="26"/>
      <c r="CS163" s="26"/>
      <c r="CT163" s="26"/>
    </row>
    <row r="164" spans="1:98" s="37" customFormat="1" ht="15.75"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38"/>
      <c r="CM164" s="26"/>
      <c r="CN164" s="26"/>
      <c r="CO164" s="26"/>
      <c r="CP164" s="26"/>
      <c r="CQ164" s="26"/>
      <c r="CR164" s="26"/>
      <c r="CS164" s="26"/>
      <c r="CT164" s="26"/>
    </row>
    <row r="165" spans="1:98" s="37" customFormat="1" ht="15.75"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38"/>
      <c r="CM165" s="26"/>
      <c r="CN165" s="26"/>
      <c r="CO165" s="26"/>
      <c r="CP165" s="26"/>
      <c r="CQ165" s="26"/>
      <c r="CR165" s="26"/>
      <c r="CS165" s="26"/>
      <c r="CT165" s="26"/>
    </row>
    <row r="166" spans="1:98" s="37" customFormat="1" ht="15.75"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38"/>
      <c r="CM166" s="26"/>
      <c r="CN166" s="26"/>
      <c r="CO166" s="26"/>
      <c r="CP166" s="26"/>
      <c r="CQ166" s="26"/>
      <c r="CR166" s="26"/>
      <c r="CS166" s="26"/>
      <c r="CT166" s="26"/>
    </row>
    <row r="167" spans="1:98" s="37" customFormat="1" ht="15.75"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38"/>
      <c r="CM167" s="26"/>
      <c r="CN167" s="26"/>
      <c r="CO167" s="26"/>
      <c r="CP167" s="26"/>
      <c r="CQ167" s="26"/>
      <c r="CR167" s="26"/>
      <c r="CS167" s="26"/>
      <c r="CT167" s="26"/>
    </row>
    <row r="168" spans="1:98" s="37" customFormat="1" ht="15.75"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38"/>
      <c r="CM168" s="26"/>
      <c r="CN168" s="26"/>
      <c r="CO168" s="26"/>
      <c r="CP168" s="26"/>
      <c r="CQ168" s="26"/>
      <c r="CR168" s="26"/>
      <c r="CS168" s="26"/>
      <c r="CT168" s="26"/>
    </row>
    <row r="169" spans="1:98" s="37" customFormat="1" ht="15.75"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38"/>
      <c r="CM169" s="26"/>
      <c r="CN169" s="26"/>
      <c r="CO169" s="26"/>
      <c r="CP169" s="26"/>
      <c r="CQ169" s="26"/>
      <c r="CR169" s="26"/>
      <c r="CS169" s="26"/>
      <c r="CT169" s="26"/>
    </row>
    <row r="170" spans="1:98" s="37" customFormat="1" ht="15.75"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38"/>
      <c r="CM170" s="26"/>
      <c r="CN170" s="26"/>
      <c r="CO170" s="26"/>
      <c r="CP170" s="26"/>
      <c r="CQ170" s="26"/>
      <c r="CR170" s="26"/>
      <c r="CS170" s="26"/>
      <c r="CT170" s="26"/>
    </row>
    <row r="171" spans="1:98" s="37" customFormat="1" ht="15.75"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38"/>
      <c r="CM171" s="26"/>
      <c r="CN171" s="26"/>
      <c r="CO171" s="26"/>
      <c r="CP171" s="26"/>
      <c r="CQ171" s="26"/>
      <c r="CR171" s="26"/>
      <c r="CS171" s="26"/>
      <c r="CT171" s="26"/>
    </row>
    <row r="172" spans="1:98" s="37" customFormat="1" ht="15.75"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38"/>
      <c r="CM172" s="26"/>
      <c r="CN172" s="26"/>
      <c r="CO172" s="26"/>
      <c r="CP172" s="26"/>
      <c r="CQ172" s="26"/>
      <c r="CR172" s="26"/>
      <c r="CS172" s="26"/>
      <c r="CT172" s="26"/>
    </row>
    <row r="173" spans="1:98" s="37" customFormat="1" ht="15.75"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38"/>
      <c r="CM173" s="26"/>
      <c r="CN173" s="26"/>
      <c r="CO173" s="26"/>
      <c r="CP173" s="26"/>
      <c r="CQ173" s="26"/>
      <c r="CR173" s="26"/>
      <c r="CS173" s="26"/>
      <c r="CT173" s="26"/>
    </row>
    <row r="174" spans="1:98" s="37" customFormat="1" ht="15.75"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38"/>
      <c r="CM174" s="26"/>
      <c r="CN174" s="26"/>
      <c r="CO174" s="26"/>
      <c r="CP174" s="26"/>
      <c r="CQ174" s="26"/>
      <c r="CR174" s="26"/>
      <c r="CS174" s="26"/>
      <c r="CT174" s="26"/>
    </row>
    <row r="175" spans="1:98" s="37" customFormat="1" ht="15.75"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38"/>
      <c r="CM175" s="26"/>
      <c r="CN175" s="26"/>
      <c r="CO175" s="26"/>
      <c r="CP175" s="26"/>
      <c r="CQ175" s="26"/>
      <c r="CR175" s="26"/>
      <c r="CS175" s="26"/>
      <c r="CT175" s="26"/>
    </row>
    <row r="176" spans="1:98" s="37" customFormat="1" ht="15.75"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38"/>
      <c r="CM176" s="26"/>
      <c r="CN176" s="26"/>
      <c r="CO176" s="26"/>
      <c r="CP176" s="26"/>
      <c r="CQ176" s="26"/>
      <c r="CR176" s="26"/>
      <c r="CS176" s="26"/>
      <c r="CT176" s="26"/>
    </row>
    <row r="177" spans="1:98" s="37" customFormat="1" ht="15.75"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38"/>
      <c r="CM177" s="26"/>
      <c r="CN177" s="26"/>
      <c r="CO177" s="26"/>
      <c r="CP177" s="26"/>
      <c r="CQ177" s="26"/>
      <c r="CR177" s="26"/>
      <c r="CS177" s="26"/>
      <c r="CT177" s="26"/>
    </row>
    <row r="178" spans="1:98" s="37" customFormat="1" ht="15.75"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38"/>
      <c r="CM178" s="26"/>
      <c r="CN178" s="26"/>
      <c r="CO178" s="26"/>
      <c r="CP178" s="26"/>
      <c r="CQ178" s="26"/>
      <c r="CR178" s="26"/>
      <c r="CS178" s="26"/>
      <c r="CT178" s="26"/>
    </row>
    <row r="179" spans="1:98" s="37" customFormat="1" ht="15.75"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38"/>
      <c r="CM179" s="26"/>
      <c r="CN179" s="26"/>
      <c r="CO179" s="26"/>
      <c r="CP179" s="26"/>
      <c r="CQ179" s="26"/>
      <c r="CR179" s="26"/>
      <c r="CS179" s="26"/>
      <c r="CT179" s="26"/>
    </row>
    <row r="180" spans="1:98" s="37" customFormat="1" ht="15.75"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38"/>
      <c r="CM180" s="26"/>
      <c r="CN180" s="26"/>
      <c r="CO180" s="26"/>
      <c r="CP180" s="26"/>
      <c r="CQ180" s="26"/>
      <c r="CR180" s="26"/>
      <c r="CS180" s="26"/>
      <c r="CT180" s="26"/>
    </row>
    <row r="181" spans="1:98" s="37" customFormat="1" ht="15.75"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38"/>
      <c r="CM181" s="26"/>
      <c r="CN181" s="26"/>
      <c r="CO181" s="26"/>
      <c r="CP181" s="26"/>
      <c r="CQ181" s="26"/>
      <c r="CR181" s="26"/>
      <c r="CS181" s="26"/>
      <c r="CT181" s="26"/>
    </row>
    <row r="182" spans="1:98" s="37" customFormat="1" ht="15.75"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38"/>
      <c r="CM182" s="26"/>
      <c r="CN182" s="26"/>
      <c r="CO182" s="26"/>
      <c r="CP182" s="26"/>
      <c r="CQ182" s="26"/>
      <c r="CR182" s="26"/>
      <c r="CS182" s="26"/>
      <c r="CT182" s="26"/>
    </row>
    <row r="183" spans="1:98" s="37" customFormat="1" ht="15.75"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38"/>
      <c r="CM183" s="26"/>
      <c r="CN183" s="26"/>
      <c r="CO183" s="26"/>
      <c r="CP183" s="26"/>
      <c r="CQ183" s="26"/>
      <c r="CR183" s="26"/>
      <c r="CS183" s="26"/>
      <c r="CT183" s="26"/>
    </row>
    <row r="184" spans="1:98" s="37" customFormat="1" ht="15.75"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38"/>
      <c r="CM184" s="26"/>
      <c r="CN184" s="26"/>
      <c r="CO184" s="26"/>
      <c r="CP184" s="26"/>
      <c r="CQ184" s="26"/>
      <c r="CR184" s="26"/>
      <c r="CS184" s="26"/>
      <c r="CT184" s="26"/>
    </row>
    <row r="185" spans="1:98" s="37" customFormat="1" ht="15.75"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38"/>
      <c r="CM185" s="26"/>
      <c r="CN185" s="26"/>
      <c r="CO185" s="26"/>
      <c r="CP185" s="26"/>
      <c r="CQ185" s="26"/>
      <c r="CR185" s="26"/>
      <c r="CS185" s="26"/>
      <c r="CT185" s="26"/>
    </row>
    <row r="186" spans="1:98" s="37" customFormat="1" ht="15.75"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38"/>
      <c r="CM186" s="26"/>
      <c r="CN186" s="26"/>
      <c r="CO186" s="26"/>
      <c r="CP186" s="26"/>
      <c r="CQ186" s="26"/>
      <c r="CR186" s="26"/>
      <c r="CS186" s="26"/>
      <c r="CT186" s="26"/>
    </row>
    <row r="187" spans="1:98" s="37" customFormat="1" ht="15.75"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38"/>
      <c r="CM187" s="26"/>
      <c r="CN187" s="26"/>
      <c r="CO187" s="26"/>
      <c r="CP187" s="26"/>
      <c r="CQ187" s="26"/>
      <c r="CR187" s="26"/>
      <c r="CS187" s="26"/>
      <c r="CT187" s="26"/>
    </row>
    <row r="188" spans="1:98" s="37" customFormat="1" ht="15.75"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38"/>
      <c r="CM188" s="26"/>
      <c r="CN188" s="26"/>
      <c r="CO188" s="26"/>
      <c r="CP188" s="26"/>
      <c r="CQ188" s="26"/>
      <c r="CR188" s="26"/>
      <c r="CS188" s="26"/>
      <c r="CT188" s="26"/>
    </row>
    <row r="189" spans="1:98" s="37" customFormat="1" ht="15.75"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38"/>
      <c r="CM189" s="26"/>
      <c r="CN189" s="26"/>
      <c r="CO189" s="26"/>
      <c r="CP189" s="26"/>
      <c r="CQ189" s="26"/>
      <c r="CR189" s="26"/>
      <c r="CS189" s="26"/>
      <c r="CT189" s="26"/>
    </row>
    <row r="190" spans="1:98" s="37" customFormat="1" ht="15.75"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38"/>
      <c r="CM190" s="26"/>
      <c r="CN190" s="26"/>
      <c r="CO190" s="26"/>
      <c r="CP190" s="26"/>
      <c r="CQ190" s="26"/>
      <c r="CR190" s="26"/>
      <c r="CS190" s="26"/>
      <c r="CT190" s="26"/>
    </row>
    <row r="191" spans="1:98" s="37" customFormat="1" ht="15.75"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38"/>
      <c r="CM191" s="26"/>
      <c r="CN191" s="26"/>
      <c r="CO191" s="26"/>
      <c r="CP191" s="26"/>
      <c r="CQ191" s="26"/>
      <c r="CR191" s="26"/>
      <c r="CS191" s="26"/>
      <c r="CT191" s="26"/>
    </row>
    <row r="192" spans="1:98" s="37" customFormat="1" ht="15.75"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38"/>
      <c r="CM192" s="26"/>
      <c r="CN192" s="26"/>
      <c r="CO192" s="26"/>
      <c r="CP192" s="26"/>
      <c r="CQ192" s="26"/>
      <c r="CR192" s="26"/>
      <c r="CS192" s="26"/>
      <c r="CT192" s="26"/>
    </row>
    <row r="193" spans="1:98" s="37" customFormat="1" ht="15.75"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38"/>
      <c r="CM193" s="26"/>
      <c r="CN193" s="26"/>
      <c r="CO193" s="26"/>
      <c r="CP193" s="26"/>
      <c r="CQ193" s="26"/>
      <c r="CR193" s="26"/>
      <c r="CS193" s="26"/>
      <c r="CT193" s="26"/>
    </row>
    <row r="194" spans="1:98" s="37" customFormat="1" ht="15.75"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38"/>
      <c r="CM194" s="26"/>
      <c r="CN194" s="26"/>
      <c r="CO194" s="26"/>
      <c r="CP194" s="26"/>
      <c r="CQ194" s="26"/>
      <c r="CR194" s="26"/>
      <c r="CS194" s="26"/>
      <c r="CT194" s="26"/>
    </row>
    <row r="195" spans="1:98" s="37" customFormat="1" ht="15.75"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38"/>
      <c r="CM195" s="26"/>
      <c r="CN195" s="26"/>
      <c r="CO195" s="26"/>
      <c r="CP195" s="26"/>
      <c r="CQ195" s="26"/>
      <c r="CR195" s="26"/>
      <c r="CS195" s="26"/>
      <c r="CT195" s="26"/>
    </row>
    <row r="196" spans="1:98" s="37" customFormat="1" ht="15.75"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38"/>
      <c r="CM196" s="26"/>
      <c r="CN196" s="26"/>
      <c r="CO196" s="26"/>
      <c r="CP196" s="26"/>
      <c r="CQ196" s="26"/>
      <c r="CR196" s="26"/>
      <c r="CS196" s="26"/>
      <c r="CT196" s="26"/>
    </row>
    <row r="197" spans="1:98" s="37" customFormat="1" ht="15.75"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38"/>
      <c r="CM197" s="26"/>
      <c r="CN197" s="26"/>
      <c r="CO197" s="26"/>
      <c r="CP197" s="26"/>
      <c r="CQ197" s="26"/>
      <c r="CR197" s="26"/>
      <c r="CS197" s="26"/>
      <c r="CT197" s="26"/>
    </row>
    <row r="198" spans="1:98" s="37" customFormat="1" ht="15.75"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38"/>
      <c r="CM198" s="26"/>
      <c r="CN198" s="26"/>
      <c r="CO198" s="26"/>
      <c r="CP198" s="26"/>
      <c r="CQ198" s="26"/>
      <c r="CR198" s="26"/>
      <c r="CS198" s="26"/>
      <c r="CT198" s="26"/>
    </row>
    <row r="199" spans="1:98" s="37" customFormat="1" ht="15.75"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38"/>
      <c r="CM199" s="26"/>
      <c r="CN199" s="26"/>
      <c r="CO199" s="26"/>
      <c r="CP199" s="26"/>
      <c r="CQ199" s="26"/>
      <c r="CR199" s="26"/>
      <c r="CS199" s="26"/>
      <c r="CT199" s="26"/>
    </row>
    <row r="200" spans="1:98" s="37" customFormat="1" ht="15.75"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38"/>
      <c r="CM200" s="26"/>
      <c r="CN200" s="26"/>
      <c r="CO200" s="26"/>
      <c r="CP200" s="26"/>
      <c r="CQ200" s="26"/>
      <c r="CR200" s="26"/>
      <c r="CS200" s="26"/>
      <c r="CT200" s="26"/>
    </row>
    <row r="201" spans="1:98" s="37" customFormat="1" ht="15.75"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38"/>
      <c r="CM201" s="26"/>
      <c r="CN201" s="26"/>
      <c r="CO201" s="26"/>
      <c r="CP201" s="26"/>
      <c r="CQ201" s="26"/>
      <c r="CR201" s="26"/>
      <c r="CS201" s="26"/>
      <c r="CT201" s="26"/>
    </row>
    <row r="202" spans="1:98" s="37" customFormat="1" ht="15.75"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38"/>
      <c r="CM202" s="26"/>
      <c r="CN202" s="26"/>
      <c r="CO202" s="26"/>
      <c r="CP202" s="26"/>
      <c r="CQ202" s="26"/>
      <c r="CR202" s="26"/>
      <c r="CS202" s="26"/>
      <c r="CT202" s="26"/>
    </row>
    <row r="203" spans="1:98" s="37" customFormat="1" ht="15.75"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38"/>
      <c r="CM203" s="26"/>
      <c r="CN203" s="26"/>
      <c r="CO203" s="26"/>
      <c r="CP203" s="26"/>
      <c r="CQ203" s="26"/>
      <c r="CR203" s="26"/>
      <c r="CS203" s="26"/>
      <c r="CT203" s="26"/>
    </row>
    <row r="204" spans="1:98" s="37" customFormat="1" ht="15.75"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38"/>
      <c r="CM204" s="26"/>
      <c r="CN204" s="26"/>
      <c r="CO204" s="26"/>
      <c r="CP204" s="26"/>
      <c r="CQ204" s="26"/>
      <c r="CR204" s="26"/>
      <c r="CS204" s="26"/>
      <c r="CT204" s="26"/>
    </row>
    <row r="205" spans="1:98" s="37" customFormat="1" ht="15.75"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38"/>
      <c r="CM205" s="26"/>
      <c r="CN205" s="26"/>
      <c r="CO205" s="26"/>
      <c r="CP205" s="26"/>
      <c r="CQ205" s="26"/>
      <c r="CR205" s="26"/>
      <c r="CS205" s="26"/>
      <c r="CT205" s="26"/>
    </row>
    <row r="206" spans="1:98" s="37" customFormat="1" ht="15.75"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38"/>
      <c r="CM206" s="26"/>
      <c r="CN206" s="26"/>
      <c r="CO206" s="26"/>
      <c r="CP206" s="26"/>
      <c r="CQ206" s="26"/>
      <c r="CR206" s="26"/>
      <c r="CS206" s="26"/>
      <c r="CT206" s="26"/>
    </row>
    <row r="207" spans="1:98" s="37" customFormat="1" ht="15.75"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38"/>
      <c r="CM207" s="26"/>
      <c r="CN207" s="26"/>
      <c r="CO207" s="26"/>
      <c r="CP207" s="26"/>
      <c r="CQ207" s="26"/>
      <c r="CR207" s="26"/>
      <c r="CS207" s="26"/>
      <c r="CT207" s="26"/>
    </row>
    <row r="208" spans="1:98" s="37" customFormat="1" ht="15.75"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38"/>
      <c r="CM208" s="26"/>
      <c r="CN208" s="26"/>
      <c r="CO208" s="26"/>
      <c r="CP208" s="26"/>
      <c r="CQ208" s="26"/>
      <c r="CR208" s="26"/>
      <c r="CS208" s="26"/>
      <c r="CT208" s="26"/>
    </row>
    <row r="209" spans="1:98" s="37" customFormat="1" ht="15.75"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38"/>
      <c r="CM209" s="26"/>
      <c r="CN209" s="26"/>
      <c r="CO209" s="26"/>
      <c r="CP209" s="26"/>
      <c r="CQ209" s="26"/>
      <c r="CR209" s="26"/>
      <c r="CS209" s="26"/>
      <c r="CT209" s="26"/>
    </row>
    <row r="210" spans="1:98" s="37" customFormat="1" ht="15.75"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38"/>
      <c r="CM210" s="26"/>
      <c r="CN210" s="26"/>
      <c r="CO210" s="26"/>
      <c r="CP210" s="26"/>
      <c r="CQ210" s="26"/>
      <c r="CR210" s="26"/>
      <c r="CS210" s="26"/>
      <c r="CT210" s="26"/>
    </row>
    <row r="211" spans="1:98" s="37" customFormat="1" ht="15.75"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38"/>
      <c r="CM211" s="26"/>
      <c r="CN211" s="26"/>
      <c r="CO211" s="26"/>
      <c r="CP211" s="26"/>
      <c r="CQ211" s="26"/>
      <c r="CR211" s="26"/>
      <c r="CS211" s="26"/>
      <c r="CT211" s="26"/>
    </row>
    <row r="212" spans="1:98" s="37" customFormat="1" ht="15.75"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38"/>
      <c r="CM212" s="26"/>
      <c r="CN212" s="26"/>
      <c r="CO212" s="26"/>
      <c r="CP212" s="26"/>
      <c r="CQ212" s="26"/>
      <c r="CR212" s="26"/>
      <c r="CS212" s="26"/>
      <c r="CT212" s="26"/>
    </row>
    <row r="213" spans="1:98" s="37" customFormat="1" ht="15.75"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38"/>
      <c r="CM213" s="26"/>
      <c r="CN213" s="26"/>
      <c r="CO213" s="26"/>
      <c r="CP213" s="26"/>
      <c r="CQ213" s="26"/>
      <c r="CR213" s="26"/>
      <c r="CS213" s="26"/>
      <c r="CT213" s="26"/>
    </row>
    <row r="214" spans="1:98" s="37" customFormat="1" ht="15.75"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38"/>
      <c r="CM214" s="26"/>
      <c r="CN214" s="26"/>
      <c r="CO214" s="26"/>
      <c r="CP214" s="26"/>
      <c r="CQ214" s="26"/>
      <c r="CR214" s="26"/>
      <c r="CS214" s="26"/>
      <c r="CT214" s="26"/>
    </row>
    <row r="215" spans="1:98" s="37" customFormat="1" ht="15.75"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38"/>
      <c r="CM215" s="26"/>
      <c r="CN215" s="26"/>
      <c r="CO215" s="26"/>
      <c r="CP215" s="26"/>
      <c r="CQ215" s="26"/>
      <c r="CR215" s="26"/>
      <c r="CS215" s="26"/>
      <c r="CT215" s="26"/>
    </row>
    <row r="216" spans="1:98" s="37" customFormat="1" ht="15.75"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38"/>
      <c r="CM216" s="26"/>
      <c r="CN216" s="26"/>
      <c r="CO216" s="26"/>
      <c r="CP216" s="26"/>
      <c r="CQ216" s="26"/>
      <c r="CR216" s="26"/>
      <c r="CS216" s="26"/>
      <c r="CT216" s="26"/>
    </row>
    <row r="217" spans="1:98" s="37" customFormat="1" ht="15.75"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38"/>
      <c r="CM217" s="26"/>
      <c r="CN217" s="26"/>
      <c r="CO217" s="26"/>
      <c r="CP217" s="26"/>
      <c r="CQ217" s="26"/>
      <c r="CR217" s="26"/>
      <c r="CS217" s="26"/>
      <c r="CT217" s="26"/>
    </row>
    <row r="218" spans="1:98" s="37" customFormat="1" ht="15.75"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38"/>
      <c r="CM218" s="26"/>
      <c r="CN218" s="26"/>
      <c r="CO218" s="26"/>
      <c r="CP218" s="26"/>
      <c r="CQ218" s="26"/>
      <c r="CR218" s="26"/>
      <c r="CS218" s="26"/>
      <c r="CT218" s="26"/>
    </row>
    <row r="219" spans="1:98" s="37" customFormat="1" ht="15.75"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38"/>
      <c r="CM219" s="26"/>
      <c r="CN219" s="26"/>
      <c r="CO219" s="26"/>
      <c r="CP219" s="26"/>
      <c r="CQ219" s="26"/>
      <c r="CR219" s="26"/>
      <c r="CS219" s="26"/>
      <c r="CT219" s="26"/>
    </row>
    <row r="220" spans="1:98" s="37" customFormat="1" ht="15.75"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38"/>
      <c r="CM220" s="26"/>
      <c r="CN220" s="26"/>
      <c r="CO220" s="26"/>
      <c r="CP220" s="26"/>
      <c r="CQ220" s="26"/>
      <c r="CR220" s="26"/>
      <c r="CS220" s="26"/>
      <c r="CT220" s="26"/>
    </row>
    <row r="221" spans="1:98" s="37" customFormat="1" ht="15.75"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38"/>
      <c r="CM221" s="26"/>
      <c r="CN221" s="26"/>
      <c r="CO221" s="26"/>
      <c r="CP221" s="26"/>
      <c r="CQ221" s="26"/>
      <c r="CR221" s="26"/>
      <c r="CS221" s="26"/>
      <c r="CT221" s="26"/>
    </row>
    <row r="222" spans="1:98" s="37" customFormat="1" ht="15.75"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38"/>
      <c r="CM222" s="26"/>
      <c r="CN222" s="26"/>
      <c r="CO222" s="26"/>
      <c r="CP222" s="26"/>
      <c r="CQ222" s="26"/>
      <c r="CR222" s="26"/>
      <c r="CS222" s="26"/>
      <c r="CT222" s="26"/>
    </row>
    <row r="223" spans="1:98" s="37" customFormat="1" ht="15.75"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38"/>
      <c r="CM223" s="26"/>
      <c r="CN223" s="26"/>
      <c r="CO223" s="26"/>
      <c r="CP223" s="26"/>
      <c r="CQ223" s="26"/>
      <c r="CR223" s="26"/>
      <c r="CS223" s="26"/>
      <c r="CT223" s="26"/>
    </row>
    <row r="224" spans="1:98" s="37" customFormat="1" ht="15.75"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38"/>
      <c r="CM224" s="26"/>
      <c r="CN224" s="26"/>
      <c r="CO224" s="26"/>
      <c r="CP224" s="26"/>
      <c r="CQ224" s="26"/>
      <c r="CR224" s="26"/>
      <c r="CS224" s="26"/>
      <c r="CT224" s="26"/>
    </row>
    <row r="225" spans="1:98" s="37" customFormat="1" ht="15.75"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38"/>
      <c r="CM225" s="26"/>
      <c r="CN225" s="26"/>
      <c r="CO225" s="26"/>
      <c r="CP225" s="26"/>
      <c r="CQ225" s="26"/>
      <c r="CR225" s="26"/>
      <c r="CS225" s="26"/>
      <c r="CT225" s="26"/>
    </row>
    <row r="226" spans="1:98" s="37" customFormat="1" ht="15.75"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38"/>
      <c r="CM226" s="26"/>
      <c r="CN226" s="26"/>
      <c r="CO226" s="26"/>
      <c r="CP226" s="26"/>
      <c r="CQ226" s="26"/>
      <c r="CR226" s="26"/>
      <c r="CS226" s="26"/>
      <c r="CT226" s="26"/>
    </row>
    <row r="227" spans="1:98" s="37" customFormat="1" ht="15.75"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38"/>
      <c r="CM227" s="26"/>
      <c r="CN227" s="26"/>
      <c r="CO227" s="26"/>
      <c r="CP227" s="26"/>
      <c r="CQ227" s="26"/>
      <c r="CR227" s="26"/>
      <c r="CS227" s="26"/>
      <c r="CT227" s="26"/>
    </row>
    <row r="228" spans="1:98" s="37" customFormat="1" ht="15.75"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38"/>
      <c r="CM228" s="26"/>
      <c r="CN228" s="26"/>
      <c r="CO228" s="26"/>
      <c r="CP228" s="26"/>
      <c r="CQ228" s="26"/>
      <c r="CR228" s="26"/>
      <c r="CS228" s="26"/>
      <c r="CT228" s="26"/>
    </row>
    <row r="229" spans="1:98" s="37" customFormat="1" ht="15.75"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38"/>
      <c r="CM229" s="26"/>
      <c r="CN229" s="26"/>
      <c r="CO229" s="26"/>
      <c r="CP229" s="26"/>
      <c r="CQ229" s="26"/>
      <c r="CR229" s="26"/>
      <c r="CS229" s="26"/>
      <c r="CT229" s="26"/>
    </row>
    <row r="230" spans="1:98" s="37" customFormat="1" ht="15.75"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38"/>
      <c r="CM230" s="26"/>
      <c r="CN230" s="26"/>
      <c r="CO230" s="26"/>
      <c r="CP230" s="26"/>
      <c r="CQ230" s="26"/>
      <c r="CR230" s="26"/>
      <c r="CS230" s="26"/>
      <c r="CT230" s="26"/>
    </row>
    <row r="231" spans="1:98" s="37" customFormat="1" ht="15.75"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38"/>
      <c r="CM231" s="26"/>
      <c r="CN231" s="26"/>
      <c r="CO231" s="26"/>
      <c r="CP231" s="26"/>
      <c r="CQ231" s="26"/>
      <c r="CR231" s="26"/>
      <c r="CS231" s="26"/>
      <c r="CT231" s="26"/>
    </row>
    <row r="232" spans="1:98" s="37" customFormat="1" ht="15.75"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38"/>
      <c r="CM232" s="26"/>
      <c r="CN232" s="26"/>
      <c r="CO232" s="26"/>
      <c r="CP232" s="26"/>
      <c r="CQ232" s="26"/>
      <c r="CR232" s="26"/>
      <c r="CS232" s="26"/>
      <c r="CT232" s="26"/>
    </row>
    <row r="233" spans="1:98" s="37" customFormat="1" ht="15.75"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38"/>
      <c r="CM233" s="26"/>
      <c r="CN233" s="26"/>
      <c r="CO233" s="26"/>
      <c r="CP233" s="26"/>
      <c r="CQ233" s="26"/>
      <c r="CR233" s="26"/>
      <c r="CS233" s="26"/>
      <c r="CT233" s="26"/>
    </row>
    <row r="234" spans="1:98" s="37" customFormat="1" ht="15.75"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38"/>
      <c r="CM234" s="26"/>
      <c r="CN234" s="26"/>
      <c r="CO234" s="26"/>
      <c r="CP234" s="26"/>
      <c r="CQ234" s="26"/>
      <c r="CR234" s="26"/>
      <c r="CS234" s="26"/>
      <c r="CT234" s="26"/>
    </row>
    <row r="235" spans="1:98" s="37" customFormat="1" ht="15.75"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38"/>
      <c r="CM235" s="26"/>
      <c r="CN235" s="26"/>
      <c r="CO235" s="26"/>
      <c r="CP235" s="26"/>
      <c r="CQ235" s="26"/>
      <c r="CR235" s="26"/>
      <c r="CS235" s="26"/>
      <c r="CT235" s="26"/>
    </row>
    <row r="236" spans="1:98" s="37" customFormat="1" ht="15.75"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38"/>
      <c r="CM236" s="26"/>
      <c r="CN236" s="26"/>
      <c r="CO236" s="26"/>
      <c r="CP236" s="26"/>
      <c r="CQ236" s="26"/>
      <c r="CR236" s="26"/>
      <c r="CS236" s="26"/>
      <c r="CT236" s="26"/>
    </row>
    <row r="237" spans="1:98" s="37" customFormat="1" ht="15.75"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38"/>
      <c r="CM237" s="26"/>
      <c r="CN237" s="26"/>
      <c r="CO237" s="26"/>
      <c r="CP237" s="26"/>
      <c r="CQ237" s="26"/>
      <c r="CR237" s="26"/>
      <c r="CS237" s="26"/>
      <c r="CT237" s="26"/>
    </row>
    <row r="238" spans="1:98" s="37" customFormat="1" ht="15.75"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38"/>
      <c r="CM238" s="26"/>
      <c r="CN238" s="26"/>
      <c r="CO238" s="26"/>
      <c r="CP238" s="26"/>
      <c r="CQ238" s="26"/>
      <c r="CR238" s="26"/>
      <c r="CS238" s="26"/>
      <c r="CT238" s="26"/>
    </row>
    <row r="239" spans="1:98" s="37" customFormat="1" ht="15.75"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38"/>
      <c r="CM239" s="26"/>
      <c r="CN239" s="26"/>
      <c r="CO239" s="26"/>
      <c r="CP239" s="26"/>
      <c r="CQ239" s="26"/>
      <c r="CR239" s="26"/>
      <c r="CS239" s="26"/>
      <c r="CT239" s="26"/>
    </row>
    <row r="240" spans="1:98" s="37" customFormat="1" ht="15.75"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38"/>
      <c r="CM240" s="26"/>
      <c r="CN240" s="26"/>
      <c r="CO240" s="26"/>
      <c r="CP240" s="26"/>
      <c r="CQ240" s="26"/>
      <c r="CR240" s="26"/>
      <c r="CS240" s="26"/>
      <c r="CT240" s="26"/>
    </row>
    <row r="241" spans="1:98" s="37" customFormat="1" ht="15.75"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38"/>
      <c r="CM241" s="26"/>
      <c r="CN241" s="26"/>
      <c r="CO241" s="26"/>
      <c r="CP241" s="26"/>
      <c r="CQ241" s="26"/>
      <c r="CR241" s="26"/>
      <c r="CS241" s="26"/>
      <c r="CT241" s="26"/>
    </row>
    <row r="242" spans="1:98" s="37" customFormat="1" ht="15.75"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38"/>
      <c r="CM242" s="26"/>
      <c r="CN242" s="26"/>
      <c r="CO242" s="26"/>
      <c r="CP242" s="26"/>
      <c r="CQ242" s="26"/>
      <c r="CR242" s="26"/>
      <c r="CS242" s="26"/>
      <c r="CT242" s="26"/>
    </row>
    <row r="243" spans="1:98" s="37" customFormat="1" ht="15.75"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38"/>
      <c r="CM243" s="26"/>
      <c r="CN243" s="26"/>
      <c r="CO243" s="26"/>
      <c r="CP243" s="26"/>
      <c r="CQ243" s="26"/>
      <c r="CR243" s="26"/>
      <c r="CS243" s="26"/>
      <c r="CT243" s="26"/>
    </row>
    <row r="244" spans="1:98" s="37" customFormat="1" ht="15.75"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38"/>
      <c r="CM244" s="26"/>
      <c r="CN244" s="26"/>
      <c r="CO244" s="26"/>
      <c r="CP244" s="26"/>
      <c r="CQ244" s="26"/>
      <c r="CR244" s="26"/>
      <c r="CS244" s="26"/>
      <c r="CT244" s="26"/>
    </row>
    <row r="245" spans="1:98" s="37" customFormat="1" ht="15.75"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38"/>
      <c r="CM245" s="26"/>
      <c r="CN245" s="26"/>
      <c r="CO245" s="26"/>
      <c r="CP245" s="26"/>
      <c r="CQ245" s="26"/>
      <c r="CR245" s="26"/>
      <c r="CS245" s="26"/>
      <c r="CT245" s="26"/>
    </row>
    <row r="246" spans="1:98" s="37" customFormat="1" ht="15.75"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38"/>
      <c r="CM246" s="26"/>
      <c r="CN246" s="26"/>
      <c r="CO246" s="26"/>
      <c r="CP246" s="26"/>
      <c r="CQ246" s="26"/>
      <c r="CR246" s="26"/>
      <c r="CS246" s="26"/>
      <c r="CT246" s="26"/>
    </row>
    <row r="247" spans="1:98" s="37" customFormat="1" ht="15.75"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38"/>
      <c r="CM247" s="26"/>
      <c r="CN247" s="26"/>
      <c r="CO247" s="26"/>
      <c r="CP247" s="26"/>
      <c r="CQ247" s="26"/>
      <c r="CR247" s="26"/>
      <c r="CS247" s="26"/>
      <c r="CT247" s="26"/>
    </row>
    <row r="248" spans="1:98" s="37" customFormat="1" ht="15.75"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38"/>
      <c r="CM248" s="26"/>
      <c r="CN248" s="26"/>
      <c r="CO248" s="26"/>
      <c r="CP248" s="26"/>
      <c r="CQ248" s="26"/>
      <c r="CR248" s="26"/>
      <c r="CS248" s="26"/>
      <c r="CT248" s="26"/>
    </row>
    <row r="249" spans="1:98" s="37" customFormat="1" ht="15.75"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38"/>
      <c r="CM249" s="26"/>
      <c r="CN249" s="26"/>
      <c r="CO249" s="26"/>
      <c r="CP249" s="26"/>
      <c r="CQ249" s="26"/>
      <c r="CR249" s="26"/>
      <c r="CS249" s="26"/>
      <c r="CT249" s="26"/>
    </row>
    <row r="250" spans="1:98" s="37" customFormat="1" ht="15.75"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38"/>
      <c r="CM250" s="26"/>
      <c r="CN250" s="26"/>
      <c r="CO250" s="26"/>
      <c r="CP250" s="26"/>
      <c r="CQ250" s="26"/>
      <c r="CR250" s="26"/>
      <c r="CS250" s="26"/>
      <c r="CT250" s="26"/>
    </row>
    <row r="251" spans="1:98" s="37" customFormat="1" ht="15.75"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38"/>
      <c r="CM251" s="26"/>
      <c r="CN251" s="26"/>
      <c r="CO251" s="26"/>
      <c r="CP251" s="26"/>
      <c r="CQ251" s="26"/>
      <c r="CR251" s="26"/>
      <c r="CS251" s="26"/>
      <c r="CT251" s="26"/>
    </row>
    <row r="252" spans="1:98" s="37" customFormat="1" ht="15.75"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38"/>
      <c r="CM252" s="26"/>
      <c r="CN252" s="26"/>
      <c r="CO252" s="26"/>
      <c r="CP252" s="26"/>
      <c r="CQ252" s="26"/>
      <c r="CR252" s="26"/>
      <c r="CS252" s="26"/>
      <c r="CT252" s="26"/>
    </row>
    <row r="253" spans="1:98" s="37" customFormat="1" ht="15.75"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38"/>
      <c r="CM253" s="26"/>
      <c r="CN253" s="26"/>
      <c r="CO253" s="26"/>
      <c r="CP253" s="26"/>
      <c r="CQ253" s="26"/>
      <c r="CR253" s="26"/>
      <c r="CS253" s="26"/>
      <c r="CT253" s="26"/>
    </row>
    <row r="254" spans="1:98" s="37" customFormat="1" ht="15.75"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38"/>
      <c r="CM254" s="26"/>
      <c r="CN254" s="26"/>
      <c r="CO254" s="26"/>
      <c r="CP254" s="26"/>
      <c r="CQ254" s="26"/>
      <c r="CR254" s="26"/>
      <c r="CS254" s="26"/>
      <c r="CT254" s="26"/>
    </row>
    <row r="255" spans="1:98" s="37" customFormat="1" ht="15.75"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38"/>
      <c r="CM255" s="26"/>
      <c r="CN255" s="26"/>
      <c r="CO255" s="26"/>
      <c r="CP255" s="26"/>
      <c r="CQ255" s="26"/>
      <c r="CR255" s="26"/>
      <c r="CS255" s="26"/>
      <c r="CT255" s="26"/>
    </row>
    <row r="256" spans="1:98" s="37" customFormat="1" ht="15.75"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38"/>
      <c r="CM256" s="26"/>
      <c r="CN256" s="26"/>
      <c r="CO256" s="26"/>
      <c r="CP256" s="26"/>
      <c r="CQ256" s="26"/>
      <c r="CR256" s="26"/>
      <c r="CS256" s="26"/>
      <c r="CT256" s="26"/>
    </row>
    <row r="257" spans="1:98" s="37" customFormat="1" ht="15.75"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38"/>
      <c r="CM257" s="26"/>
      <c r="CN257" s="26"/>
      <c r="CO257" s="26"/>
      <c r="CP257" s="26"/>
      <c r="CQ257" s="26"/>
      <c r="CR257" s="26"/>
      <c r="CS257" s="26"/>
      <c r="CT257" s="26"/>
    </row>
    <row r="258" spans="1:98" s="37" customFormat="1" ht="15.75"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38"/>
      <c r="CM258" s="26"/>
      <c r="CN258" s="26"/>
      <c r="CO258" s="26"/>
      <c r="CP258" s="26"/>
      <c r="CQ258" s="26"/>
      <c r="CR258" s="26"/>
      <c r="CS258" s="26"/>
      <c r="CT258" s="26"/>
    </row>
    <row r="259" spans="1:98" s="37" customFormat="1" ht="15.75"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38"/>
      <c r="CM259" s="26"/>
      <c r="CN259" s="26"/>
      <c r="CO259" s="26"/>
      <c r="CP259" s="26"/>
      <c r="CQ259" s="26"/>
      <c r="CR259" s="26"/>
      <c r="CS259" s="26"/>
      <c r="CT259" s="26"/>
    </row>
    <row r="260" spans="1:98" s="37" customFormat="1" ht="15.75"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38"/>
      <c r="CM260" s="26"/>
      <c r="CN260" s="26"/>
      <c r="CO260" s="26"/>
      <c r="CP260" s="26"/>
      <c r="CQ260" s="26"/>
      <c r="CR260" s="26"/>
      <c r="CS260" s="26"/>
      <c r="CT260" s="26"/>
    </row>
    <row r="261" spans="1:98" s="37" customFormat="1" ht="15.75"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38"/>
      <c r="CM261" s="26"/>
      <c r="CN261" s="26"/>
      <c r="CO261" s="26"/>
      <c r="CP261" s="26"/>
      <c r="CQ261" s="26"/>
      <c r="CR261" s="26"/>
      <c r="CS261" s="26"/>
      <c r="CT261" s="26"/>
    </row>
    <row r="262" spans="1:98" s="37" customFormat="1" ht="15.75"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38"/>
      <c r="CM262" s="26"/>
      <c r="CN262" s="26"/>
      <c r="CO262" s="26"/>
      <c r="CP262" s="26"/>
      <c r="CQ262" s="26"/>
      <c r="CR262" s="26"/>
      <c r="CS262" s="26"/>
      <c r="CT262" s="26"/>
    </row>
    <row r="263" spans="1:98" s="37" customFormat="1" ht="15.75"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38"/>
      <c r="CM263" s="26"/>
      <c r="CN263" s="26"/>
      <c r="CO263" s="26"/>
      <c r="CP263" s="26"/>
      <c r="CQ263" s="26"/>
      <c r="CR263" s="26"/>
      <c r="CS263" s="26"/>
      <c r="CT263" s="26"/>
    </row>
    <row r="264" spans="1:98" s="37" customFormat="1" ht="15.75"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38"/>
      <c r="CM264" s="26"/>
      <c r="CN264" s="26"/>
      <c r="CO264" s="26"/>
      <c r="CP264" s="26"/>
      <c r="CQ264" s="26"/>
      <c r="CR264" s="26"/>
      <c r="CS264" s="26"/>
      <c r="CT264" s="26"/>
    </row>
    <row r="265" spans="1:98" s="37" customFormat="1" ht="15.75"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38"/>
      <c r="CM265" s="26"/>
      <c r="CN265" s="26"/>
      <c r="CO265" s="26"/>
      <c r="CP265" s="26"/>
      <c r="CQ265" s="26"/>
      <c r="CR265" s="26"/>
      <c r="CS265" s="26"/>
      <c r="CT265" s="26"/>
    </row>
    <row r="266" spans="1:98" s="37" customFormat="1" ht="15.75"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38"/>
      <c r="CM266" s="26"/>
      <c r="CN266" s="26"/>
      <c r="CO266" s="26"/>
      <c r="CP266" s="26"/>
      <c r="CQ266" s="26"/>
      <c r="CR266" s="26"/>
      <c r="CS266" s="26"/>
      <c r="CT266" s="26"/>
    </row>
    <row r="267" spans="1:98" s="37" customFormat="1" ht="15.75"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38"/>
      <c r="CM267" s="26"/>
      <c r="CN267" s="26"/>
      <c r="CO267" s="26"/>
      <c r="CP267" s="26"/>
      <c r="CQ267" s="26"/>
      <c r="CR267" s="26"/>
      <c r="CS267" s="26"/>
      <c r="CT267" s="26"/>
    </row>
    <row r="268" spans="1:98" s="37" customFormat="1" ht="15.75"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38"/>
      <c r="CM268" s="26"/>
      <c r="CN268" s="26"/>
      <c r="CO268" s="26"/>
      <c r="CP268" s="26"/>
      <c r="CQ268" s="26"/>
      <c r="CR268" s="26"/>
      <c r="CS268" s="26"/>
      <c r="CT268" s="26"/>
    </row>
    <row r="269" spans="1:98" s="37" customFormat="1" ht="15.75"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38"/>
      <c r="CM269" s="26"/>
      <c r="CN269" s="26"/>
      <c r="CO269" s="26"/>
      <c r="CP269" s="26"/>
      <c r="CQ269" s="26"/>
      <c r="CR269" s="26"/>
      <c r="CS269" s="26"/>
      <c r="CT269" s="26"/>
    </row>
    <row r="270" spans="1:98" s="37" customFormat="1" ht="15.75"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38"/>
      <c r="CM270" s="26"/>
      <c r="CN270" s="26"/>
      <c r="CO270" s="26"/>
      <c r="CP270" s="26"/>
      <c r="CQ270" s="26"/>
      <c r="CR270" s="26"/>
      <c r="CS270" s="26"/>
      <c r="CT270" s="26"/>
    </row>
    <row r="271" spans="1:98" s="37" customFormat="1" ht="15.75"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38"/>
      <c r="CM271" s="26"/>
      <c r="CN271" s="26"/>
      <c r="CO271" s="26"/>
      <c r="CP271" s="26"/>
      <c r="CQ271" s="26"/>
      <c r="CR271" s="26"/>
      <c r="CS271" s="26"/>
      <c r="CT271" s="26"/>
    </row>
    <row r="272" spans="1:98" s="37" customFormat="1" ht="15.75"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38"/>
      <c r="CM272" s="26"/>
      <c r="CN272" s="26"/>
      <c r="CO272" s="26"/>
      <c r="CP272" s="26"/>
      <c r="CQ272" s="26"/>
      <c r="CR272" s="26"/>
      <c r="CS272" s="26"/>
      <c r="CT272" s="26"/>
    </row>
    <row r="273" spans="1:98" s="37" customFormat="1" ht="15.75"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38"/>
      <c r="CM273" s="26"/>
      <c r="CN273" s="26"/>
      <c r="CO273" s="26"/>
      <c r="CP273" s="26"/>
      <c r="CQ273" s="26"/>
      <c r="CR273" s="26"/>
      <c r="CS273" s="26"/>
      <c r="CT273" s="26"/>
    </row>
    <row r="274" spans="1:98" s="37" customFormat="1" ht="15.75"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38"/>
      <c r="CM274" s="26"/>
      <c r="CN274" s="26"/>
      <c r="CO274" s="26"/>
      <c r="CP274" s="26"/>
      <c r="CQ274" s="26"/>
      <c r="CR274" s="26"/>
      <c r="CS274" s="26"/>
      <c r="CT274" s="26"/>
    </row>
    <row r="275" spans="1:98" s="37" customFormat="1" ht="15.75"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38"/>
      <c r="CM275" s="26"/>
      <c r="CN275" s="26"/>
      <c r="CO275" s="26"/>
      <c r="CP275" s="26"/>
      <c r="CQ275" s="26"/>
      <c r="CR275" s="26"/>
      <c r="CS275" s="26"/>
      <c r="CT275" s="26"/>
    </row>
    <row r="276" spans="1:98" s="37" customFormat="1" ht="15.75"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38"/>
      <c r="CM276" s="26"/>
      <c r="CN276" s="26"/>
      <c r="CO276" s="26"/>
      <c r="CP276" s="26"/>
      <c r="CQ276" s="26"/>
      <c r="CR276" s="26"/>
      <c r="CS276" s="26"/>
      <c r="CT276" s="26"/>
    </row>
    <row r="277" spans="1:98" s="37" customFormat="1" ht="15.75"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38"/>
      <c r="CM277" s="26"/>
      <c r="CN277" s="26"/>
      <c r="CO277" s="26"/>
      <c r="CP277" s="26"/>
      <c r="CQ277" s="26"/>
      <c r="CR277" s="26"/>
      <c r="CS277" s="26"/>
      <c r="CT277" s="26"/>
    </row>
    <row r="278" spans="1:98" s="37" customFormat="1" ht="15.75"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38"/>
      <c r="CM278" s="26"/>
      <c r="CN278" s="26"/>
      <c r="CO278" s="26"/>
      <c r="CP278" s="26"/>
      <c r="CQ278" s="26"/>
      <c r="CR278" s="26"/>
      <c r="CS278" s="26"/>
      <c r="CT278" s="26"/>
    </row>
    <row r="279" spans="1:98" s="37" customFormat="1" ht="15.75"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38"/>
      <c r="CM279" s="26"/>
      <c r="CN279" s="26"/>
      <c r="CO279" s="26"/>
      <c r="CP279" s="26"/>
      <c r="CQ279" s="26"/>
      <c r="CR279" s="26"/>
      <c r="CS279" s="26"/>
      <c r="CT279" s="26"/>
    </row>
    <row r="280" spans="1:98" s="37" customFormat="1" ht="15.75"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38"/>
      <c r="CM280" s="26"/>
      <c r="CN280" s="26"/>
      <c r="CO280" s="26"/>
      <c r="CP280" s="26"/>
      <c r="CQ280" s="26"/>
      <c r="CR280" s="26"/>
      <c r="CS280" s="26"/>
      <c r="CT280" s="26"/>
    </row>
    <row r="281" spans="1:98" s="37" customFormat="1" ht="15.75"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38"/>
      <c r="CM281" s="26"/>
      <c r="CN281" s="26"/>
      <c r="CO281" s="26"/>
      <c r="CP281" s="26"/>
      <c r="CQ281" s="26"/>
      <c r="CR281" s="26"/>
      <c r="CS281" s="26"/>
      <c r="CT281" s="26"/>
    </row>
    <row r="282" spans="1:98" s="37" customFormat="1" ht="15.75"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38"/>
      <c r="CM282" s="26"/>
      <c r="CN282" s="26"/>
      <c r="CO282" s="26"/>
      <c r="CP282" s="26"/>
      <c r="CQ282" s="26"/>
      <c r="CR282" s="26"/>
      <c r="CS282" s="26"/>
      <c r="CT282" s="26"/>
    </row>
    <row r="283" spans="1:98" s="37" customFormat="1" ht="15.75"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38"/>
      <c r="CM283" s="26"/>
      <c r="CN283" s="26"/>
      <c r="CO283" s="26"/>
      <c r="CP283" s="26"/>
      <c r="CQ283" s="26"/>
      <c r="CR283" s="26"/>
      <c r="CS283" s="26"/>
      <c r="CT283" s="26"/>
    </row>
    <row r="284" spans="1:98" s="37" customFormat="1" ht="15.75"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38"/>
      <c r="CM284" s="26"/>
      <c r="CN284" s="26"/>
      <c r="CO284" s="26"/>
      <c r="CP284" s="26"/>
      <c r="CQ284" s="26"/>
      <c r="CR284" s="26"/>
      <c r="CS284" s="26"/>
      <c r="CT284" s="26"/>
    </row>
    <row r="285" spans="1:98" s="37" customFormat="1" ht="15.75"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38"/>
      <c r="CM285" s="26"/>
      <c r="CN285" s="26"/>
      <c r="CO285" s="26"/>
      <c r="CP285" s="26"/>
      <c r="CQ285" s="26"/>
      <c r="CR285" s="26"/>
      <c r="CS285" s="26"/>
      <c r="CT285" s="26"/>
    </row>
    <row r="286" spans="1:98" s="37" customFormat="1" ht="15.75"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38"/>
      <c r="CM286" s="26"/>
      <c r="CN286" s="26"/>
      <c r="CO286" s="26"/>
      <c r="CP286" s="26"/>
      <c r="CQ286" s="26"/>
      <c r="CR286" s="26"/>
      <c r="CS286" s="26"/>
      <c r="CT286" s="26"/>
    </row>
    <row r="287" spans="1:98" s="37" customFormat="1" ht="15.75"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38"/>
      <c r="CM287" s="26"/>
      <c r="CN287" s="26"/>
      <c r="CO287" s="26"/>
      <c r="CP287" s="26"/>
      <c r="CQ287" s="26"/>
      <c r="CR287" s="26"/>
      <c r="CS287" s="26"/>
      <c r="CT287" s="26"/>
    </row>
    <row r="288" spans="1:98" s="37" customFormat="1" ht="15.75"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38"/>
      <c r="CM288" s="26"/>
      <c r="CN288" s="26"/>
      <c r="CO288" s="26"/>
      <c r="CP288" s="26"/>
      <c r="CQ288" s="26"/>
      <c r="CR288" s="26"/>
      <c r="CS288" s="26"/>
      <c r="CT288" s="26"/>
    </row>
    <row r="289" spans="1:98" s="37" customFormat="1" ht="15.75"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38"/>
      <c r="CM289" s="26"/>
      <c r="CN289" s="26"/>
      <c r="CO289" s="26"/>
      <c r="CP289" s="26"/>
      <c r="CQ289" s="26"/>
      <c r="CR289" s="26"/>
      <c r="CS289" s="26"/>
      <c r="CT289" s="26"/>
    </row>
    <row r="290" spans="1:98" s="37" customFormat="1" ht="15.75"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38"/>
      <c r="CM290" s="26"/>
      <c r="CN290" s="26"/>
      <c r="CO290" s="26"/>
      <c r="CP290" s="26"/>
      <c r="CQ290" s="26"/>
      <c r="CR290" s="26"/>
      <c r="CS290" s="26"/>
      <c r="CT290" s="26"/>
    </row>
    <row r="291" spans="1:98" s="37" customFormat="1" ht="15.75"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38"/>
      <c r="CM291" s="26"/>
      <c r="CN291" s="26"/>
      <c r="CO291" s="26"/>
      <c r="CP291" s="26"/>
      <c r="CQ291" s="26"/>
      <c r="CR291" s="26"/>
      <c r="CS291" s="26"/>
      <c r="CT291" s="26"/>
    </row>
    <row r="292" spans="1:98" s="37" customFormat="1" ht="15.75"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38"/>
      <c r="CM292" s="26"/>
      <c r="CN292" s="26"/>
      <c r="CO292" s="26"/>
      <c r="CP292" s="26"/>
      <c r="CQ292" s="26"/>
      <c r="CR292" s="26"/>
      <c r="CS292" s="26"/>
      <c r="CT292" s="26"/>
    </row>
    <row r="293" spans="1:98" s="37" customFormat="1" ht="15.75"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38"/>
      <c r="CM293" s="26"/>
      <c r="CN293" s="26"/>
      <c r="CO293" s="26"/>
      <c r="CP293" s="26"/>
      <c r="CQ293" s="26"/>
      <c r="CR293" s="26"/>
      <c r="CS293" s="26"/>
      <c r="CT293" s="26"/>
    </row>
    <row r="294" spans="1:98" s="37" customFormat="1" ht="15.75"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38"/>
      <c r="CM294" s="26"/>
      <c r="CN294" s="26"/>
      <c r="CO294" s="26"/>
      <c r="CP294" s="26"/>
      <c r="CQ294" s="26"/>
      <c r="CR294" s="26"/>
      <c r="CS294" s="26"/>
      <c r="CT294" s="26"/>
    </row>
    <row r="295" spans="1:98" s="37" customFormat="1" ht="15.75"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38"/>
      <c r="CM295" s="26"/>
      <c r="CN295" s="26"/>
      <c r="CO295" s="26"/>
      <c r="CP295" s="26"/>
      <c r="CQ295" s="26"/>
      <c r="CR295" s="26"/>
      <c r="CS295" s="26"/>
      <c r="CT295" s="26"/>
    </row>
    <row r="296" spans="1:98" s="37" customFormat="1" ht="15.75"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38"/>
      <c r="CM296" s="26"/>
      <c r="CN296" s="26"/>
      <c r="CO296" s="26"/>
      <c r="CP296" s="26"/>
      <c r="CQ296" s="26"/>
      <c r="CR296" s="26"/>
      <c r="CS296" s="26"/>
      <c r="CT296" s="26"/>
    </row>
    <row r="297" spans="1:98" s="37" customFormat="1" ht="15.75"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38"/>
      <c r="CM297" s="26"/>
      <c r="CN297" s="26"/>
      <c r="CO297" s="26"/>
      <c r="CP297" s="26"/>
      <c r="CQ297" s="26"/>
      <c r="CR297" s="26"/>
      <c r="CS297" s="26"/>
      <c r="CT297" s="26"/>
    </row>
    <row r="298" spans="1:98" s="37" customFormat="1" ht="15.75"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38"/>
      <c r="CM298" s="26"/>
      <c r="CN298" s="26"/>
      <c r="CO298" s="26"/>
      <c r="CP298" s="26"/>
      <c r="CQ298" s="26"/>
      <c r="CR298" s="26"/>
      <c r="CS298" s="26"/>
      <c r="CT298" s="26"/>
    </row>
    <row r="299" spans="1:98" s="37" customFormat="1" ht="15.75"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38"/>
      <c r="CM299" s="26"/>
      <c r="CN299" s="26"/>
      <c r="CO299" s="26"/>
      <c r="CP299" s="26"/>
      <c r="CQ299" s="26"/>
      <c r="CR299" s="26"/>
      <c r="CS299" s="26"/>
      <c r="CT299" s="26"/>
    </row>
    <row r="300" spans="1:98" s="37" customFormat="1" ht="15.75"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38"/>
      <c r="CM300" s="26"/>
      <c r="CN300" s="26"/>
      <c r="CO300" s="26"/>
      <c r="CP300" s="26"/>
      <c r="CQ300" s="26"/>
      <c r="CR300" s="26"/>
      <c r="CS300" s="26"/>
      <c r="CT300" s="26"/>
    </row>
    <row r="301" spans="1:98" s="37" customFormat="1" ht="15.75"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38"/>
      <c r="CM301" s="26"/>
      <c r="CN301" s="26"/>
      <c r="CO301" s="26"/>
      <c r="CP301" s="26"/>
      <c r="CQ301" s="26"/>
      <c r="CR301" s="26"/>
      <c r="CS301" s="26"/>
      <c r="CT301" s="26"/>
    </row>
    <row r="302" spans="1:98" s="37" customFormat="1" ht="15.75"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38"/>
      <c r="CM302" s="26"/>
      <c r="CN302" s="26"/>
      <c r="CO302" s="26"/>
      <c r="CP302" s="26"/>
      <c r="CQ302" s="26"/>
      <c r="CR302" s="26"/>
      <c r="CS302" s="26"/>
      <c r="CT302" s="26"/>
    </row>
    <row r="303" spans="1:98" s="37" customFormat="1" ht="15.75"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38"/>
      <c r="CM303" s="26"/>
      <c r="CN303" s="26"/>
      <c r="CO303" s="26"/>
      <c r="CP303" s="26"/>
      <c r="CQ303" s="26"/>
      <c r="CR303" s="26"/>
      <c r="CS303" s="26"/>
      <c r="CT303" s="26"/>
    </row>
    <row r="304" spans="1:98" s="37" customFormat="1" ht="15.75"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38"/>
      <c r="CM304" s="26"/>
      <c r="CN304" s="26"/>
      <c r="CO304" s="26"/>
      <c r="CP304" s="26"/>
      <c r="CQ304" s="26"/>
      <c r="CR304" s="26"/>
      <c r="CS304" s="26"/>
      <c r="CT304" s="26"/>
    </row>
    <row r="305" spans="1:98" s="37" customFormat="1" ht="15.75"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38"/>
      <c r="CM305" s="26"/>
      <c r="CN305" s="26"/>
      <c r="CO305" s="26"/>
      <c r="CP305" s="26"/>
      <c r="CQ305" s="26"/>
      <c r="CR305" s="26"/>
      <c r="CS305" s="26"/>
      <c r="CT305" s="26"/>
    </row>
    <row r="306" spans="1:98" s="37" customFormat="1" ht="15.75"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38"/>
      <c r="CM306" s="26"/>
      <c r="CN306" s="26"/>
      <c r="CO306" s="26"/>
      <c r="CP306" s="26"/>
      <c r="CQ306" s="26"/>
      <c r="CR306" s="26"/>
      <c r="CS306" s="26"/>
      <c r="CT306" s="26"/>
    </row>
    <row r="307" spans="1:98" s="37" customFormat="1" ht="15.75"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38"/>
      <c r="CM307" s="26"/>
      <c r="CN307" s="26"/>
      <c r="CO307" s="26"/>
      <c r="CP307" s="26"/>
      <c r="CQ307" s="26"/>
      <c r="CR307" s="26"/>
      <c r="CS307" s="26"/>
      <c r="CT307" s="26"/>
    </row>
    <row r="308" spans="1:98" s="37" customFormat="1" ht="15.75"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38"/>
      <c r="CM308" s="26"/>
      <c r="CN308" s="26"/>
      <c r="CO308" s="26"/>
      <c r="CP308" s="26"/>
      <c r="CQ308" s="26"/>
      <c r="CR308" s="26"/>
      <c r="CS308" s="26"/>
      <c r="CT308" s="26"/>
    </row>
    <row r="309" spans="1:98" s="37" customFormat="1" ht="15.75"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38"/>
      <c r="CM309" s="26"/>
      <c r="CN309" s="26"/>
      <c r="CO309" s="26"/>
      <c r="CP309" s="26"/>
      <c r="CQ309" s="26"/>
      <c r="CR309" s="26"/>
      <c r="CS309" s="26"/>
      <c r="CT309" s="26"/>
    </row>
    <row r="310" spans="1:98" s="37" customFormat="1" ht="15.75"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38"/>
      <c r="CM310" s="26"/>
      <c r="CN310" s="26"/>
      <c r="CO310" s="26"/>
      <c r="CP310" s="26"/>
      <c r="CQ310" s="26"/>
      <c r="CR310" s="26"/>
      <c r="CS310" s="26"/>
      <c r="CT310" s="26"/>
    </row>
    <row r="311" spans="1:98" s="37" customFormat="1" ht="15.75"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38"/>
      <c r="CM311" s="26"/>
      <c r="CN311" s="26"/>
      <c r="CO311" s="26"/>
      <c r="CP311" s="26"/>
      <c r="CQ311" s="26"/>
      <c r="CR311" s="26"/>
      <c r="CS311" s="26"/>
      <c r="CT311" s="26"/>
    </row>
    <row r="312" spans="1:98" s="37" customFormat="1" ht="15.75"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38"/>
      <c r="CM312" s="26"/>
      <c r="CN312" s="26"/>
      <c r="CO312" s="26"/>
      <c r="CP312" s="26"/>
      <c r="CQ312" s="26"/>
      <c r="CR312" s="26"/>
      <c r="CS312" s="26"/>
      <c r="CT312" s="26"/>
    </row>
    <row r="313" spans="1:98" s="37" customFormat="1" ht="15.75"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38"/>
      <c r="CM313" s="26"/>
      <c r="CN313" s="26"/>
      <c r="CO313" s="26"/>
      <c r="CP313" s="26"/>
      <c r="CQ313" s="26"/>
      <c r="CR313" s="26"/>
      <c r="CS313" s="26"/>
      <c r="CT313" s="26"/>
    </row>
    <row r="314" spans="1:98" s="37" customFormat="1" ht="15.75"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38"/>
      <c r="CM314" s="26"/>
      <c r="CN314" s="26"/>
      <c r="CO314" s="26"/>
      <c r="CP314" s="26"/>
      <c r="CQ314" s="26"/>
      <c r="CR314" s="26"/>
      <c r="CS314" s="26"/>
      <c r="CT314" s="26"/>
    </row>
    <row r="315" spans="1:98" s="37" customFormat="1" ht="15.75"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38"/>
      <c r="CM315" s="26"/>
      <c r="CN315" s="26"/>
      <c r="CO315" s="26"/>
      <c r="CP315" s="26"/>
      <c r="CQ315" s="26"/>
      <c r="CR315" s="26"/>
      <c r="CS315" s="26"/>
      <c r="CT315" s="26"/>
    </row>
    <row r="316" spans="1:98" s="37" customFormat="1" ht="15.75"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38"/>
      <c r="CM316" s="26"/>
      <c r="CN316" s="26"/>
      <c r="CO316" s="26"/>
      <c r="CP316" s="26"/>
      <c r="CQ316" s="26"/>
      <c r="CR316" s="26"/>
      <c r="CS316" s="26"/>
      <c r="CT316" s="26"/>
    </row>
    <row r="317" spans="1:98" s="37" customFormat="1" ht="15.75"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38"/>
      <c r="CM317" s="26"/>
      <c r="CN317" s="26"/>
      <c r="CO317" s="26"/>
      <c r="CP317" s="26"/>
      <c r="CQ317" s="26"/>
      <c r="CR317" s="26"/>
      <c r="CS317" s="26"/>
      <c r="CT317" s="26"/>
    </row>
    <row r="318" spans="1:98" s="37" customFormat="1" ht="15.75"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38"/>
      <c r="CM318" s="26"/>
      <c r="CN318" s="26"/>
      <c r="CO318" s="26"/>
      <c r="CP318" s="26"/>
      <c r="CQ318" s="26"/>
      <c r="CR318" s="26"/>
      <c r="CS318" s="26"/>
      <c r="CT318" s="26"/>
    </row>
    <row r="319" spans="1:98" s="37" customFormat="1" ht="15.75"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38"/>
      <c r="CM319" s="26"/>
      <c r="CN319" s="26"/>
      <c r="CO319" s="26"/>
      <c r="CP319" s="26"/>
      <c r="CQ319" s="26"/>
      <c r="CR319" s="26"/>
      <c r="CS319" s="26"/>
      <c r="CT319" s="26"/>
    </row>
    <row r="320" spans="1:98" s="37" customFormat="1" ht="15.75"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38"/>
      <c r="CM320" s="26"/>
      <c r="CN320" s="26"/>
      <c r="CO320" s="26"/>
      <c r="CP320" s="26"/>
      <c r="CQ320" s="26"/>
      <c r="CR320" s="26"/>
      <c r="CS320" s="26"/>
      <c r="CT320" s="26"/>
    </row>
    <row r="321" spans="1:98" s="37" customFormat="1" ht="15.75"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38"/>
      <c r="CM321" s="26"/>
      <c r="CN321" s="26"/>
      <c r="CO321" s="26"/>
      <c r="CP321" s="26"/>
      <c r="CQ321" s="26"/>
      <c r="CR321" s="26"/>
      <c r="CS321" s="26"/>
      <c r="CT321" s="26"/>
    </row>
    <row r="322" spans="1:98" s="37" customFormat="1" ht="15.75"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38"/>
      <c r="CM322" s="26"/>
      <c r="CN322" s="26"/>
      <c r="CO322" s="26"/>
      <c r="CP322" s="26"/>
      <c r="CQ322" s="26"/>
      <c r="CR322" s="26"/>
      <c r="CS322" s="26"/>
      <c r="CT322" s="26"/>
    </row>
    <row r="323" spans="1:98" s="37" customFormat="1" ht="15.75"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38"/>
      <c r="CM323" s="26"/>
      <c r="CN323" s="26"/>
      <c r="CO323" s="26"/>
      <c r="CP323" s="26"/>
      <c r="CQ323" s="26"/>
      <c r="CR323" s="26"/>
      <c r="CS323" s="26"/>
      <c r="CT323" s="26"/>
    </row>
    <row r="324" spans="1:98" s="37" customFormat="1" ht="15.75"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38"/>
      <c r="CM324" s="26"/>
      <c r="CN324" s="26"/>
      <c r="CO324" s="26"/>
      <c r="CP324" s="26"/>
      <c r="CQ324" s="26"/>
      <c r="CR324" s="26"/>
      <c r="CS324" s="26"/>
      <c r="CT324" s="26"/>
    </row>
    <row r="325" spans="1:98" s="37" customFormat="1" ht="15.75"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38"/>
      <c r="CM325" s="26"/>
      <c r="CN325" s="26"/>
      <c r="CO325" s="26"/>
      <c r="CP325" s="26"/>
      <c r="CQ325" s="26"/>
      <c r="CR325" s="26"/>
      <c r="CS325" s="26"/>
      <c r="CT325" s="26"/>
    </row>
    <row r="326" spans="1:98" s="37" customFormat="1" ht="15.75"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38"/>
      <c r="CM326" s="26"/>
      <c r="CN326" s="26"/>
      <c r="CO326" s="26"/>
      <c r="CP326" s="26"/>
      <c r="CQ326" s="26"/>
      <c r="CR326" s="26"/>
      <c r="CS326" s="26"/>
      <c r="CT326" s="26"/>
    </row>
    <row r="327" spans="1:98" s="37" customFormat="1" ht="15.75"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38"/>
      <c r="CM327" s="26"/>
      <c r="CN327" s="26"/>
      <c r="CO327" s="26"/>
      <c r="CP327" s="26"/>
      <c r="CQ327" s="26"/>
      <c r="CR327" s="26"/>
      <c r="CS327" s="26"/>
      <c r="CT327" s="26"/>
    </row>
    <row r="328" spans="1:98" s="37" customFormat="1" ht="15.75"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38"/>
      <c r="CM328" s="26"/>
      <c r="CN328" s="26"/>
      <c r="CO328" s="26"/>
      <c r="CP328" s="26"/>
      <c r="CQ328" s="26"/>
      <c r="CR328" s="26"/>
      <c r="CS328" s="26"/>
      <c r="CT328" s="26"/>
    </row>
    <row r="329" spans="1:98" s="37" customFormat="1" ht="15.75"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38"/>
      <c r="CM329" s="26"/>
      <c r="CN329" s="26"/>
      <c r="CO329" s="26"/>
      <c r="CP329" s="26"/>
      <c r="CQ329" s="26"/>
      <c r="CR329" s="26"/>
      <c r="CS329" s="26"/>
      <c r="CT329" s="26"/>
    </row>
    <row r="330" spans="1:98" s="37" customFormat="1" ht="15.75"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38"/>
      <c r="CM330" s="26"/>
      <c r="CN330" s="26"/>
      <c r="CO330" s="26"/>
      <c r="CP330" s="26"/>
      <c r="CQ330" s="26"/>
      <c r="CR330" s="26"/>
      <c r="CS330" s="26"/>
      <c r="CT330" s="26"/>
    </row>
    <row r="331" spans="1:98" s="37" customFormat="1" ht="15.75"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38"/>
      <c r="CM331" s="26"/>
      <c r="CN331" s="26"/>
      <c r="CO331" s="26"/>
      <c r="CP331" s="26"/>
      <c r="CQ331" s="26"/>
      <c r="CR331" s="26"/>
      <c r="CS331" s="26"/>
      <c r="CT331" s="26"/>
    </row>
    <row r="332" spans="1:98" s="37" customFormat="1" ht="15.75"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38"/>
      <c r="CM332" s="26"/>
      <c r="CN332" s="26"/>
      <c r="CO332" s="26"/>
      <c r="CP332" s="26"/>
      <c r="CQ332" s="26"/>
      <c r="CR332" s="26"/>
      <c r="CS332" s="26"/>
      <c r="CT332" s="26"/>
    </row>
    <row r="333" spans="1:98" s="37" customFormat="1" ht="15.75"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38"/>
      <c r="CM333" s="26"/>
      <c r="CN333" s="26"/>
      <c r="CO333" s="26"/>
      <c r="CP333" s="26"/>
      <c r="CQ333" s="26"/>
      <c r="CR333" s="26"/>
      <c r="CS333" s="26"/>
      <c r="CT333" s="26"/>
    </row>
    <row r="334" spans="1:98" s="37" customFormat="1" ht="15.75"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38"/>
      <c r="CM334" s="26"/>
      <c r="CN334" s="26"/>
      <c r="CO334" s="26"/>
      <c r="CP334" s="26"/>
      <c r="CQ334" s="26"/>
      <c r="CR334" s="26"/>
      <c r="CS334" s="26"/>
      <c r="CT334" s="26"/>
    </row>
    <row r="335" spans="1:98" s="37" customFormat="1" ht="15.75"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38"/>
      <c r="CM335" s="26"/>
      <c r="CN335" s="26"/>
      <c r="CO335" s="26"/>
      <c r="CP335" s="26"/>
      <c r="CQ335" s="26"/>
      <c r="CR335" s="26"/>
      <c r="CS335" s="26"/>
      <c r="CT335" s="26"/>
    </row>
    <row r="336" spans="1:98" s="37" customFormat="1" ht="15.75"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38"/>
      <c r="CM336" s="26"/>
      <c r="CN336" s="26"/>
      <c r="CO336" s="26"/>
      <c r="CP336" s="26"/>
      <c r="CQ336" s="26"/>
      <c r="CR336" s="26"/>
      <c r="CS336" s="26"/>
      <c r="CT336" s="26"/>
    </row>
    <row r="337" spans="1:98" s="37" customFormat="1" ht="15.75"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38"/>
      <c r="CM337" s="26"/>
      <c r="CN337" s="26"/>
      <c r="CO337" s="26"/>
      <c r="CP337" s="26"/>
      <c r="CQ337" s="26"/>
      <c r="CR337" s="26"/>
      <c r="CS337" s="26"/>
      <c r="CT337" s="26"/>
    </row>
    <row r="338" spans="1:98" s="37" customFormat="1" ht="15.75"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38"/>
      <c r="CM338" s="26"/>
      <c r="CN338" s="26"/>
      <c r="CO338" s="26"/>
      <c r="CP338" s="26"/>
      <c r="CQ338" s="26"/>
      <c r="CR338" s="26"/>
      <c r="CS338" s="26"/>
      <c r="CT338" s="26"/>
    </row>
    <row r="339" spans="1:98" s="37" customFormat="1" ht="15.75"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38"/>
      <c r="CM339" s="26"/>
      <c r="CN339" s="26"/>
      <c r="CO339" s="26"/>
      <c r="CP339" s="26"/>
      <c r="CQ339" s="26"/>
      <c r="CR339" s="26"/>
      <c r="CS339" s="26"/>
      <c r="CT339" s="26"/>
    </row>
    <row r="340" spans="1:98" s="37" customFormat="1" ht="15.75"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38"/>
      <c r="CM340" s="26"/>
      <c r="CN340" s="26"/>
      <c r="CO340" s="26"/>
      <c r="CP340" s="26"/>
      <c r="CQ340" s="26"/>
      <c r="CR340" s="26"/>
      <c r="CS340" s="26"/>
      <c r="CT340" s="26"/>
    </row>
    <row r="341" spans="1:98" s="37" customFormat="1" ht="15.75"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38"/>
      <c r="CM341" s="26"/>
      <c r="CN341" s="26"/>
      <c r="CO341" s="26"/>
      <c r="CP341" s="26"/>
      <c r="CQ341" s="26"/>
      <c r="CR341" s="26"/>
      <c r="CS341" s="26"/>
      <c r="CT341" s="26"/>
    </row>
    <row r="342" spans="1:98" s="37" customFormat="1" ht="15.75"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38"/>
      <c r="CM342" s="26"/>
      <c r="CN342" s="26"/>
      <c r="CO342" s="26"/>
      <c r="CP342" s="26"/>
      <c r="CQ342" s="26"/>
      <c r="CR342" s="26"/>
      <c r="CS342" s="26"/>
      <c r="CT342" s="26"/>
    </row>
    <row r="343" spans="1:98" s="37" customFormat="1" ht="15.75"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38"/>
      <c r="CM343" s="26"/>
      <c r="CN343" s="26"/>
      <c r="CO343" s="26"/>
      <c r="CP343" s="26"/>
      <c r="CQ343" s="26"/>
      <c r="CR343" s="26"/>
      <c r="CS343" s="26"/>
      <c r="CT343" s="26"/>
    </row>
    <row r="344" spans="1:98" s="37" customFormat="1" ht="15.75"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38"/>
      <c r="CM344" s="26"/>
      <c r="CN344" s="26"/>
      <c r="CO344" s="26"/>
      <c r="CP344" s="26"/>
      <c r="CQ344" s="26"/>
      <c r="CR344" s="26"/>
      <c r="CS344" s="26"/>
      <c r="CT344" s="26"/>
    </row>
    <row r="345" spans="1:98" s="37" customFormat="1" ht="15.75"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38"/>
      <c r="CM345" s="26"/>
      <c r="CN345" s="26"/>
      <c r="CO345" s="26"/>
      <c r="CP345" s="26"/>
      <c r="CQ345" s="26"/>
      <c r="CR345" s="26"/>
      <c r="CS345" s="26"/>
      <c r="CT345" s="26"/>
    </row>
    <row r="346" spans="1:98" s="37" customFormat="1" ht="15.75"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38"/>
      <c r="CM346" s="26"/>
      <c r="CN346" s="26"/>
      <c r="CO346" s="26"/>
      <c r="CP346" s="26"/>
      <c r="CQ346" s="26"/>
      <c r="CR346" s="26"/>
      <c r="CS346" s="26"/>
      <c r="CT346" s="26"/>
    </row>
    <row r="347" spans="1:98" s="37" customFormat="1" ht="15.75"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38"/>
      <c r="CM347" s="26"/>
      <c r="CN347" s="26"/>
      <c r="CO347" s="26"/>
      <c r="CP347" s="26"/>
      <c r="CQ347" s="26"/>
      <c r="CR347" s="26"/>
      <c r="CS347" s="26"/>
      <c r="CT347" s="26"/>
    </row>
    <row r="348" spans="1:98" s="37" customFormat="1" ht="15.75"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38"/>
      <c r="CM348" s="26"/>
      <c r="CN348" s="26"/>
      <c r="CO348" s="26"/>
      <c r="CP348" s="26"/>
      <c r="CQ348" s="26"/>
      <c r="CR348" s="26"/>
      <c r="CS348" s="26"/>
      <c r="CT348" s="26"/>
    </row>
    <row r="349" spans="1:98" s="37" customFormat="1" ht="15.75"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38"/>
      <c r="CM349" s="26"/>
      <c r="CN349" s="26"/>
      <c r="CO349" s="26"/>
      <c r="CP349" s="26"/>
      <c r="CQ349" s="26"/>
      <c r="CR349" s="26"/>
      <c r="CS349" s="26"/>
      <c r="CT349" s="26"/>
    </row>
    <row r="350" spans="1:98" s="37" customFormat="1" ht="15.75"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38"/>
      <c r="CM350" s="26"/>
      <c r="CN350" s="26"/>
      <c r="CO350" s="26"/>
      <c r="CP350" s="26"/>
      <c r="CQ350" s="26"/>
      <c r="CR350" s="26"/>
      <c r="CS350" s="26"/>
      <c r="CT350" s="26"/>
    </row>
    <row r="351" spans="1:98" s="37" customFormat="1" ht="15.75"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38"/>
      <c r="CM351" s="26"/>
      <c r="CN351" s="26"/>
      <c r="CO351" s="26"/>
      <c r="CP351" s="26"/>
      <c r="CQ351" s="26"/>
      <c r="CR351" s="26"/>
      <c r="CS351" s="26"/>
      <c r="CT351" s="26"/>
    </row>
    <row r="352" spans="1:98" s="37" customFormat="1" ht="15.75"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38"/>
      <c r="CM352" s="26"/>
      <c r="CN352" s="26"/>
      <c r="CO352" s="26"/>
      <c r="CP352" s="26"/>
      <c r="CQ352" s="26"/>
      <c r="CR352" s="26"/>
      <c r="CS352" s="26"/>
      <c r="CT352" s="26"/>
    </row>
    <row r="353" spans="1:98" s="37" customFormat="1" ht="15.75"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38"/>
      <c r="CM353" s="26"/>
      <c r="CN353" s="26"/>
      <c r="CO353" s="26"/>
      <c r="CP353" s="26"/>
      <c r="CQ353" s="26"/>
      <c r="CR353" s="26"/>
      <c r="CS353" s="26"/>
      <c r="CT353" s="26"/>
    </row>
    <row r="354" spans="1:98" s="37" customFormat="1" ht="15.75"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38"/>
      <c r="CM354" s="26"/>
      <c r="CN354" s="26"/>
      <c r="CO354" s="26"/>
      <c r="CP354" s="26"/>
      <c r="CQ354" s="26"/>
      <c r="CR354" s="26"/>
      <c r="CS354" s="26"/>
      <c r="CT354" s="26"/>
    </row>
    <row r="355" spans="1:98" s="37" customFormat="1" ht="15.75"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38"/>
      <c r="CM355" s="26"/>
      <c r="CN355" s="26"/>
      <c r="CO355" s="26"/>
      <c r="CP355" s="26"/>
      <c r="CQ355" s="26"/>
      <c r="CR355" s="26"/>
      <c r="CS355" s="26"/>
      <c r="CT355" s="26"/>
    </row>
    <row r="356" spans="1:98" s="37" customFormat="1" ht="15.75"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38"/>
      <c r="CM356" s="26"/>
      <c r="CN356" s="26"/>
      <c r="CO356" s="26"/>
      <c r="CP356" s="26"/>
      <c r="CQ356" s="26"/>
      <c r="CR356" s="26"/>
      <c r="CS356" s="26"/>
      <c r="CT356" s="26"/>
    </row>
    <row r="357" spans="1:98" s="37" customFormat="1" ht="15.75"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38"/>
      <c r="CM357" s="26"/>
      <c r="CN357" s="26"/>
      <c r="CO357" s="26"/>
      <c r="CP357" s="26"/>
      <c r="CQ357" s="26"/>
      <c r="CR357" s="26"/>
      <c r="CS357" s="26"/>
      <c r="CT357" s="26"/>
    </row>
    <row r="358" spans="1:98" s="37" customFormat="1" ht="15.75"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38"/>
      <c r="CM358" s="26"/>
      <c r="CN358" s="26"/>
      <c r="CO358" s="26"/>
      <c r="CP358" s="26"/>
      <c r="CQ358" s="26"/>
      <c r="CR358" s="26"/>
      <c r="CS358" s="26"/>
      <c r="CT358" s="26"/>
    </row>
    <row r="359" spans="1:98" s="37" customFormat="1" ht="15.75"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38"/>
      <c r="CM359" s="26"/>
      <c r="CN359" s="26"/>
      <c r="CO359" s="26"/>
      <c r="CP359" s="26"/>
      <c r="CQ359" s="26"/>
      <c r="CR359" s="26"/>
      <c r="CS359" s="26"/>
      <c r="CT359" s="26"/>
    </row>
    <row r="360" spans="1:98" s="37" customFormat="1" ht="15.75"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38"/>
      <c r="CM360" s="26"/>
      <c r="CN360" s="26"/>
      <c r="CO360" s="26"/>
      <c r="CP360" s="26"/>
      <c r="CQ360" s="26"/>
      <c r="CR360" s="26"/>
      <c r="CS360" s="26"/>
      <c r="CT360" s="26"/>
    </row>
    <row r="361" spans="1:98" s="37" customFormat="1" ht="15.75"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38"/>
      <c r="CM361" s="26"/>
      <c r="CN361" s="26"/>
      <c r="CO361" s="26"/>
      <c r="CP361" s="26"/>
      <c r="CQ361" s="26"/>
      <c r="CR361" s="26"/>
      <c r="CS361" s="26"/>
      <c r="CT361" s="26"/>
    </row>
    <row r="362" spans="1:98" s="37" customFormat="1" ht="15.75"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38"/>
      <c r="CM362" s="26"/>
      <c r="CN362" s="26"/>
      <c r="CO362" s="26"/>
      <c r="CP362" s="26"/>
      <c r="CQ362" s="26"/>
      <c r="CR362" s="26"/>
      <c r="CS362" s="26"/>
      <c r="CT362" s="26"/>
    </row>
    <row r="363" spans="1:98" s="37" customFormat="1" ht="15.75"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38"/>
      <c r="CM363" s="26"/>
      <c r="CN363" s="26"/>
      <c r="CO363" s="26"/>
      <c r="CP363" s="26"/>
      <c r="CQ363" s="26"/>
      <c r="CR363" s="26"/>
      <c r="CS363" s="26"/>
      <c r="CT363" s="26"/>
    </row>
    <row r="364" spans="1:98" s="37" customFormat="1" ht="15.75"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38"/>
      <c r="CM364" s="26"/>
      <c r="CN364" s="26"/>
      <c r="CO364" s="26"/>
      <c r="CP364" s="26"/>
      <c r="CQ364" s="26"/>
      <c r="CR364" s="26"/>
      <c r="CS364" s="26"/>
      <c r="CT364" s="26"/>
    </row>
    <row r="365" spans="1:98" s="37" customFormat="1" ht="15.75"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38"/>
      <c r="CM365" s="26"/>
      <c r="CN365" s="26"/>
      <c r="CO365" s="26"/>
      <c r="CP365" s="26"/>
      <c r="CQ365" s="26"/>
      <c r="CR365" s="26"/>
      <c r="CS365" s="26"/>
      <c r="CT365" s="26"/>
    </row>
    <row r="366" spans="1:98" s="37" customFormat="1" ht="15.75"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38"/>
      <c r="CM366" s="26"/>
      <c r="CN366" s="26"/>
      <c r="CO366" s="26"/>
      <c r="CP366" s="26"/>
      <c r="CQ366" s="26"/>
      <c r="CR366" s="26"/>
      <c r="CS366" s="26"/>
      <c r="CT366" s="26"/>
    </row>
    <row r="367" spans="1:98" s="37" customFormat="1" ht="15.75"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38"/>
      <c r="CM367" s="26"/>
      <c r="CN367" s="26"/>
      <c r="CO367" s="26"/>
      <c r="CP367" s="26"/>
      <c r="CQ367" s="26"/>
      <c r="CR367" s="26"/>
      <c r="CS367" s="26"/>
      <c r="CT367" s="26"/>
    </row>
    <row r="368" spans="1:98" s="37" customFormat="1" ht="15.75"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38"/>
      <c r="CM368" s="26"/>
      <c r="CN368" s="26"/>
      <c r="CO368" s="26"/>
      <c r="CP368" s="26"/>
      <c r="CQ368" s="26"/>
      <c r="CR368" s="26"/>
      <c r="CS368" s="26"/>
      <c r="CT368" s="26"/>
    </row>
    <row r="369" spans="1:98" s="37" customFormat="1" ht="15.75"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38"/>
      <c r="CM369" s="26"/>
      <c r="CN369" s="26"/>
      <c r="CO369" s="26"/>
      <c r="CP369" s="26"/>
      <c r="CQ369" s="26"/>
      <c r="CR369" s="26"/>
      <c r="CS369" s="26"/>
      <c r="CT369" s="26"/>
    </row>
    <row r="370" spans="1:98" s="37" customFormat="1" ht="15.75"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38"/>
      <c r="CM370" s="26"/>
      <c r="CN370" s="26"/>
      <c r="CO370" s="26"/>
      <c r="CP370" s="26"/>
      <c r="CQ370" s="26"/>
      <c r="CR370" s="26"/>
      <c r="CS370" s="26"/>
      <c r="CT370" s="26"/>
    </row>
    <row r="371" spans="1:98" s="37" customFormat="1" ht="15.75"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38"/>
      <c r="CM371" s="26"/>
      <c r="CN371" s="26"/>
      <c r="CO371" s="26"/>
      <c r="CP371" s="26"/>
      <c r="CQ371" s="26"/>
      <c r="CR371" s="26"/>
      <c r="CS371" s="26"/>
      <c r="CT371" s="26"/>
    </row>
    <row r="372" spans="1:98" s="37" customFormat="1" ht="15.75"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38"/>
      <c r="CM372" s="26"/>
      <c r="CN372" s="26"/>
      <c r="CO372" s="26"/>
      <c r="CP372" s="26"/>
      <c r="CQ372" s="26"/>
      <c r="CR372" s="26"/>
      <c r="CS372" s="26"/>
      <c r="CT372" s="26"/>
    </row>
    <row r="373" spans="1:98" s="37" customFormat="1" ht="15.75"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38"/>
      <c r="CM373" s="26"/>
      <c r="CN373" s="26"/>
      <c r="CO373" s="26"/>
      <c r="CP373" s="26"/>
      <c r="CQ373" s="26"/>
      <c r="CR373" s="26"/>
      <c r="CS373" s="26"/>
      <c r="CT373" s="26"/>
    </row>
    <row r="374" spans="1:98" s="37" customFormat="1" ht="15.75"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38"/>
      <c r="CM374" s="26"/>
      <c r="CN374" s="26"/>
      <c r="CO374" s="26"/>
      <c r="CP374" s="26"/>
      <c r="CQ374" s="26"/>
      <c r="CR374" s="26"/>
      <c r="CS374" s="26"/>
      <c r="CT374" s="26"/>
    </row>
    <row r="375" spans="1:98" s="37" customFormat="1" ht="15.75"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38"/>
      <c r="CM375" s="26"/>
      <c r="CN375" s="26"/>
      <c r="CO375" s="26"/>
      <c r="CP375" s="26"/>
      <c r="CQ375" s="26"/>
      <c r="CR375" s="26"/>
      <c r="CS375" s="26"/>
      <c r="CT375" s="26"/>
    </row>
    <row r="376" spans="1:98" s="37" customFormat="1" ht="15.75"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38"/>
      <c r="CM376" s="26"/>
      <c r="CN376" s="26"/>
      <c r="CO376" s="26"/>
      <c r="CP376" s="26"/>
      <c r="CQ376" s="26"/>
      <c r="CR376" s="26"/>
      <c r="CS376" s="26"/>
      <c r="CT376" s="26"/>
    </row>
    <row r="377" spans="1:98" s="37" customFormat="1" ht="15.75"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38"/>
      <c r="CM377" s="26"/>
      <c r="CN377" s="26"/>
      <c r="CO377" s="26"/>
      <c r="CP377" s="26"/>
      <c r="CQ377" s="26"/>
      <c r="CR377" s="26"/>
      <c r="CS377" s="26"/>
      <c r="CT377" s="26"/>
    </row>
    <row r="378" spans="1:98" s="37" customFormat="1" ht="15.75"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38"/>
      <c r="CM378" s="26"/>
      <c r="CN378" s="26"/>
      <c r="CO378" s="26"/>
      <c r="CP378" s="26"/>
      <c r="CQ378" s="26"/>
      <c r="CR378" s="26"/>
      <c r="CS378" s="26"/>
      <c r="CT378" s="26"/>
    </row>
    <row r="379" spans="1:98" s="37" customFormat="1" ht="15.75"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38"/>
      <c r="CM379" s="26"/>
      <c r="CN379" s="26"/>
      <c r="CO379" s="26"/>
      <c r="CP379" s="26"/>
      <c r="CQ379" s="26"/>
      <c r="CR379" s="26"/>
      <c r="CS379" s="26"/>
      <c r="CT379" s="26"/>
    </row>
    <row r="380" spans="1:98" s="37" customFormat="1" ht="15.75"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38"/>
      <c r="CM380" s="26"/>
      <c r="CN380" s="26"/>
      <c r="CO380" s="26"/>
      <c r="CP380" s="26"/>
      <c r="CQ380" s="26"/>
      <c r="CR380" s="26"/>
      <c r="CS380" s="26"/>
      <c r="CT380" s="26"/>
    </row>
    <row r="381" spans="1:98" s="37" customFormat="1" ht="15.75"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38"/>
      <c r="CM381" s="26"/>
      <c r="CN381" s="26"/>
      <c r="CO381" s="26"/>
      <c r="CP381" s="26"/>
      <c r="CQ381" s="26"/>
      <c r="CR381" s="26"/>
      <c r="CS381" s="26"/>
      <c r="CT381" s="26"/>
    </row>
    <row r="382" spans="1:98" s="37" customFormat="1" ht="15.75"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38"/>
      <c r="CM382" s="26"/>
      <c r="CN382" s="26"/>
      <c r="CO382" s="26"/>
      <c r="CP382" s="26"/>
      <c r="CQ382" s="26"/>
      <c r="CR382" s="26"/>
      <c r="CS382" s="26"/>
      <c r="CT382" s="26"/>
    </row>
    <row r="383" spans="1:98" s="37" customFormat="1" ht="15.75"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38"/>
      <c r="CM383" s="26"/>
      <c r="CN383" s="26"/>
      <c r="CO383" s="26"/>
      <c r="CP383" s="26"/>
      <c r="CQ383" s="26"/>
      <c r="CR383" s="26"/>
      <c r="CS383" s="26"/>
      <c r="CT383" s="26"/>
    </row>
    <row r="384" spans="1:98" s="37" customFormat="1" ht="15.75"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38"/>
      <c r="CM384" s="26"/>
      <c r="CN384" s="26"/>
      <c r="CO384" s="26"/>
      <c r="CP384" s="26"/>
      <c r="CQ384" s="26"/>
      <c r="CR384" s="26"/>
      <c r="CS384" s="26"/>
      <c r="CT384" s="26"/>
    </row>
    <row r="385" spans="1:98" s="37" customFormat="1" ht="15.75"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38"/>
      <c r="CM385" s="26"/>
      <c r="CN385" s="26"/>
      <c r="CO385" s="26"/>
      <c r="CP385" s="26"/>
      <c r="CQ385" s="26"/>
      <c r="CR385" s="26"/>
      <c r="CS385" s="26"/>
      <c r="CT385" s="26"/>
    </row>
    <row r="386" spans="1:98" s="37" customFormat="1" ht="15.75"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38"/>
      <c r="CM386" s="26"/>
      <c r="CN386" s="26"/>
      <c r="CO386" s="26"/>
      <c r="CP386" s="26"/>
      <c r="CQ386" s="26"/>
      <c r="CR386" s="26"/>
      <c r="CS386" s="26"/>
      <c r="CT386" s="26"/>
    </row>
    <row r="387" spans="1:98" s="37" customFormat="1" ht="15.75"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38"/>
      <c r="CM387" s="26"/>
      <c r="CN387" s="26"/>
      <c r="CO387" s="26"/>
      <c r="CP387" s="26"/>
      <c r="CQ387" s="26"/>
      <c r="CR387" s="26"/>
      <c r="CS387" s="26"/>
      <c r="CT387" s="26"/>
    </row>
    <row r="388" spans="1:98" s="37" customFormat="1" ht="15.75"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38"/>
      <c r="CM388" s="26"/>
      <c r="CN388" s="26"/>
      <c r="CO388" s="26"/>
      <c r="CP388" s="26"/>
      <c r="CQ388" s="26"/>
      <c r="CR388" s="26"/>
      <c r="CS388" s="26"/>
      <c r="CT388" s="26"/>
    </row>
    <row r="389" spans="1:98" s="37" customFormat="1" ht="15.75"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38"/>
      <c r="CM389" s="26"/>
      <c r="CN389" s="26"/>
      <c r="CO389" s="26"/>
      <c r="CP389" s="26"/>
      <c r="CQ389" s="26"/>
      <c r="CR389" s="26"/>
      <c r="CS389" s="26"/>
      <c r="CT389" s="26"/>
    </row>
    <row r="390" spans="1:98" s="37" customFormat="1" ht="15.75"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38"/>
      <c r="CM390" s="26"/>
      <c r="CN390" s="26"/>
      <c r="CO390" s="26"/>
      <c r="CP390" s="26"/>
      <c r="CQ390" s="26"/>
      <c r="CR390" s="26"/>
      <c r="CS390" s="26"/>
      <c r="CT390" s="26"/>
    </row>
    <row r="391" spans="1:98" s="37" customFormat="1" ht="15.75"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38"/>
      <c r="CM391" s="26"/>
      <c r="CN391" s="26"/>
      <c r="CO391" s="26"/>
      <c r="CP391" s="26"/>
      <c r="CQ391" s="26"/>
      <c r="CR391" s="26"/>
      <c r="CS391" s="26"/>
      <c r="CT391" s="26"/>
    </row>
    <row r="392" spans="1:98" s="37" customFormat="1" ht="15.75"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38"/>
      <c r="CM392" s="26"/>
      <c r="CN392" s="26"/>
      <c r="CO392" s="26"/>
      <c r="CP392" s="26"/>
      <c r="CQ392" s="26"/>
      <c r="CR392" s="26"/>
      <c r="CS392" s="26"/>
      <c r="CT392" s="26"/>
    </row>
    <row r="393" spans="1:98" s="37" customFormat="1" ht="15.75"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38"/>
      <c r="CM393" s="26"/>
      <c r="CN393" s="26"/>
      <c r="CO393" s="26"/>
      <c r="CP393" s="26"/>
      <c r="CQ393" s="26"/>
      <c r="CR393" s="26"/>
      <c r="CS393" s="26"/>
      <c r="CT393" s="26"/>
    </row>
    <row r="394" spans="1:98" s="37" customFormat="1" ht="15.75"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38"/>
      <c r="CM394" s="26"/>
      <c r="CN394" s="26"/>
      <c r="CO394" s="26"/>
      <c r="CP394" s="26"/>
      <c r="CQ394" s="26"/>
      <c r="CR394" s="26"/>
      <c r="CS394" s="26"/>
      <c r="CT394" s="26"/>
    </row>
    <row r="395" spans="1:98" s="37" customFormat="1" ht="15.75"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38"/>
      <c r="CM395" s="26"/>
      <c r="CN395" s="26"/>
      <c r="CO395" s="26"/>
      <c r="CP395" s="26"/>
      <c r="CQ395" s="26"/>
      <c r="CR395" s="26"/>
      <c r="CS395" s="26"/>
      <c r="CT395" s="26"/>
    </row>
    <row r="396" spans="1:98" s="37" customFormat="1" ht="15.75"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38"/>
      <c r="CM396" s="26"/>
      <c r="CN396" s="26"/>
      <c r="CO396" s="26"/>
      <c r="CP396" s="26"/>
      <c r="CQ396" s="26"/>
      <c r="CR396" s="26"/>
      <c r="CS396" s="26"/>
      <c r="CT396" s="26"/>
    </row>
    <row r="397" spans="1:98" s="37" customFormat="1" ht="15.75"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38"/>
      <c r="CM397" s="26"/>
      <c r="CN397" s="26"/>
      <c r="CO397" s="26"/>
      <c r="CP397" s="26"/>
      <c r="CQ397" s="26"/>
      <c r="CR397" s="26"/>
      <c r="CS397" s="26"/>
      <c r="CT397" s="26"/>
    </row>
    <row r="398" spans="1:98" s="37" customFormat="1" ht="15.75"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38"/>
      <c r="CM398" s="26"/>
      <c r="CN398" s="26"/>
      <c r="CO398" s="26"/>
      <c r="CP398" s="26"/>
      <c r="CQ398" s="26"/>
      <c r="CR398" s="26"/>
      <c r="CS398" s="26"/>
      <c r="CT398" s="26"/>
    </row>
    <row r="399" spans="1:98" s="37" customFormat="1" ht="15.75"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38"/>
      <c r="CM399" s="26"/>
      <c r="CN399" s="26"/>
      <c r="CO399" s="26"/>
      <c r="CP399" s="26"/>
      <c r="CQ399" s="26"/>
      <c r="CR399" s="26"/>
      <c r="CS399" s="26"/>
      <c r="CT399" s="26"/>
    </row>
    <row r="400" spans="1:98" s="37" customFormat="1" ht="15.75"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38"/>
      <c r="CM400" s="26"/>
      <c r="CN400" s="26"/>
      <c r="CO400" s="26"/>
      <c r="CP400" s="26"/>
      <c r="CQ400" s="26"/>
      <c r="CR400" s="26"/>
      <c r="CS400" s="26"/>
      <c r="CT400" s="26"/>
    </row>
    <row r="401" spans="1:98" s="37" customFormat="1" ht="15.75"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38"/>
      <c r="CM401" s="26"/>
      <c r="CN401" s="26"/>
      <c r="CO401" s="26"/>
      <c r="CP401" s="26"/>
      <c r="CQ401" s="26"/>
      <c r="CR401" s="26"/>
      <c r="CS401" s="26"/>
      <c r="CT401" s="26"/>
    </row>
    <row r="402" spans="1:98" s="37" customFormat="1" ht="15.75"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38"/>
      <c r="CM402" s="26"/>
      <c r="CN402" s="26"/>
      <c r="CO402" s="26"/>
      <c r="CP402" s="26"/>
      <c r="CQ402" s="26"/>
      <c r="CR402" s="26"/>
      <c r="CS402" s="26"/>
      <c r="CT402" s="26"/>
    </row>
    <row r="403" spans="1:98" s="37" customFormat="1" ht="15.75"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38"/>
      <c r="CM403" s="26"/>
      <c r="CN403" s="26"/>
      <c r="CO403" s="26"/>
      <c r="CP403" s="26"/>
      <c r="CQ403" s="26"/>
      <c r="CR403" s="26"/>
      <c r="CS403" s="26"/>
      <c r="CT403" s="26"/>
    </row>
    <row r="404" spans="1:98" s="37" customFormat="1" ht="15.75"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38"/>
      <c r="CM404" s="26"/>
      <c r="CN404" s="26"/>
      <c r="CO404" s="26"/>
      <c r="CP404" s="26"/>
      <c r="CQ404" s="26"/>
      <c r="CR404" s="26"/>
      <c r="CS404" s="26"/>
      <c r="CT404" s="26"/>
    </row>
    <row r="405" spans="1:98" s="37" customFormat="1" ht="15.75"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38"/>
      <c r="CM405" s="26"/>
      <c r="CN405" s="26"/>
      <c r="CO405" s="26"/>
      <c r="CP405" s="26"/>
      <c r="CQ405" s="26"/>
      <c r="CR405" s="26"/>
      <c r="CS405" s="26"/>
      <c r="CT405" s="26"/>
    </row>
    <row r="406" spans="1:98" s="37" customFormat="1" ht="15.75"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38"/>
      <c r="CM406" s="26"/>
      <c r="CN406" s="26"/>
      <c r="CO406" s="26"/>
      <c r="CP406" s="26"/>
      <c r="CQ406" s="26"/>
      <c r="CR406" s="26"/>
      <c r="CS406" s="26"/>
      <c r="CT406" s="26"/>
    </row>
    <row r="407" spans="1:98" s="37" customFormat="1" ht="15.75"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38"/>
      <c r="CM407" s="26"/>
      <c r="CN407" s="26"/>
      <c r="CO407" s="26"/>
      <c r="CP407" s="26"/>
      <c r="CQ407" s="26"/>
      <c r="CR407" s="26"/>
      <c r="CS407" s="26"/>
      <c r="CT407" s="26"/>
    </row>
    <row r="408" spans="1:98" s="37" customFormat="1" ht="15.75"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38"/>
      <c r="CM408" s="26"/>
      <c r="CN408" s="26"/>
      <c r="CO408" s="26"/>
      <c r="CP408" s="26"/>
      <c r="CQ408" s="26"/>
      <c r="CR408" s="26"/>
      <c r="CS408" s="26"/>
      <c r="CT408" s="26"/>
    </row>
    <row r="409" spans="1:98" s="37" customFormat="1" ht="15.75"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38"/>
      <c r="CM409" s="26"/>
      <c r="CN409" s="26"/>
      <c r="CO409" s="26"/>
      <c r="CP409" s="26"/>
      <c r="CQ409" s="26"/>
      <c r="CR409" s="26"/>
      <c r="CS409" s="26"/>
      <c r="CT409" s="26"/>
    </row>
    <row r="410" spans="1:98" s="37" customFormat="1" ht="15.75"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38"/>
      <c r="CM410" s="26"/>
      <c r="CN410" s="26"/>
      <c r="CO410" s="26"/>
      <c r="CP410" s="26"/>
      <c r="CQ410" s="26"/>
      <c r="CR410" s="26"/>
      <c r="CS410" s="26"/>
      <c r="CT410" s="26"/>
    </row>
    <row r="411" spans="1:98" s="37" customFormat="1" ht="15.75"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38"/>
      <c r="CM411" s="26"/>
      <c r="CN411" s="26"/>
      <c r="CO411" s="26"/>
      <c r="CP411" s="26"/>
      <c r="CQ411" s="26"/>
      <c r="CR411" s="26"/>
      <c r="CS411" s="26"/>
      <c r="CT411" s="26"/>
    </row>
    <row r="412" spans="1:98" s="37" customFormat="1" ht="15.75"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38"/>
      <c r="CM412" s="26"/>
      <c r="CN412" s="26"/>
      <c r="CO412" s="26"/>
      <c r="CP412" s="26"/>
      <c r="CQ412" s="26"/>
      <c r="CR412" s="26"/>
      <c r="CS412" s="26"/>
      <c r="CT412" s="26"/>
    </row>
    <row r="413" spans="1:98" s="37" customFormat="1" ht="15.75"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38"/>
      <c r="CM413" s="26"/>
      <c r="CN413" s="26"/>
      <c r="CO413" s="26"/>
      <c r="CP413" s="26"/>
      <c r="CQ413" s="26"/>
      <c r="CR413" s="26"/>
      <c r="CS413" s="26"/>
      <c r="CT413" s="26"/>
    </row>
    <row r="414" spans="1:98" s="37" customFormat="1" ht="15.75"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38"/>
      <c r="CM414" s="26"/>
      <c r="CN414" s="26"/>
      <c r="CO414" s="26"/>
      <c r="CP414" s="26"/>
      <c r="CQ414" s="26"/>
      <c r="CR414" s="26"/>
      <c r="CS414" s="26"/>
      <c r="CT414" s="26"/>
    </row>
    <row r="415" spans="1:98" s="37" customFormat="1" ht="15.75"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38"/>
      <c r="CM415" s="26"/>
      <c r="CN415" s="26"/>
      <c r="CO415" s="26"/>
      <c r="CP415" s="26"/>
      <c r="CQ415" s="26"/>
      <c r="CR415" s="26"/>
      <c r="CS415" s="26"/>
      <c r="CT415" s="26"/>
    </row>
    <row r="416" spans="1:98" s="37" customFormat="1" ht="15.75"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38"/>
      <c r="CM416" s="26"/>
      <c r="CN416" s="26"/>
      <c r="CO416" s="26"/>
      <c r="CP416" s="26"/>
      <c r="CQ416" s="26"/>
      <c r="CR416" s="26"/>
      <c r="CS416" s="26"/>
      <c r="CT416" s="26"/>
    </row>
    <row r="417" spans="1:98" s="37" customFormat="1" ht="15.75"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38"/>
      <c r="CM417" s="26"/>
      <c r="CN417" s="26"/>
      <c r="CO417" s="26"/>
      <c r="CP417" s="26"/>
      <c r="CQ417" s="26"/>
      <c r="CR417" s="26"/>
      <c r="CS417" s="26"/>
      <c r="CT417" s="26"/>
    </row>
    <row r="418" spans="1:98" s="37" customFormat="1" ht="15.75"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38"/>
      <c r="CM418" s="26"/>
      <c r="CN418" s="26"/>
      <c r="CO418" s="26"/>
      <c r="CP418" s="26"/>
      <c r="CQ418" s="26"/>
      <c r="CR418" s="26"/>
      <c r="CS418" s="26"/>
      <c r="CT418" s="26"/>
    </row>
    <row r="419" spans="1:98" s="37" customFormat="1" ht="15.75"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38"/>
      <c r="CM419" s="26"/>
      <c r="CN419" s="26"/>
      <c r="CO419" s="26"/>
      <c r="CP419" s="26"/>
      <c r="CQ419" s="26"/>
      <c r="CR419" s="26"/>
      <c r="CS419" s="26"/>
      <c r="CT419" s="26"/>
    </row>
    <row r="420" spans="1:98" s="37" customFormat="1" ht="15.75"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38"/>
      <c r="CM420" s="26"/>
      <c r="CN420" s="26"/>
      <c r="CO420" s="26"/>
      <c r="CP420" s="26"/>
      <c r="CQ420" s="26"/>
      <c r="CR420" s="26"/>
      <c r="CS420" s="26"/>
      <c r="CT420" s="26"/>
    </row>
    <row r="421" spans="1:98" s="37" customFormat="1" ht="15.75"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38"/>
      <c r="CM421" s="26"/>
      <c r="CN421" s="26"/>
      <c r="CO421" s="26"/>
      <c r="CP421" s="26"/>
      <c r="CQ421" s="26"/>
      <c r="CR421" s="26"/>
      <c r="CS421" s="26"/>
      <c r="CT421" s="26"/>
    </row>
    <row r="422" spans="1:98" s="37" customFormat="1" ht="15.75"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38"/>
      <c r="CM422" s="26"/>
      <c r="CN422" s="26"/>
      <c r="CO422" s="26"/>
      <c r="CP422" s="26"/>
      <c r="CQ422" s="26"/>
      <c r="CR422" s="26"/>
      <c r="CS422" s="26"/>
      <c r="CT422" s="26"/>
    </row>
    <row r="423" spans="1:98" s="37" customFormat="1" ht="15.75"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38"/>
      <c r="CM423" s="26"/>
      <c r="CN423" s="26"/>
      <c r="CO423" s="26"/>
      <c r="CP423" s="26"/>
      <c r="CQ423" s="26"/>
      <c r="CR423" s="26"/>
      <c r="CS423" s="26"/>
      <c r="CT423" s="26"/>
    </row>
    <row r="424" spans="1:98" s="37" customFormat="1" ht="15.75"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38"/>
      <c r="CM424" s="26"/>
      <c r="CN424" s="26"/>
      <c r="CO424" s="26"/>
      <c r="CP424" s="26"/>
      <c r="CQ424" s="26"/>
      <c r="CR424" s="26"/>
      <c r="CS424" s="26"/>
      <c r="CT424" s="26"/>
    </row>
    <row r="425" spans="1:98" s="37" customFormat="1" ht="15.75"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38"/>
      <c r="CM425" s="26"/>
      <c r="CN425" s="26"/>
      <c r="CO425" s="26"/>
      <c r="CP425" s="26"/>
      <c r="CQ425" s="26"/>
      <c r="CR425" s="26"/>
      <c r="CS425" s="26"/>
      <c r="CT425" s="26"/>
    </row>
    <row r="426" spans="1:98" s="37" customFormat="1" ht="15.75"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38"/>
      <c r="CM426" s="26"/>
      <c r="CN426" s="26"/>
      <c r="CO426" s="26"/>
      <c r="CP426" s="26"/>
      <c r="CQ426" s="26"/>
      <c r="CR426" s="26"/>
      <c r="CS426" s="26"/>
      <c r="CT426" s="26"/>
    </row>
    <row r="427" spans="1:98" s="37" customFormat="1" ht="15.75"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38"/>
      <c r="CM427" s="26"/>
      <c r="CN427" s="26"/>
      <c r="CO427" s="26"/>
      <c r="CP427" s="26"/>
      <c r="CQ427" s="26"/>
      <c r="CR427" s="26"/>
      <c r="CS427" s="26"/>
      <c r="CT427" s="26"/>
    </row>
    <row r="428" spans="1:98" s="37" customFormat="1" ht="15.75"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38"/>
      <c r="CM428" s="26"/>
      <c r="CN428" s="26"/>
      <c r="CO428" s="26"/>
      <c r="CP428" s="26"/>
      <c r="CQ428" s="26"/>
      <c r="CR428" s="26"/>
      <c r="CS428" s="26"/>
      <c r="CT428" s="26"/>
    </row>
    <row r="429" spans="1:98" s="37" customFormat="1" ht="15.75"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38"/>
      <c r="CM429" s="26"/>
      <c r="CN429" s="26"/>
      <c r="CO429" s="26"/>
      <c r="CP429" s="26"/>
      <c r="CQ429" s="26"/>
      <c r="CR429" s="26"/>
      <c r="CS429" s="26"/>
      <c r="CT429" s="26"/>
    </row>
    <row r="430" spans="1:98" s="37" customFormat="1" ht="15.75"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38"/>
      <c r="CM430" s="26"/>
      <c r="CN430" s="26"/>
      <c r="CO430" s="26"/>
      <c r="CP430" s="26"/>
      <c r="CQ430" s="26"/>
      <c r="CR430" s="26"/>
      <c r="CS430" s="26"/>
      <c r="CT430" s="26"/>
    </row>
    <row r="431" spans="1:98" s="37" customFormat="1" ht="15.75"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38"/>
      <c r="CM431" s="26"/>
      <c r="CN431" s="26"/>
      <c r="CO431" s="26"/>
      <c r="CP431" s="26"/>
      <c r="CQ431" s="26"/>
      <c r="CR431" s="26"/>
      <c r="CS431" s="26"/>
      <c r="CT431" s="26"/>
    </row>
    <row r="432" spans="1:98" s="37" customFormat="1" ht="15.75"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38"/>
      <c r="CM432" s="26"/>
      <c r="CN432" s="26"/>
      <c r="CO432" s="26"/>
      <c r="CP432" s="26"/>
      <c r="CQ432" s="26"/>
      <c r="CR432" s="26"/>
      <c r="CS432" s="26"/>
      <c r="CT432" s="26"/>
    </row>
    <row r="433" spans="1:98" s="37" customFormat="1" ht="15.75"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38"/>
      <c r="CM433" s="26"/>
      <c r="CN433" s="26"/>
      <c r="CO433" s="26"/>
      <c r="CP433" s="26"/>
      <c r="CQ433" s="26"/>
      <c r="CR433" s="26"/>
      <c r="CS433" s="26"/>
      <c r="CT433" s="26"/>
    </row>
    <row r="434" spans="1:98" s="37" customFormat="1" ht="15.75"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38"/>
      <c r="CM434" s="26"/>
      <c r="CN434" s="26"/>
      <c r="CO434" s="26"/>
      <c r="CP434" s="26"/>
      <c r="CQ434" s="26"/>
      <c r="CR434" s="26"/>
      <c r="CS434" s="26"/>
      <c r="CT434" s="26"/>
    </row>
    <row r="435" spans="1:98" s="37" customFormat="1" ht="15.75"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38"/>
      <c r="CM435" s="26"/>
      <c r="CN435" s="26"/>
      <c r="CO435" s="26"/>
      <c r="CP435" s="26"/>
      <c r="CQ435" s="26"/>
      <c r="CR435" s="26"/>
      <c r="CS435" s="26"/>
      <c r="CT435" s="26"/>
    </row>
    <row r="436" spans="1:98" s="37" customFormat="1" ht="15.75"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38"/>
      <c r="CM436" s="26"/>
      <c r="CN436" s="26"/>
      <c r="CO436" s="26"/>
      <c r="CP436" s="26"/>
      <c r="CQ436" s="26"/>
      <c r="CR436" s="26"/>
      <c r="CS436" s="26"/>
      <c r="CT436" s="26"/>
    </row>
    <row r="437" spans="1:98" s="37" customFormat="1" ht="15.75"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38"/>
      <c r="CM437" s="26"/>
      <c r="CN437" s="26"/>
      <c r="CO437" s="26"/>
      <c r="CP437" s="26"/>
      <c r="CQ437" s="26"/>
      <c r="CR437" s="26"/>
      <c r="CS437" s="26"/>
      <c r="CT437" s="26"/>
    </row>
    <row r="438" spans="1:98" s="37" customFormat="1" ht="15.75"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38"/>
      <c r="CM438" s="26"/>
      <c r="CN438" s="26"/>
      <c r="CO438" s="26"/>
      <c r="CP438" s="26"/>
      <c r="CQ438" s="26"/>
      <c r="CR438" s="26"/>
      <c r="CS438" s="26"/>
      <c r="CT438" s="26"/>
    </row>
    <row r="439" spans="1:98" s="37" customFormat="1" ht="15.75"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38"/>
      <c r="CM439" s="26"/>
      <c r="CN439" s="26"/>
      <c r="CO439" s="26"/>
      <c r="CP439" s="26"/>
      <c r="CQ439" s="26"/>
      <c r="CR439" s="26"/>
      <c r="CS439" s="26"/>
      <c r="CT439" s="26"/>
    </row>
    <row r="440" spans="1:98" s="37" customFormat="1" ht="15.75"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38"/>
      <c r="CM440" s="26"/>
      <c r="CN440" s="26"/>
      <c r="CO440" s="26"/>
      <c r="CP440" s="26"/>
      <c r="CQ440" s="26"/>
      <c r="CR440" s="26"/>
      <c r="CS440" s="26"/>
      <c r="CT440" s="26"/>
    </row>
    <row r="441" spans="1:98" s="37" customFormat="1" ht="15.75"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38"/>
      <c r="CM441" s="26"/>
      <c r="CN441" s="26"/>
      <c r="CO441" s="26"/>
      <c r="CP441" s="26"/>
      <c r="CQ441" s="26"/>
      <c r="CR441" s="26"/>
      <c r="CS441" s="26"/>
      <c r="CT441" s="26"/>
    </row>
    <row r="442" spans="1:98" s="37" customFormat="1" ht="15.75"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38"/>
      <c r="CM442" s="26"/>
      <c r="CN442" s="26"/>
      <c r="CO442" s="26"/>
      <c r="CP442" s="26"/>
      <c r="CQ442" s="26"/>
      <c r="CR442" s="26"/>
      <c r="CS442" s="26"/>
      <c r="CT442" s="26"/>
    </row>
    <row r="443" spans="1:98" s="37" customFormat="1" ht="15.75"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38"/>
      <c r="CM443" s="26"/>
      <c r="CN443" s="26"/>
      <c r="CO443" s="26"/>
      <c r="CP443" s="26"/>
      <c r="CQ443" s="26"/>
      <c r="CR443" s="26"/>
      <c r="CS443" s="26"/>
      <c r="CT443" s="26"/>
    </row>
    <row r="444" spans="1:98" s="37" customFormat="1" ht="15.75"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38"/>
      <c r="CM444" s="26"/>
      <c r="CN444" s="26"/>
      <c r="CO444" s="26"/>
      <c r="CP444" s="26"/>
      <c r="CQ444" s="26"/>
      <c r="CR444" s="26"/>
      <c r="CS444" s="26"/>
      <c r="CT444" s="26"/>
    </row>
    <row r="445" spans="1:98" s="37" customFormat="1" ht="15.75"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38"/>
      <c r="CM445" s="26"/>
      <c r="CN445" s="26"/>
      <c r="CO445" s="26"/>
      <c r="CP445" s="26"/>
      <c r="CQ445" s="26"/>
      <c r="CR445" s="26"/>
      <c r="CS445" s="26"/>
      <c r="CT445" s="26"/>
    </row>
    <row r="446" spans="1:98" s="37" customFormat="1" ht="15.75"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38"/>
      <c r="CM446" s="26"/>
      <c r="CN446" s="26"/>
      <c r="CO446" s="26"/>
      <c r="CP446" s="26"/>
      <c r="CQ446" s="26"/>
      <c r="CR446" s="26"/>
      <c r="CS446" s="26"/>
      <c r="CT446" s="26"/>
    </row>
    <row r="447" spans="1:98" s="37" customFormat="1" ht="15.75"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38"/>
      <c r="CM447" s="26"/>
      <c r="CN447" s="26"/>
      <c r="CO447" s="26"/>
      <c r="CP447" s="26"/>
      <c r="CQ447" s="26"/>
      <c r="CR447" s="26"/>
      <c r="CS447" s="26"/>
      <c r="CT447" s="26"/>
    </row>
    <row r="448" spans="1:98" s="37" customFormat="1" ht="15.75"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38"/>
      <c r="CM448" s="26"/>
      <c r="CN448" s="26"/>
      <c r="CO448" s="26"/>
      <c r="CP448" s="26"/>
      <c r="CQ448" s="26"/>
      <c r="CR448" s="26"/>
      <c r="CS448" s="26"/>
      <c r="CT448" s="26"/>
    </row>
    <row r="449" spans="1:98" s="37" customFormat="1" ht="15.75"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38"/>
      <c r="CM449" s="26"/>
      <c r="CN449" s="26"/>
      <c r="CO449" s="26"/>
      <c r="CP449" s="26"/>
      <c r="CQ449" s="26"/>
      <c r="CR449" s="26"/>
      <c r="CS449" s="26"/>
      <c r="CT449" s="26"/>
    </row>
    <row r="450" spans="1:98" s="37" customFormat="1" ht="15.75"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38"/>
      <c r="CM450" s="26"/>
      <c r="CN450" s="26"/>
      <c r="CO450" s="26"/>
      <c r="CP450" s="26"/>
      <c r="CQ450" s="26"/>
      <c r="CR450" s="26"/>
      <c r="CS450" s="26"/>
      <c r="CT450" s="26"/>
    </row>
    <row r="451" spans="1:98" s="37" customFormat="1" ht="15.75"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38"/>
      <c r="CM451" s="26"/>
      <c r="CN451" s="26"/>
      <c r="CO451" s="26"/>
      <c r="CP451" s="26"/>
      <c r="CQ451" s="26"/>
      <c r="CR451" s="26"/>
      <c r="CS451" s="26"/>
      <c r="CT451" s="26"/>
    </row>
    <row r="452" spans="1:98" s="37" customFormat="1" ht="15.75"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38"/>
      <c r="CM452" s="26"/>
      <c r="CN452" s="26"/>
      <c r="CO452" s="26"/>
      <c r="CP452" s="26"/>
      <c r="CQ452" s="26"/>
      <c r="CR452" s="26"/>
      <c r="CS452" s="26"/>
      <c r="CT452" s="26"/>
    </row>
    <row r="453" spans="1:98" s="37" customFormat="1" ht="15.75"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38"/>
      <c r="CM453" s="26"/>
      <c r="CN453" s="26"/>
      <c r="CO453" s="26"/>
      <c r="CP453" s="26"/>
      <c r="CQ453" s="26"/>
      <c r="CR453" s="26"/>
      <c r="CS453" s="26"/>
      <c r="CT453" s="26"/>
    </row>
    <row r="454" spans="1:98" s="37" customFormat="1" ht="15.75"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38"/>
      <c r="CM454" s="26"/>
      <c r="CN454" s="26"/>
      <c r="CO454" s="26"/>
      <c r="CP454" s="26"/>
      <c r="CQ454" s="26"/>
      <c r="CR454" s="26"/>
      <c r="CS454" s="26"/>
      <c r="CT454" s="26"/>
    </row>
    <row r="455" spans="1:98" s="37" customFormat="1" ht="15.75"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38"/>
      <c r="CM455" s="26"/>
      <c r="CN455" s="26"/>
      <c r="CO455" s="26"/>
      <c r="CP455" s="26"/>
      <c r="CQ455" s="26"/>
      <c r="CR455" s="26"/>
      <c r="CS455" s="26"/>
      <c r="CT455" s="26"/>
    </row>
    <row r="456" spans="1:98" s="37" customFormat="1" ht="15.75"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38"/>
      <c r="CM456" s="26"/>
      <c r="CN456" s="26"/>
      <c r="CO456" s="26"/>
      <c r="CP456" s="26"/>
      <c r="CQ456" s="26"/>
      <c r="CR456" s="26"/>
      <c r="CS456" s="26"/>
      <c r="CT456" s="26"/>
    </row>
    <row r="457" spans="1:98" s="37" customFormat="1" ht="15.75"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38"/>
      <c r="CM457" s="26"/>
      <c r="CN457" s="26"/>
      <c r="CO457" s="26"/>
      <c r="CP457" s="26"/>
      <c r="CQ457" s="26"/>
      <c r="CR457" s="26"/>
      <c r="CS457" s="26"/>
      <c r="CT457" s="26"/>
    </row>
    <row r="458" spans="1:98" s="37" customFormat="1" ht="15.75"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38"/>
      <c r="CM458" s="26"/>
      <c r="CN458" s="26"/>
      <c r="CO458" s="26"/>
      <c r="CP458" s="26"/>
      <c r="CQ458" s="26"/>
      <c r="CR458" s="26"/>
      <c r="CS458" s="26"/>
      <c r="CT458" s="26"/>
    </row>
    <row r="459" spans="1:98" s="37" customFormat="1" ht="15.75"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38"/>
      <c r="CM459" s="26"/>
      <c r="CN459" s="26"/>
      <c r="CO459" s="26"/>
      <c r="CP459" s="26"/>
      <c r="CQ459" s="26"/>
      <c r="CR459" s="26"/>
      <c r="CS459" s="26"/>
      <c r="CT459" s="26"/>
    </row>
    <row r="460" spans="1:98" s="37" customFormat="1" ht="15.75"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38"/>
      <c r="CM460" s="26"/>
      <c r="CN460" s="26"/>
      <c r="CO460" s="26"/>
      <c r="CP460" s="26"/>
      <c r="CQ460" s="26"/>
      <c r="CR460" s="26"/>
      <c r="CS460" s="26"/>
      <c r="CT460" s="26"/>
    </row>
    <row r="461" spans="1:98" s="37" customFormat="1" ht="15.75"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38"/>
      <c r="CM461" s="26"/>
      <c r="CN461" s="26"/>
      <c r="CO461" s="26"/>
      <c r="CP461" s="26"/>
      <c r="CQ461" s="26"/>
      <c r="CR461" s="26"/>
      <c r="CS461" s="26"/>
      <c r="CT461" s="26"/>
    </row>
    <row r="462" spans="1:98" s="37" customFormat="1" ht="15.75"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38"/>
      <c r="CM462" s="26"/>
      <c r="CN462" s="26"/>
      <c r="CO462" s="26"/>
      <c r="CP462" s="26"/>
      <c r="CQ462" s="26"/>
      <c r="CR462" s="26"/>
      <c r="CS462" s="26"/>
      <c r="CT462" s="26"/>
    </row>
    <row r="463" spans="1:98" s="37" customFormat="1" ht="15.75"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38"/>
      <c r="CM463" s="26"/>
      <c r="CN463" s="26"/>
      <c r="CO463" s="26"/>
      <c r="CP463" s="26"/>
      <c r="CQ463" s="26"/>
      <c r="CR463" s="26"/>
      <c r="CS463" s="26"/>
      <c r="CT463" s="26"/>
    </row>
    <row r="464" spans="1:98" s="37" customFormat="1" ht="15.75"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38"/>
      <c r="CM464" s="26"/>
      <c r="CN464" s="26"/>
      <c r="CO464" s="26"/>
      <c r="CP464" s="26"/>
      <c r="CQ464" s="26"/>
      <c r="CR464" s="26"/>
      <c r="CS464" s="26"/>
      <c r="CT464" s="26"/>
    </row>
    <row r="465" spans="1:98" s="37" customFormat="1" ht="15.75"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38"/>
      <c r="CM465" s="26"/>
      <c r="CN465" s="26"/>
      <c r="CO465" s="26"/>
      <c r="CP465" s="26"/>
      <c r="CQ465" s="26"/>
      <c r="CR465" s="26"/>
      <c r="CS465" s="26"/>
      <c r="CT465" s="26"/>
    </row>
    <row r="466" spans="1:98" s="37" customFormat="1" ht="15.75"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38"/>
      <c r="CM466" s="26"/>
      <c r="CN466" s="26"/>
      <c r="CO466" s="26"/>
      <c r="CP466" s="26"/>
      <c r="CQ466" s="26"/>
      <c r="CR466" s="26"/>
      <c r="CS466" s="26"/>
      <c r="CT466" s="26"/>
    </row>
    <row r="467" spans="1:98" s="37" customFormat="1" ht="15.75"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38"/>
      <c r="CM467" s="26"/>
      <c r="CN467" s="26"/>
      <c r="CO467" s="26"/>
      <c r="CP467" s="26"/>
      <c r="CQ467" s="26"/>
      <c r="CR467" s="26"/>
      <c r="CS467" s="26"/>
      <c r="CT467" s="26"/>
    </row>
    <row r="468" spans="1:98" s="37" customFormat="1" ht="15.75"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38"/>
      <c r="CM468" s="26"/>
      <c r="CN468" s="26"/>
      <c r="CO468" s="26"/>
      <c r="CP468" s="26"/>
      <c r="CQ468" s="26"/>
      <c r="CR468" s="26"/>
      <c r="CS468" s="26"/>
      <c r="CT468" s="26"/>
    </row>
    <row r="469" spans="1:98" s="37" customFormat="1" ht="15.75"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38"/>
      <c r="CM469" s="26"/>
      <c r="CN469" s="26"/>
      <c r="CO469" s="26"/>
      <c r="CP469" s="26"/>
      <c r="CQ469" s="26"/>
      <c r="CR469" s="26"/>
      <c r="CS469" s="26"/>
      <c r="CT469" s="26"/>
    </row>
    <row r="470" spans="1:98" s="37" customFormat="1" ht="15.75"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38"/>
      <c r="CM470" s="26"/>
      <c r="CN470" s="26"/>
      <c r="CO470" s="26"/>
      <c r="CP470" s="26"/>
      <c r="CQ470" s="26"/>
      <c r="CR470" s="26"/>
      <c r="CS470" s="26"/>
      <c r="CT470" s="26"/>
    </row>
    <row r="471" spans="1:98" s="37" customFormat="1" ht="15.75"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38"/>
      <c r="CM471" s="26"/>
      <c r="CN471" s="26"/>
      <c r="CO471" s="26"/>
      <c r="CP471" s="26"/>
      <c r="CQ471" s="26"/>
      <c r="CR471" s="26"/>
      <c r="CS471" s="26"/>
      <c r="CT471" s="26"/>
    </row>
    <row r="472" spans="1:98" s="37" customFormat="1" ht="15.75"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38"/>
      <c r="CM472" s="26"/>
      <c r="CN472" s="26"/>
      <c r="CO472" s="26"/>
      <c r="CP472" s="26"/>
      <c r="CQ472" s="26"/>
      <c r="CR472" s="26"/>
      <c r="CS472" s="26"/>
      <c r="CT472" s="26"/>
    </row>
    <row r="473" spans="1:98" s="37" customFormat="1" ht="15.75"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38"/>
      <c r="CM473" s="26"/>
      <c r="CN473" s="26"/>
      <c r="CO473" s="26"/>
      <c r="CP473" s="26"/>
      <c r="CQ473" s="26"/>
      <c r="CR473" s="26"/>
      <c r="CS473" s="26"/>
      <c r="CT473" s="26"/>
    </row>
    <row r="474" spans="1:98" s="37" customFormat="1" ht="15.75"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38"/>
      <c r="CM474" s="26"/>
      <c r="CN474" s="26"/>
      <c r="CO474" s="26"/>
      <c r="CP474" s="26"/>
      <c r="CQ474" s="26"/>
      <c r="CR474" s="26"/>
      <c r="CS474" s="26"/>
      <c r="CT474" s="26"/>
    </row>
    <row r="475" spans="1:98" s="37" customFormat="1" ht="15.75"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38"/>
      <c r="CM475" s="26"/>
      <c r="CN475" s="26"/>
      <c r="CO475" s="26"/>
      <c r="CP475" s="26"/>
      <c r="CQ475" s="26"/>
      <c r="CR475" s="26"/>
      <c r="CS475" s="26"/>
      <c r="CT475" s="26"/>
    </row>
    <row r="476" spans="1:98" s="37" customFormat="1" ht="15.75"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38"/>
      <c r="CM476" s="26"/>
      <c r="CN476" s="26"/>
      <c r="CO476" s="26"/>
      <c r="CP476" s="26"/>
      <c r="CQ476" s="26"/>
      <c r="CR476" s="26"/>
      <c r="CS476" s="26"/>
      <c r="CT476" s="26"/>
    </row>
    <row r="477" spans="1:98" s="37" customFormat="1" ht="15.75"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38"/>
      <c r="CM477" s="26"/>
      <c r="CN477" s="26"/>
      <c r="CO477" s="26"/>
      <c r="CP477" s="26"/>
      <c r="CQ477" s="26"/>
      <c r="CR477" s="26"/>
      <c r="CS477" s="26"/>
      <c r="CT477" s="26"/>
    </row>
    <row r="478" spans="1:98" s="37" customFormat="1" ht="15.75"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38"/>
      <c r="CM478" s="26"/>
      <c r="CN478" s="26"/>
      <c r="CO478" s="26"/>
      <c r="CP478" s="26"/>
      <c r="CQ478" s="26"/>
      <c r="CR478" s="26"/>
      <c r="CS478" s="26"/>
      <c r="CT478" s="26"/>
    </row>
    <row r="479" spans="1:98" s="37" customFormat="1" ht="15.75"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38"/>
      <c r="CM479" s="26"/>
      <c r="CN479" s="26"/>
      <c r="CO479" s="26"/>
      <c r="CP479" s="26"/>
      <c r="CQ479" s="26"/>
      <c r="CR479" s="26"/>
      <c r="CS479" s="26"/>
      <c r="CT479" s="26"/>
    </row>
    <row r="480" spans="1:98" s="37" customFormat="1" ht="15.75"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38"/>
      <c r="CM480" s="26"/>
      <c r="CN480" s="26"/>
      <c r="CO480" s="26"/>
      <c r="CP480" s="26"/>
      <c r="CQ480" s="26"/>
      <c r="CR480" s="26"/>
      <c r="CS480" s="26"/>
      <c r="CT480" s="26"/>
    </row>
    <row r="481" spans="1:98" s="37" customFormat="1" ht="15.75"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38"/>
      <c r="CM481" s="26"/>
      <c r="CN481" s="26"/>
      <c r="CO481" s="26"/>
      <c r="CP481" s="26"/>
      <c r="CQ481" s="26"/>
      <c r="CR481" s="26"/>
      <c r="CS481" s="26"/>
      <c r="CT481" s="26"/>
    </row>
    <row r="482" spans="1:98" s="37" customFormat="1" ht="15.75"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38"/>
      <c r="CM482" s="26"/>
      <c r="CN482" s="26"/>
      <c r="CO482" s="26"/>
      <c r="CP482" s="26"/>
      <c r="CQ482" s="26"/>
      <c r="CR482" s="26"/>
      <c r="CS482" s="26"/>
      <c r="CT482" s="26"/>
    </row>
    <row r="483" spans="1:98" s="37" customFormat="1" ht="15.75"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38"/>
      <c r="CM483" s="26"/>
      <c r="CN483" s="26"/>
      <c r="CO483" s="26"/>
      <c r="CP483" s="26"/>
      <c r="CQ483" s="26"/>
      <c r="CR483" s="26"/>
      <c r="CS483" s="26"/>
      <c r="CT483" s="26"/>
    </row>
    <row r="484" spans="1:98" s="37" customFormat="1" ht="15.75"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38"/>
      <c r="CM484" s="26"/>
      <c r="CN484" s="26"/>
      <c r="CO484" s="26"/>
      <c r="CP484" s="26"/>
      <c r="CQ484" s="26"/>
      <c r="CR484" s="26"/>
      <c r="CS484" s="26"/>
      <c r="CT484" s="26"/>
    </row>
    <row r="485" spans="1:98" s="37" customFormat="1" ht="15.75"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38"/>
      <c r="CM485" s="26"/>
      <c r="CN485" s="26"/>
      <c r="CO485" s="26"/>
      <c r="CP485" s="26"/>
      <c r="CQ485" s="26"/>
      <c r="CR485" s="26"/>
      <c r="CS485" s="26"/>
      <c r="CT485" s="26"/>
    </row>
    <row r="486" spans="1:98" s="37" customFormat="1" ht="15.75"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38"/>
      <c r="CM486" s="26"/>
      <c r="CN486" s="26"/>
      <c r="CO486" s="26"/>
      <c r="CP486" s="26"/>
      <c r="CQ486" s="26"/>
      <c r="CR486" s="26"/>
      <c r="CS486" s="26"/>
      <c r="CT486" s="26"/>
    </row>
    <row r="487" spans="1:98" s="37" customFormat="1" ht="15.75"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38"/>
      <c r="CM487" s="26"/>
      <c r="CN487" s="26"/>
      <c r="CO487" s="26"/>
      <c r="CP487" s="26"/>
      <c r="CQ487" s="26"/>
      <c r="CR487" s="26"/>
      <c r="CS487" s="26"/>
      <c r="CT487" s="26"/>
    </row>
    <row r="488" spans="1:98" s="37" customFormat="1" ht="15.75"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38"/>
      <c r="CM488" s="26"/>
      <c r="CN488" s="26"/>
      <c r="CO488" s="26"/>
      <c r="CP488" s="26"/>
      <c r="CQ488" s="26"/>
      <c r="CR488" s="26"/>
      <c r="CS488" s="26"/>
      <c r="CT488" s="26"/>
    </row>
    <row r="489" spans="1:98" s="37" customFormat="1" ht="15.75"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38"/>
      <c r="CM489" s="26"/>
      <c r="CN489" s="26"/>
      <c r="CO489" s="26"/>
      <c r="CP489" s="26"/>
      <c r="CQ489" s="26"/>
      <c r="CR489" s="26"/>
      <c r="CS489" s="26"/>
      <c r="CT489" s="26"/>
    </row>
    <row r="490" spans="1:98" s="37" customFormat="1" ht="15.75"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38"/>
      <c r="CM490" s="26"/>
      <c r="CN490" s="26"/>
      <c r="CO490" s="26"/>
      <c r="CP490" s="26"/>
      <c r="CQ490" s="26"/>
      <c r="CR490" s="26"/>
      <c r="CS490" s="26"/>
      <c r="CT490" s="26"/>
    </row>
    <row r="491" spans="1:98" s="37" customFormat="1" ht="15.75"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38"/>
      <c r="CM491" s="26"/>
      <c r="CN491" s="26"/>
      <c r="CO491" s="26"/>
      <c r="CP491" s="26"/>
      <c r="CQ491" s="26"/>
      <c r="CR491" s="26"/>
      <c r="CS491" s="26"/>
      <c r="CT491" s="26"/>
    </row>
    <row r="492" spans="1:98" s="37" customFormat="1" ht="15.75"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38"/>
      <c r="CM492" s="26"/>
      <c r="CN492" s="26"/>
      <c r="CO492" s="26"/>
      <c r="CP492" s="26"/>
      <c r="CQ492" s="26"/>
      <c r="CR492" s="26"/>
      <c r="CS492" s="26"/>
      <c r="CT492" s="26"/>
    </row>
    <row r="493" spans="1:98" s="37" customFormat="1" ht="15.75"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38"/>
      <c r="CM493" s="26"/>
      <c r="CN493" s="26"/>
      <c r="CO493" s="26"/>
      <c r="CP493" s="26"/>
      <c r="CQ493" s="26"/>
      <c r="CR493" s="26"/>
      <c r="CS493" s="26"/>
      <c r="CT493" s="26"/>
    </row>
    <row r="494" spans="1:98" s="37" customFormat="1" ht="15.75"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38"/>
      <c r="CM494" s="26"/>
      <c r="CN494" s="26"/>
      <c r="CO494" s="26"/>
      <c r="CP494" s="26"/>
      <c r="CQ494" s="26"/>
      <c r="CR494" s="26"/>
      <c r="CS494" s="26"/>
      <c r="CT494" s="26"/>
    </row>
    <row r="495" spans="1:98" s="37" customFormat="1" ht="15.75"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38"/>
      <c r="CM495" s="26"/>
      <c r="CN495" s="26"/>
      <c r="CO495" s="26"/>
      <c r="CP495" s="26"/>
      <c r="CQ495" s="26"/>
      <c r="CR495" s="26"/>
      <c r="CS495" s="26"/>
      <c r="CT495" s="26"/>
    </row>
    <row r="496" spans="1:98" s="37" customFormat="1" ht="15.75"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38"/>
      <c r="CM496" s="26"/>
      <c r="CN496" s="26"/>
      <c r="CO496" s="26"/>
      <c r="CP496" s="26"/>
      <c r="CQ496" s="26"/>
      <c r="CR496" s="26"/>
      <c r="CS496" s="26"/>
      <c r="CT496" s="26"/>
    </row>
    <row r="497" spans="1:98" s="37" customFormat="1" ht="15.75"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38"/>
      <c r="CM497" s="26"/>
      <c r="CN497" s="26"/>
      <c r="CO497" s="26"/>
      <c r="CP497" s="26"/>
      <c r="CQ497" s="26"/>
      <c r="CR497" s="26"/>
      <c r="CS497" s="26"/>
      <c r="CT497" s="26"/>
    </row>
    <row r="498" spans="1:98" s="37" customFormat="1" ht="15.75"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38"/>
      <c r="CM498" s="26"/>
      <c r="CN498" s="26"/>
      <c r="CO498" s="26"/>
      <c r="CP498" s="26"/>
      <c r="CQ498" s="26"/>
      <c r="CR498" s="26"/>
      <c r="CS498" s="26"/>
      <c r="CT498" s="26"/>
    </row>
    <row r="499" spans="1:98" s="37" customFormat="1" ht="15.75"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38"/>
      <c r="CM499" s="26"/>
      <c r="CN499" s="26"/>
      <c r="CO499" s="26"/>
      <c r="CP499" s="26"/>
      <c r="CQ499" s="26"/>
      <c r="CR499" s="26"/>
      <c r="CS499" s="26"/>
      <c r="CT499" s="26"/>
    </row>
    <row r="500" spans="1:98" s="37" customFormat="1" ht="15.75"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38"/>
      <c r="CM500" s="26"/>
      <c r="CN500" s="26"/>
      <c r="CO500" s="26"/>
      <c r="CP500" s="26"/>
      <c r="CQ500" s="26"/>
      <c r="CR500" s="26"/>
      <c r="CS500" s="26"/>
      <c r="CT500" s="26"/>
    </row>
    <row r="501" spans="1:98" s="37" customFormat="1" ht="15.75"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38"/>
      <c r="CM501" s="26"/>
      <c r="CN501" s="26"/>
      <c r="CO501" s="26"/>
      <c r="CP501" s="26"/>
      <c r="CQ501" s="26"/>
      <c r="CR501" s="26"/>
      <c r="CS501" s="26"/>
      <c r="CT501" s="26"/>
    </row>
    <row r="502" spans="1:98" s="37" customFormat="1" ht="15.75"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38"/>
      <c r="CM502" s="26"/>
      <c r="CN502" s="26"/>
      <c r="CO502" s="26"/>
      <c r="CP502" s="26"/>
      <c r="CQ502" s="26"/>
      <c r="CR502" s="26"/>
      <c r="CS502" s="26"/>
      <c r="CT502" s="26"/>
    </row>
    <row r="503" spans="1:98" s="37" customFormat="1" ht="15.75"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38"/>
      <c r="CM503" s="26"/>
      <c r="CN503" s="26"/>
      <c r="CO503" s="26"/>
      <c r="CP503" s="26"/>
      <c r="CQ503" s="26"/>
      <c r="CR503" s="26"/>
      <c r="CS503" s="26"/>
      <c r="CT503" s="26"/>
    </row>
    <row r="504" spans="1:98" s="37" customFormat="1" ht="15.75"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38"/>
      <c r="CM504" s="26"/>
      <c r="CN504" s="26"/>
      <c r="CO504" s="26"/>
      <c r="CP504" s="26"/>
      <c r="CQ504" s="26"/>
      <c r="CR504" s="26"/>
      <c r="CS504" s="26"/>
      <c r="CT504" s="26"/>
    </row>
    <row r="505" spans="1:98" s="37" customFormat="1" ht="15.75"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38"/>
      <c r="CM505" s="26"/>
      <c r="CN505" s="26"/>
      <c r="CO505" s="26"/>
      <c r="CP505" s="26"/>
      <c r="CQ505" s="26"/>
      <c r="CR505" s="26"/>
      <c r="CS505" s="26"/>
      <c r="CT505" s="26"/>
    </row>
    <row r="506" spans="1:98" s="37" customFormat="1" ht="15.75"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38"/>
      <c r="CM506" s="26"/>
      <c r="CN506" s="26"/>
      <c r="CO506" s="26"/>
      <c r="CP506" s="26"/>
      <c r="CQ506" s="26"/>
      <c r="CR506" s="26"/>
      <c r="CS506" s="26"/>
      <c r="CT506" s="26"/>
    </row>
    <row r="507" spans="1:98" s="37" customFormat="1" ht="15.75"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38"/>
      <c r="CM507" s="26"/>
      <c r="CN507" s="26"/>
      <c r="CO507" s="26"/>
      <c r="CP507" s="26"/>
      <c r="CQ507" s="26"/>
      <c r="CR507" s="26"/>
      <c r="CS507" s="26"/>
      <c r="CT507" s="26"/>
    </row>
    <row r="508" spans="1:98" s="37" customFormat="1" ht="15.75"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38"/>
      <c r="CM508" s="26"/>
      <c r="CN508" s="26"/>
      <c r="CO508" s="26"/>
      <c r="CP508" s="26"/>
      <c r="CQ508" s="26"/>
      <c r="CR508" s="26"/>
      <c r="CS508" s="26"/>
      <c r="CT508" s="26"/>
    </row>
    <row r="509" spans="1:98" s="37" customFormat="1" ht="15.75"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38"/>
      <c r="CM509" s="26"/>
      <c r="CN509" s="26"/>
      <c r="CO509" s="26"/>
      <c r="CP509" s="26"/>
      <c r="CQ509" s="26"/>
      <c r="CR509" s="26"/>
      <c r="CS509" s="26"/>
      <c r="CT509" s="26"/>
    </row>
    <row r="510" spans="1:98" s="37" customFormat="1" ht="15.75"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38"/>
      <c r="CM510" s="26"/>
      <c r="CN510" s="26"/>
      <c r="CO510" s="26"/>
      <c r="CP510" s="26"/>
      <c r="CQ510" s="26"/>
      <c r="CR510" s="26"/>
      <c r="CS510" s="26"/>
      <c r="CT510" s="26"/>
    </row>
    <row r="511" spans="1:98" s="37" customFormat="1" ht="15.75"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38"/>
      <c r="CM511" s="26"/>
      <c r="CN511" s="26"/>
      <c r="CO511" s="26"/>
      <c r="CP511" s="26"/>
      <c r="CQ511" s="26"/>
      <c r="CR511" s="26"/>
      <c r="CS511" s="26"/>
      <c r="CT511" s="26"/>
    </row>
    <row r="512" spans="1:98" s="37" customFormat="1" ht="15.75"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38"/>
      <c r="CM512" s="26"/>
      <c r="CN512" s="26"/>
      <c r="CO512" s="26"/>
      <c r="CP512" s="26"/>
      <c r="CQ512" s="26"/>
      <c r="CR512" s="26"/>
      <c r="CS512" s="26"/>
      <c r="CT512" s="26"/>
    </row>
    <row r="513" spans="1:98" s="37" customFormat="1" ht="15.75"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38"/>
      <c r="CM513" s="26"/>
      <c r="CN513" s="26"/>
      <c r="CO513" s="26"/>
      <c r="CP513" s="26"/>
      <c r="CQ513" s="26"/>
      <c r="CR513" s="26"/>
      <c r="CS513" s="26"/>
      <c r="CT513" s="26"/>
    </row>
    <row r="514" spans="1:98" s="37" customFormat="1" ht="15.75"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38"/>
      <c r="CM514" s="26"/>
      <c r="CN514" s="26"/>
      <c r="CO514" s="26"/>
      <c r="CP514" s="26"/>
      <c r="CQ514" s="26"/>
      <c r="CR514" s="26"/>
      <c r="CS514" s="26"/>
      <c r="CT514" s="26"/>
    </row>
    <row r="515" spans="1:98" s="37" customFormat="1" ht="15.75"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38"/>
      <c r="CM515" s="26"/>
      <c r="CN515" s="26"/>
      <c r="CO515" s="26"/>
      <c r="CP515" s="26"/>
      <c r="CQ515" s="26"/>
      <c r="CR515" s="26"/>
      <c r="CS515" s="26"/>
      <c r="CT515" s="26"/>
    </row>
    <row r="516" spans="1:98" s="37" customFormat="1" ht="15.75"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38"/>
      <c r="CM516" s="26"/>
      <c r="CN516" s="26"/>
      <c r="CO516" s="26"/>
      <c r="CP516" s="26"/>
      <c r="CQ516" s="26"/>
      <c r="CR516" s="26"/>
      <c r="CS516" s="26"/>
      <c r="CT516" s="26"/>
    </row>
    <row r="517" spans="1:98" s="37" customFormat="1" ht="15.75"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38"/>
      <c r="CM517" s="26"/>
      <c r="CN517" s="26"/>
      <c r="CO517" s="26"/>
      <c r="CP517" s="26"/>
      <c r="CQ517" s="26"/>
      <c r="CR517" s="26"/>
      <c r="CS517" s="26"/>
      <c r="CT517" s="26"/>
    </row>
    <row r="518" spans="1:98" s="37" customFormat="1" ht="15.75"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38"/>
      <c r="CM518" s="26"/>
      <c r="CN518" s="26"/>
      <c r="CO518" s="26"/>
      <c r="CP518" s="26"/>
      <c r="CQ518" s="26"/>
      <c r="CR518" s="26"/>
      <c r="CS518" s="26"/>
      <c r="CT518" s="26"/>
    </row>
    <row r="519" spans="1:98" s="37" customFormat="1" ht="15.75"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38"/>
      <c r="CM519" s="26"/>
      <c r="CN519" s="26"/>
      <c r="CO519" s="26"/>
      <c r="CP519" s="26"/>
      <c r="CQ519" s="26"/>
      <c r="CR519" s="26"/>
      <c r="CS519" s="26"/>
      <c r="CT519" s="26"/>
    </row>
    <row r="520" spans="1:98" s="37" customFormat="1" ht="15.75"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38"/>
      <c r="CM520" s="26"/>
      <c r="CN520" s="26"/>
      <c r="CO520" s="26"/>
      <c r="CP520" s="26"/>
      <c r="CQ520" s="26"/>
      <c r="CR520" s="26"/>
      <c r="CS520" s="26"/>
      <c r="CT520" s="26"/>
    </row>
    <row r="521" spans="1:98" s="37" customFormat="1" ht="15.75"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38"/>
      <c r="CM521" s="26"/>
      <c r="CN521" s="26"/>
      <c r="CO521" s="26"/>
      <c r="CP521" s="26"/>
      <c r="CQ521" s="26"/>
      <c r="CR521" s="26"/>
      <c r="CS521" s="26"/>
      <c r="CT521" s="26"/>
    </row>
    <row r="522" spans="1:98" s="37" customFormat="1" ht="15.75"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38"/>
      <c r="CM522" s="26"/>
      <c r="CN522" s="26"/>
      <c r="CO522" s="26"/>
      <c r="CP522" s="26"/>
      <c r="CQ522" s="26"/>
      <c r="CR522" s="26"/>
      <c r="CS522" s="26"/>
      <c r="CT522" s="26"/>
    </row>
    <row r="523" spans="1:98" s="37" customFormat="1" ht="15.75"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38"/>
      <c r="CM523" s="26"/>
      <c r="CN523" s="26"/>
      <c r="CO523" s="26"/>
      <c r="CP523" s="26"/>
      <c r="CQ523" s="26"/>
      <c r="CR523" s="26"/>
      <c r="CS523" s="26"/>
      <c r="CT523" s="26"/>
    </row>
    <row r="524" spans="1:98" s="37" customFormat="1" ht="15.75"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38"/>
      <c r="CM524" s="26"/>
      <c r="CN524" s="26"/>
      <c r="CO524" s="26"/>
      <c r="CP524" s="26"/>
      <c r="CQ524" s="26"/>
      <c r="CR524" s="26"/>
      <c r="CS524" s="26"/>
      <c r="CT524" s="26"/>
    </row>
    <row r="525" spans="1:98" s="37" customFormat="1" ht="15.75"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38"/>
      <c r="CM525" s="26"/>
      <c r="CN525" s="26"/>
      <c r="CO525" s="26"/>
      <c r="CP525" s="26"/>
      <c r="CQ525" s="26"/>
      <c r="CR525" s="26"/>
      <c r="CS525" s="26"/>
      <c r="CT525" s="26"/>
    </row>
    <row r="526" spans="1:98" s="37" customFormat="1" ht="15.75"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38"/>
      <c r="CM526" s="26"/>
      <c r="CN526" s="26"/>
      <c r="CO526" s="26"/>
      <c r="CP526" s="26"/>
      <c r="CQ526" s="26"/>
      <c r="CR526" s="26"/>
      <c r="CS526" s="26"/>
      <c r="CT526" s="26"/>
    </row>
    <row r="527" spans="1:98" s="37" customFormat="1" ht="15.75"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38"/>
      <c r="CM527" s="26"/>
      <c r="CN527" s="26"/>
      <c r="CO527" s="26"/>
      <c r="CP527" s="26"/>
      <c r="CQ527" s="26"/>
      <c r="CR527" s="26"/>
      <c r="CS527" s="26"/>
      <c r="CT527" s="26"/>
    </row>
    <row r="528" spans="1:98" s="37" customFormat="1" ht="15.75"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38"/>
      <c r="CM528" s="26"/>
      <c r="CN528" s="26"/>
      <c r="CO528" s="26"/>
      <c r="CP528" s="26"/>
      <c r="CQ528" s="26"/>
      <c r="CR528" s="26"/>
      <c r="CS528" s="26"/>
      <c r="CT528" s="26"/>
    </row>
    <row r="529" spans="1:98" s="37" customFormat="1" ht="15.75"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38"/>
      <c r="CM529" s="26"/>
      <c r="CN529" s="26"/>
      <c r="CO529" s="26"/>
      <c r="CP529" s="26"/>
      <c r="CQ529" s="26"/>
      <c r="CR529" s="26"/>
      <c r="CS529" s="26"/>
      <c r="CT529" s="26"/>
    </row>
    <row r="530" spans="1:98" s="37" customFormat="1" ht="15.75"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38"/>
      <c r="CM530" s="26"/>
      <c r="CN530" s="26"/>
      <c r="CO530" s="26"/>
      <c r="CP530" s="26"/>
      <c r="CQ530" s="26"/>
      <c r="CR530" s="26"/>
      <c r="CS530" s="26"/>
      <c r="CT530" s="26"/>
    </row>
    <row r="531" spans="1:98" s="37" customFormat="1" ht="15.75"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38"/>
      <c r="CM531" s="26"/>
      <c r="CN531" s="26"/>
      <c r="CO531" s="26"/>
      <c r="CP531" s="26"/>
      <c r="CQ531" s="26"/>
      <c r="CR531" s="26"/>
      <c r="CS531" s="26"/>
      <c r="CT531" s="26"/>
    </row>
    <row r="532" spans="1:98" s="37" customFormat="1" ht="15.75"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38"/>
      <c r="CM532" s="26"/>
      <c r="CN532" s="26"/>
      <c r="CO532" s="26"/>
      <c r="CP532" s="26"/>
      <c r="CQ532" s="26"/>
      <c r="CR532" s="26"/>
      <c r="CS532" s="26"/>
      <c r="CT532" s="26"/>
    </row>
    <row r="533" spans="1:98" s="37" customFormat="1" ht="15.75"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38"/>
      <c r="CM533" s="26"/>
      <c r="CN533" s="26"/>
      <c r="CO533" s="26"/>
      <c r="CP533" s="26"/>
      <c r="CQ533" s="26"/>
      <c r="CR533" s="26"/>
      <c r="CS533" s="26"/>
      <c r="CT533" s="26"/>
    </row>
    <row r="534" spans="1:98" s="37" customFormat="1" ht="15.75"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38"/>
      <c r="CM534" s="26"/>
      <c r="CN534" s="26"/>
      <c r="CO534" s="26"/>
      <c r="CP534" s="26"/>
      <c r="CQ534" s="26"/>
      <c r="CR534" s="26"/>
      <c r="CS534" s="26"/>
      <c r="CT534" s="26"/>
    </row>
    <row r="535" spans="1:98" s="37" customFormat="1" ht="15.75"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38"/>
      <c r="CM535" s="26"/>
      <c r="CN535" s="26"/>
      <c r="CO535" s="26"/>
      <c r="CP535" s="26"/>
      <c r="CQ535" s="26"/>
      <c r="CR535" s="26"/>
      <c r="CS535" s="26"/>
      <c r="CT535" s="26"/>
    </row>
    <row r="536" spans="1:98" s="37" customFormat="1" ht="15.75"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38"/>
      <c r="CM536" s="26"/>
      <c r="CN536" s="26"/>
      <c r="CO536" s="26"/>
      <c r="CP536" s="26"/>
      <c r="CQ536" s="26"/>
      <c r="CR536" s="26"/>
      <c r="CS536" s="26"/>
      <c r="CT536" s="26"/>
    </row>
    <row r="537" spans="1:98" s="37" customFormat="1" ht="15.75"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38"/>
      <c r="CM537" s="26"/>
      <c r="CN537" s="26"/>
      <c r="CO537" s="26"/>
      <c r="CP537" s="26"/>
      <c r="CQ537" s="26"/>
      <c r="CR537" s="26"/>
      <c r="CS537" s="26"/>
      <c r="CT537" s="26"/>
    </row>
    <row r="538" spans="1:98" s="37" customFormat="1" ht="15.75"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38"/>
      <c r="CM538" s="26"/>
      <c r="CN538" s="26"/>
      <c r="CO538" s="26"/>
      <c r="CP538" s="26"/>
      <c r="CQ538" s="26"/>
      <c r="CR538" s="26"/>
      <c r="CS538" s="26"/>
      <c r="CT538" s="26"/>
    </row>
    <row r="539" spans="1:98" s="37" customFormat="1" ht="15.75"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38"/>
      <c r="CM539" s="26"/>
      <c r="CN539" s="26"/>
      <c r="CO539" s="26"/>
      <c r="CP539" s="26"/>
      <c r="CQ539" s="26"/>
      <c r="CR539" s="26"/>
      <c r="CS539" s="26"/>
      <c r="CT539" s="26"/>
    </row>
    <row r="540" spans="1:98" s="37" customFormat="1" ht="15.75"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38"/>
      <c r="CM540" s="26"/>
      <c r="CN540" s="26"/>
      <c r="CO540" s="26"/>
      <c r="CP540" s="26"/>
      <c r="CQ540" s="26"/>
      <c r="CR540" s="26"/>
      <c r="CS540" s="26"/>
      <c r="CT540" s="26"/>
    </row>
    <row r="541" spans="1:98" s="37" customFormat="1" ht="15.75"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38"/>
      <c r="CM541" s="26"/>
      <c r="CN541" s="26"/>
      <c r="CO541" s="26"/>
      <c r="CP541" s="26"/>
      <c r="CQ541" s="26"/>
      <c r="CR541" s="26"/>
      <c r="CS541" s="26"/>
      <c r="CT541" s="26"/>
    </row>
    <row r="542" spans="1:98" s="37" customFormat="1" ht="15.75"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38"/>
      <c r="CM542" s="26"/>
      <c r="CN542" s="26"/>
      <c r="CO542" s="26"/>
      <c r="CP542" s="26"/>
      <c r="CQ542" s="26"/>
      <c r="CR542" s="26"/>
      <c r="CS542" s="26"/>
      <c r="CT542" s="26"/>
    </row>
    <row r="543" spans="1:98" s="37" customFormat="1" ht="15.75"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38"/>
      <c r="CM543" s="26"/>
      <c r="CN543" s="26"/>
      <c r="CO543" s="26"/>
      <c r="CP543" s="26"/>
      <c r="CQ543" s="26"/>
      <c r="CR543" s="26"/>
      <c r="CS543" s="26"/>
      <c r="CT543" s="26"/>
    </row>
    <row r="544" spans="1:98" s="37" customFormat="1" ht="15.75"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38"/>
      <c r="CM544" s="26"/>
      <c r="CN544" s="26"/>
      <c r="CO544" s="26"/>
      <c r="CP544" s="26"/>
      <c r="CQ544" s="26"/>
      <c r="CR544" s="26"/>
      <c r="CS544" s="26"/>
      <c r="CT544" s="26"/>
    </row>
    <row r="545" spans="1:98" s="37" customFormat="1" ht="15.75"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38"/>
      <c r="CM545" s="26"/>
      <c r="CN545" s="26"/>
      <c r="CO545" s="26"/>
      <c r="CP545" s="26"/>
      <c r="CQ545" s="26"/>
      <c r="CR545" s="26"/>
      <c r="CS545" s="26"/>
      <c r="CT545" s="26"/>
    </row>
    <row r="546" spans="1:98" s="37" customFormat="1" ht="15.75"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38"/>
      <c r="CM546" s="26"/>
      <c r="CN546" s="26"/>
      <c r="CO546" s="26"/>
      <c r="CP546" s="26"/>
      <c r="CQ546" s="26"/>
      <c r="CR546" s="26"/>
      <c r="CS546" s="26"/>
      <c r="CT546" s="26"/>
    </row>
    <row r="547" spans="1:98" s="37" customFormat="1" ht="15.75"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38"/>
      <c r="CM547" s="26"/>
      <c r="CN547" s="26"/>
      <c r="CO547" s="26"/>
      <c r="CP547" s="26"/>
      <c r="CQ547" s="26"/>
      <c r="CR547" s="26"/>
      <c r="CS547" s="26"/>
      <c r="CT547" s="26"/>
    </row>
    <row r="548" spans="1:98" s="37" customFormat="1" ht="15.75"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38"/>
      <c r="CM548" s="26"/>
      <c r="CN548" s="26"/>
      <c r="CO548" s="26"/>
      <c r="CP548" s="26"/>
      <c r="CQ548" s="26"/>
      <c r="CR548" s="26"/>
      <c r="CS548" s="26"/>
      <c r="CT548" s="26"/>
    </row>
    <row r="549" spans="1:98" s="37" customFormat="1" ht="15.75"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38"/>
      <c r="CM549" s="26"/>
      <c r="CN549" s="26"/>
      <c r="CO549" s="26"/>
      <c r="CP549" s="26"/>
      <c r="CQ549" s="26"/>
      <c r="CR549" s="26"/>
      <c r="CS549" s="26"/>
      <c r="CT549" s="26"/>
    </row>
    <row r="550" spans="1:98" s="37" customFormat="1" ht="15.75"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38"/>
      <c r="CM550" s="26"/>
      <c r="CN550" s="26"/>
      <c r="CO550" s="26"/>
      <c r="CP550" s="26"/>
      <c r="CQ550" s="26"/>
      <c r="CR550" s="26"/>
      <c r="CS550" s="26"/>
      <c r="CT550" s="26"/>
    </row>
    <row r="551" spans="1:98" s="37" customFormat="1" ht="15.75"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38"/>
      <c r="CM551" s="26"/>
      <c r="CN551" s="26"/>
      <c r="CO551" s="26"/>
      <c r="CP551" s="26"/>
      <c r="CQ551" s="26"/>
      <c r="CR551" s="26"/>
      <c r="CS551" s="26"/>
      <c r="CT551" s="26"/>
    </row>
    <row r="552" spans="1:98" s="37" customFormat="1" ht="15.75"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38"/>
      <c r="CM552" s="26"/>
      <c r="CN552" s="26"/>
      <c r="CO552" s="26"/>
      <c r="CP552" s="26"/>
      <c r="CQ552" s="26"/>
      <c r="CR552" s="26"/>
      <c r="CS552" s="26"/>
      <c r="CT552" s="26"/>
    </row>
    <row r="553" spans="1:98" s="37" customFormat="1" ht="15.75"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38"/>
      <c r="CM553" s="26"/>
      <c r="CN553" s="26"/>
      <c r="CO553" s="26"/>
      <c r="CP553" s="26"/>
      <c r="CQ553" s="26"/>
      <c r="CR553" s="26"/>
      <c r="CS553" s="26"/>
      <c r="CT553" s="26"/>
    </row>
    <row r="554" spans="1:98" s="37" customFormat="1" ht="15.75"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38"/>
      <c r="CM554" s="26"/>
      <c r="CN554" s="26"/>
      <c r="CO554" s="26"/>
      <c r="CP554" s="26"/>
      <c r="CQ554" s="26"/>
      <c r="CR554" s="26"/>
      <c r="CS554" s="26"/>
      <c r="CT554" s="26"/>
    </row>
    <row r="555" spans="1:98" s="37" customFormat="1" ht="15.75"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38"/>
      <c r="CM555" s="26"/>
      <c r="CN555" s="26"/>
      <c r="CO555" s="26"/>
      <c r="CP555" s="26"/>
      <c r="CQ555" s="26"/>
      <c r="CR555" s="26"/>
      <c r="CS555" s="26"/>
      <c r="CT555" s="26"/>
    </row>
    <row r="556" spans="1:98" s="37" customFormat="1" ht="15.75"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38"/>
      <c r="CM556" s="26"/>
      <c r="CN556" s="26"/>
      <c r="CO556" s="26"/>
      <c r="CP556" s="26"/>
      <c r="CQ556" s="26"/>
      <c r="CR556" s="26"/>
      <c r="CS556" s="26"/>
      <c r="CT556" s="26"/>
    </row>
    <row r="557" spans="1:98" s="37" customFormat="1" ht="15.75"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38"/>
      <c r="CM557" s="26"/>
      <c r="CN557" s="26"/>
      <c r="CO557" s="26"/>
      <c r="CP557" s="26"/>
      <c r="CQ557" s="26"/>
      <c r="CR557" s="26"/>
      <c r="CS557" s="26"/>
      <c r="CT557" s="26"/>
    </row>
    <row r="558" spans="1:98" s="37" customFormat="1" ht="15.75"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38"/>
      <c r="CM558" s="26"/>
      <c r="CN558" s="26"/>
      <c r="CO558" s="26"/>
      <c r="CP558" s="26"/>
      <c r="CQ558" s="26"/>
      <c r="CR558" s="26"/>
      <c r="CS558" s="26"/>
      <c r="CT558" s="26"/>
    </row>
    <row r="559" spans="1:98" s="37" customFormat="1" ht="15.75"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38"/>
      <c r="CM559" s="26"/>
      <c r="CN559" s="26"/>
      <c r="CO559" s="26"/>
      <c r="CP559" s="26"/>
      <c r="CQ559" s="26"/>
      <c r="CR559" s="26"/>
      <c r="CS559" s="26"/>
      <c r="CT559" s="26"/>
    </row>
    <row r="560" spans="1:98" s="37" customFormat="1" ht="15.75"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38"/>
      <c r="CM560" s="26"/>
      <c r="CN560" s="26"/>
      <c r="CO560" s="26"/>
      <c r="CP560" s="26"/>
      <c r="CQ560" s="26"/>
      <c r="CR560" s="26"/>
      <c r="CS560" s="26"/>
      <c r="CT560" s="26"/>
    </row>
    <row r="561" spans="1:98" s="37" customFormat="1" ht="15.75"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38"/>
      <c r="CM561" s="26"/>
      <c r="CN561" s="26"/>
      <c r="CO561" s="26"/>
      <c r="CP561" s="26"/>
      <c r="CQ561" s="26"/>
      <c r="CR561" s="26"/>
      <c r="CS561" s="26"/>
      <c r="CT561" s="26"/>
    </row>
    <row r="562" spans="1:98" s="37" customFormat="1" ht="15.75"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38"/>
      <c r="CM562" s="26"/>
      <c r="CN562" s="26"/>
      <c r="CO562" s="26"/>
      <c r="CP562" s="26"/>
      <c r="CQ562" s="26"/>
      <c r="CR562" s="26"/>
      <c r="CS562" s="26"/>
      <c r="CT562" s="26"/>
    </row>
    <row r="563" spans="1:98" s="37" customFormat="1" ht="15.75"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38"/>
      <c r="CM563" s="26"/>
      <c r="CN563" s="26"/>
      <c r="CO563" s="26"/>
      <c r="CP563" s="26"/>
      <c r="CQ563" s="26"/>
      <c r="CR563" s="26"/>
      <c r="CS563" s="26"/>
      <c r="CT563" s="26"/>
    </row>
    <row r="564" spans="1:98" s="37" customFormat="1" ht="15.75"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38"/>
      <c r="CM564" s="26"/>
      <c r="CN564" s="26"/>
      <c r="CO564" s="26"/>
      <c r="CP564" s="26"/>
      <c r="CQ564" s="26"/>
      <c r="CR564" s="26"/>
      <c r="CS564" s="26"/>
      <c r="CT564" s="26"/>
    </row>
    <row r="565" spans="1:98" s="37" customFormat="1" ht="15.75"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38"/>
      <c r="CM565" s="26"/>
      <c r="CN565" s="26"/>
      <c r="CO565" s="26"/>
      <c r="CP565" s="26"/>
      <c r="CQ565" s="26"/>
      <c r="CR565" s="26"/>
      <c r="CS565" s="26"/>
      <c r="CT565" s="26"/>
    </row>
    <row r="566" spans="1:98" s="37" customFormat="1" ht="15.75"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38"/>
      <c r="CM566" s="26"/>
      <c r="CN566" s="26"/>
      <c r="CO566" s="26"/>
      <c r="CP566" s="26"/>
      <c r="CQ566" s="26"/>
      <c r="CR566" s="26"/>
      <c r="CS566" s="26"/>
      <c r="CT566" s="26"/>
    </row>
    <row r="567" spans="1:98" s="37" customFormat="1" ht="15.75"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38"/>
      <c r="CM567" s="26"/>
      <c r="CN567" s="26"/>
      <c r="CO567" s="26"/>
      <c r="CP567" s="26"/>
      <c r="CQ567" s="26"/>
      <c r="CR567" s="26"/>
      <c r="CS567" s="26"/>
      <c r="CT567" s="26"/>
    </row>
    <row r="568" spans="1:98" s="37" customFormat="1" ht="15.75"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38"/>
      <c r="CM568" s="26"/>
      <c r="CN568" s="26"/>
      <c r="CO568" s="26"/>
      <c r="CP568" s="26"/>
      <c r="CQ568" s="26"/>
      <c r="CR568" s="26"/>
      <c r="CS568" s="26"/>
      <c r="CT568" s="26"/>
    </row>
    <row r="569" spans="1:98" s="37" customFormat="1" ht="15.75"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38"/>
      <c r="CM569" s="26"/>
      <c r="CN569" s="26"/>
      <c r="CO569" s="26"/>
      <c r="CP569" s="26"/>
      <c r="CQ569" s="26"/>
      <c r="CR569" s="26"/>
      <c r="CS569" s="26"/>
      <c r="CT569" s="26"/>
    </row>
    <row r="570" spans="1:98" s="37" customFormat="1" ht="15.75"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38"/>
      <c r="CM570" s="26"/>
      <c r="CN570" s="26"/>
      <c r="CO570" s="26"/>
      <c r="CP570" s="26"/>
      <c r="CQ570" s="26"/>
      <c r="CR570" s="26"/>
      <c r="CS570" s="26"/>
      <c r="CT570" s="26"/>
    </row>
    <row r="571" spans="1:98" s="37" customFormat="1" ht="15.75"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38"/>
      <c r="CM571" s="26"/>
      <c r="CN571" s="26"/>
      <c r="CO571" s="26"/>
      <c r="CP571" s="26"/>
      <c r="CQ571" s="26"/>
      <c r="CR571" s="26"/>
      <c r="CS571" s="26"/>
      <c r="CT571" s="26"/>
    </row>
    <row r="572" spans="1:98" s="37" customFormat="1" ht="15.75"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38"/>
      <c r="CM572" s="26"/>
      <c r="CN572" s="26"/>
      <c r="CO572" s="26"/>
      <c r="CP572" s="26"/>
      <c r="CQ572" s="26"/>
      <c r="CR572" s="26"/>
      <c r="CS572" s="26"/>
      <c r="CT572" s="26"/>
    </row>
    <row r="573" spans="1:98" s="37" customFormat="1" ht="15.75"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38"/>
      <c r="CM573" s="26"/>
      <c r="CN573" s="26"/>
      <c r="CO573" s="26"/>
      <c r="CP573" s="26"/>
      <c r="CQ573" s="26"/>
      <c r="CR573" s="26"/>
      <c r="CS573" s="26"/>
      <c r="CT573" s="26"/>
    </row>
    <row r="574" spans="1:98" s="37" customFormat="1" ht="15.75"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38"/>
      <c r="CM574" s="26"/>
      <c r="CN574" s="26"/>
      <c r="CO574" s="26"/>
      <c r="CP574" s="26"/>
      <c r="CQ574" s="26"/>
      <c r="CR574" s="26"/>
      <c r="CS574" s="26"/>
      <c r="CT574" s="26"/>
    </row>
    <row r="575" spans="1:98" s="37" customFormat="1" ht="15.75"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38"/>
      <c r="CM575" s="26"/>
      <c r="CN575" s="26"/>
      <c r="CO575" s="26"/>
      <c r="CP575" s="26"/>
      <c r="CQ575" s="26"/>
      <c r="CR575" s="26"/>
      <c r="CS575" s="26"/>
      <c r="CT575" s="26"/>
    </row>
    <row r="576" spans="1:98" s="37" customFormat="1" ht="15.75"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38"/>
      <c r="CM576" s="26"/>
      <c r="CN576" s="26"/>
      <c r="CO576" s="26"/>
      <c r="CP576" s="26"/>
      <c r="CQ576" s="26"/>
      <c r="CR576" s="26"/>
      <c r="CS576" s="26"/>
      <c r="CT576" s="26"/>
    </row>
    <row r="577" spans="1:98" s="37" customFormat="1" ht="15.75"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38"/>
      <c r="CM577" s="26"/>
      <c r="CN577" s="26"/>
      <c r="CO577" s="26"/>
      <c r="CP577" s="26"/>
      <c r="CQ577" s="26"/>
      <c r="CR577" s="26"/>
      <c r="CS577" s="26"/>
      <c r="CT577" s="26"/>
    </row>
    <row r="578" spans="1:98" s="37" customFormat="1" ht="15.75"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38"/>
      <c r="CM578" s="26"/>
      <c r="CN578" s="26"/>
      <c r="CO578" s="26"/>
      <c r="CP578" s="26"/>
      <c r="CQ578" s="26"/>
      <c r="CR578" s="26"/>
      <c r="CS578" s="26"/>
      <c r="CT578" s="26"/>
    </row>
    <row r="579" spans="1:98" s="37" customFormat="1" ht="15.75"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38"/>
      <c r="CM579" s="26"/>
      <c r="CN579" s="26"/>
      <c r="CO579" s="26"/>
      <c r="CP579" s="26"/>
      <c r="CQ579" s="26"/>
      <c r="CR579" s="26"/>
      <c r="CS579" s="26"/>
      <c r="CT579" s="26"/>
    </row>
    <row r="580" spans="1:98" s="37" customFormat="1" ht="15.75"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38"/>
      <c r="CM580" s="26"/>
      <c r="CN580" s="26"/>
      <c r="CO580" s="26"/>
      <c r="CP580" s="26"/>
      <c r="CQ580" s="26"/>
      <c r="CR580" s="26"/>
      <c r="CS580" s="26"/>
      <c r="CT580" s="26"/>
    </row>
    <row r="581" spans="1:98" s="37" customFormat="1" ht="15.75"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38"/>
      <c r="CM581" s="26"/>
      <c r="CN581" s="26"/>
      <c r="CO581" s="26"/>
      <c r="CP581" s="26"/>
      <c r="CQ581" s="26"/>
      <c r="CR581" s="26"/>
      <c r="CS581" s="26"/>
      <c r="CT581" s="26"/>
    </row>
    <row r="582" spans="1:98" s="37" customFormat="1" ht="15.75"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38"/>
      <c r="CM582" s="26"/>
      <c r="CN582" s="26"/>
      <c r="CO582" s="26"/>
      <c r="CP582" s="26"/>
      <c r="CQ582" s="26"/>
      <c r="CR582" s="26"/>
      <c r="CS582" s="26"/>
      <c r="CT582" s="26"/>
    </row>
    <row r="583" spans="1:98" s="37" customFormat="1" ht="15.75"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38"/>
      <c r="CM583" s="26"/>
      <c r="CN583" s="26"/>
      <c r="CO583" s="26"/>
      <c r="CP583" s="26"/>
      <c r="CQ583" s="26"/>
      <c r="CR583" s="26"/>
      <c r="CS583" s="26"/>
      <c r="CT583" s="26"/>
    </row>
    <row r="584" spans="1:98" s="37" customFormat="1" ht="15.75"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38"/>
      <c r="CM584" s="26"/>
      <c r="CN584" s="26"/>
      <c r="CO584" s="26"/>
      <c r="CP584" s="26"/>
      <c r="CQ584" s="26"/>
      <c r="CR584" s="26"/>
      <c r="CS584" s="26"/>
      <c r="CT584" s="26"/>
    </row>
    <row r="585" spans="1:98" s="37" customFormat="1" ht="15.75"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38"/>
      <c r="CM585" s="26"/>
      <c r="CN585" s="26"/>
      <c r="CO585" s="26"/>
      <c r="CP585" s="26"/>
      <c r="CQ585" s="26"/>
      <c r="CR585" s="26"/>
      <c r="CS585" s="26"/>
      <c r="CT585" s="26"/>
    </row>
    <row r="586" spans="1:98" s="37" customFormat="1" ht="15.75"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38"/>
      <c r="CM586" s="26"/>
      <c r="CN586" s="26"/>
      <c r="CO586" s="26"/>
      <c r="CP586" s="26"/>
      <c r="CQ586" s="26"/>
      <c r="CR586" s="26"/>
      <c r="CS586" s="26"/>
      <c r="CT586" s="26"/>
    </row>
    <row r="587" spans="1:98" s="37" customFormat="1" ht="15.75"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38"/>
      <c r="CM587" s="26"/>
      <c r="CN587" s="26"/>
      <c r="CO587" s="26"/>
      <c r="CP587" s="26"/>
      <c r="CQ587" s="26"/>
      <c r="CR587" s="26"/>
      <c r="CS587" s="26"/>
      <c r="CT587" s="26"/>
    </row>
    <row r="588" spans="1:98" s="37" customFormat="1" ht="15.75"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38"/>
      <c r="CM588" s="26"/>
      <c r="CN588" s="26"/>
      <c r="CO588" s="26"/>
      <c r="CP588" s="26"/>
      <c r="CQ588" s="26"/>
      <c r="CR588" s="26"/>
      <c r="CS588" s="26"/>
      <c r="CT588" s="26"/>
    </row>
    <row r="589" spans="1:98" s="37" customFormat="1" ht="15.75"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38"/>
      <c r="CM589" s="26"/>
      <c r="CN589" s="26"/>
      <c r="CO589" s="26"/>
      <c r="CP589" s="26"/>
      <c r="CQ589" s="26"/>
      <c r="CR589" s="26"/>
      <c r="CS589" s="26"/>
      <c r="CT589" s="26"/>
    </row>
    <row r="590" spans="1:98" s="37" customFormat="1" ht="15.75"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38"/>
      <c r="CM590" s="26"/>
      <c r="CN590" s="26"/>
      <c r="CO590" s="26"/>
      <c r="CP590" s="26"/>
      <c r="CQ590" s="26"/>
      <c r="CR590" s="26"/>
      <c r="CS590" s="26"/>
      <c r="CT590" s="26"/>
    </row>
    <row r="591" spans="1:98" s="37" customFormat="1" ht="15.75"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38"/>
      <c r="CM591" s="26"/>
      <c r="CN591" s="26"/>
      <c r="CO591" s="26"/>
      <c r="CP591" s="26"/>
      <c r="CQ591" s="26"/>
      <c r="CR591" s="26"/>
      <c r="CS591" s="26"/>
      <c r="CT591" s="26"/>
    </row>
    <row r="592" spans="1:98" s="37" customFormat="1" ht="15.75"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38"/>
      <c r="CM592" s="26"/>
      <c r="CN592" s="26"/>
      <c r="CO592" s="26"/>
      <c r="CP592" s="26"/>
      <c r="CQ592" s="26"/>
      <c r="CR592" s="26"/>
      <c r="CS592" s="26"/>
      <c r="CT592" s="26"/>
    </row>
    <row r="593" spans="1:98" s="37" customFormat="1" ht="15.75"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38"/>
      <c r="CM593" s="26"/>
      <c r="CN593" s="26"/>
      <c r="CO593" s="26"/>
      <c r="CP593" s="26"/>
      <c r="CQ593" s="26"/>
      <c r="CR593" s="26"/>
      <c r="CS593" s="26"/>
      <c r="CT593" s="26"/>
    </row>
    <row r="594" spans="1:98" s="37" customFormat="1" ht="15.75"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38"/>
      <c r="CM594" s="26"/>
      <c r="CN594" s="26"/>
      <c r="CO594" s="26"/>
      <c r="CP594" s="26"/>
      <c r="CQ594" s="26"/>
      <c r="CR594" s="26"/>
      <c r="CS594" s="26"/>
      <c r="CT594" s="26"/>
    </row>
    <row r="595" spans="1:98" s="37" customFormat="1" ht="15.75"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38"/>
      <c r="CM595" s="26"/>
      <c r="CN595" s="26"/>
      <c r="CO595" s="26"/>
      <c r="CP595" s="26"/>
      <c r="CQ595" s="26"/>
      <c r="CR595" s="26"/>
      <c r="CS595" s="26"/>
      <c r="CT595" s="26"/>
    </row>
    <row r="596" spans="1:98" s="37" customFormat="1" ht="15.75"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38"/>
      <c r="CM596" s="26"/>
      <c r="CN596" s="26"/>
      <c r="CO596" s="26"/>
      <c r="CP596" s="26"/>
      <c r="CQ596" s="26"/>
      <c r="CR596" s="26"/>
      <c r="CS596" s="26"/>
      <c r="CT596" s="26"/>
    </row>
    <row r="597" spans="1:98" s="37" customFormat="1" ht="15.75"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38"/>
      <c r="CM597" s="26"/>
      <c r="CN597" s="26"/>
      <c r="CO597" s="26"/>
      <c r="CP597" s="26"/>
      <c r="CQ597" s="26"/>
      <c r="CR597" s="26"/>
      <c r="CS597" s="26"/>
      <c r="CT597" s="26"/>
    </row>
    <row r="598" spans="1:98" s="37" customFormat="1" ht="15.75"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38"/>
      <c r="CM598" s="26"/>
      <c r="CN598" s="26"/>
      <c r="CO598" s="26"/>
      <c r="CP598" s="26"/>
      <c r="CQ598" s="26"/>
      <c r="CR598" s="26"/>
      <c r="CS598" s="26"/>
      <c r="CT598" s="26"/>
    </row>
    <row r="599" spans="1:98" s="37" customFormat="1" ht="15.75"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38"/>
      <c r="CM599" s="26"/>
      <c r="CN599" s="26"/>
      <c r="CO599" s="26"/>
      <c r="CP599" s="26"/>
      <c r="CQ599" s="26"/>
      <c r="CR599" s="26"/>
      <c r="CS599" s="26"/>
      <c r="CT599" s="26"/>
    </row>
    <row r="600" spans="1:98" s="37" customFormat="1" ht="15.75"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38"/>
      <c r="CM600" s="26"/>
      <c r="CN600" s="26"/>
      <c r="CO600" s="26"/>
      <c r="CP600" s="26"/>
      <c r="CQ600" s="26"/>
      <c r="CR600" s="26"/>
      <c r="CS600" s="26"/>
      <c r="CT600" s="26"/>
    </row>
    <row r="601" spans="1:98" s="37" customFormat="1" ht="15.75"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38"/>
      <c r="CM601" s="26"/>
      <c r="CN601" s="26"/>
      <c r="CO601" s="26"/>
      <c r="CP601" s="26"/>
      <c r="CQ601" s="26"/>
      <c r="CR601" s="26"/>
      <c r="CS601" s="26"/>
      <c r="CT601" s="26"/>
    </row>
    <row r="602" spans="1:98" s="37" customFormat="1" ht="15.75"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38"/>
      <c r="CM602" s="26"/>
      <c r="CN602" s="26"/>
      <c r="CO602" s="26"/>
      <c r="CP602" s="26"/>
      <c r="CQ602" s="26"/>
      <c r="CR602" s="26"/>
      <c r="CS602" s="26"/>
      <c r="CT602" s="26"/>
    </row>
    <row r="603" spans="1:98" s="37" customFormat="1" ht="15.75"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38"/>
      <c r="CM603" s="26"/>
      <c r="CN603" s="26"/>
      <c r="CO603" s="26"/>
      <c r="CP603" s="26"/>
      <c r="CQ603" s="26"/>
      <c r="CR603" s="26"/>
      <c r="CS603" s="26"/>
      <c r="CT603" s="26"/>
    </row>
    <row r="604" spans="1:98" s="37" customFormat="1" ht="15.75"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38"/>
      <c r="CM604" s="26"/>
      <c r="CN604" s="26"/>
      <c r="CO604" s="26"/>
      <c r="CP604" s="26"/>
      <c r="CQ604" s="26"/>
      <c r="CR604" s="26"/>
      <c r="CS604" s="26"/>
      <c r="CT604" s="26"/>
    </row>
    <row r="605" spans="1:98" s="37" customFormat="1" ht="15.75"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38"/>
      <c r="CM605" s="26"/>
      <c r="CN605" s="26"/>
      <c r="CO605" s="26"/>
      <c r="CP605" s="26"/>
      <c r="CQ605" s="26"/>
      <c r="CR605" s="26"/>
      <c r="CS605" s="26"/>
      <c r="CT605" s="26"/>
    </row>
    <row r="606" spans="1:98" s="37" customFormat="1" ht="15.75"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38"/>
      <c r="CM606" s="26"/>
      <c r="CN606" s="26"/>
      <c r="CO606" s="26"/>
      <c r="CP606" s="26"/>
      <c r="CQ606" s="26"/>
      <c r="CR606" s="26"/>
      <c r="CS606" s="26"/>
      <c r="CT606" s="26"/>
    </row>
    <row r="607" spans="1:98" s="37" customFormat="1" ht="15.75"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38"/>
      <c r="CM607" s="26"/>
      <c r="CN607" s="26"/>
      <c r="CO607" s="26"/>
      <c r="CP607" s="26"/>
      <c r="CQ607" s="26"/>
      <c r="CR607" s="26"/>
      <c r="CS607" s="26"/>
      <c r="CT607" s="26"/>
    </row>
    <row r="608" spans="1:98" s="37" customFormat="1" ht="15.75"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38"/>
      <c r="CM608" s="26"/>
      <c r="CN608" s="26"/>
      <c r="CO608" s="26"/>
      <c r="CP608" s="26"/>
      <c r="CQ608" s="26"/>
      <c r="CR608" s="26"/>
      <c r="CS608" s="26"/>
      <c r="CT608" s="26"/>
    </row>
    <row r="609" spans="1:98" s="37" customFormat="1" ht="15.75"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38"/>
      <c r="CM609" s="26"/>
      <c r="CN609" s="26"/>
      <c r="CO609" s="26"/>
      <c r="CP609" s="26"/>
      <c r="CQ609" s="26"/>
      <c r="CR609" s="26"/>
      <c r="CS609" s="26"/>
      <c r="CT609" s="26"/>
    </row>
    <row r="610" spans="1:98" s="37" customFormat="1" ht="15.75"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38"/>
      <c r="CM610" s="26"/>
      <c r="CN610" s="26"/>
      <c r="CO610" s="26"/>
      <c r="CP610" s="26"/>
      <c r="CQ610" s="26"/>
      <c r="CR610" s="26"/>
      <c r="CS610" s="26"/>
      <c r="CT610" s="26"/>
    </row>
    <row r="611" spans="1:98" s="37" customFormat="1" ht="15.75"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38"/>
      <c r="CM611" s="26"/>
      <c r="CN611" s="26"/>
      <c r="CO611" s="26"/>
      <c r="CP611" s="26"/>
      <c r="CQ611" s="26"/>
      <c r="CR611" s="26"/>
      <c r="CS611" s="26"/>
      <c r="CT611" s="26"/>
    </row>
    <row r="612" spans="1:98" s="37" customFormat="1" ht="15.75"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38"/>
      <c r="CM612" s="26"/>
      <c r="CN612" s="26"/>
      <c r="CO612" s="26"/>
      <c r="CP612" s="26"/>
      <c r="CQ612" s="26"/>
      <c r="CR612" s="26"/>
      <c r="CS612" s="26"/>
      <c r="CT612" s="26"/>
    </row>
    <row r="613" spans="1:98" s="37" customFormat="1" ht="15.75"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38"/>
      <c r="CM613" s="26"/>
      <c r="CN613" s="26"/>
      <c r="CO613" s="26"/>
      <c r="CP613" s="26"/>
      <c r="CQ613" s="26"/>
      <c r="CR613" s="26"/>
      <c r="CS613" s="26"/>
      <c r="CT613" s="26"/>
    </row>
    <row r="614" spans="1:98" s="37" customFormat="1" ht="15.75"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38"/>
      <c r="CM614" s="26"/>
      <c r="CN614" s="26"/>
      <c r="CO614" s="26"/>
      <c r="CP614" s="26"/>
      <c r="CQ614" s="26"/>
      <c r="CR614" s="26"/>
      <c r="CS614" s="26"/>
      <c r="CT614" s="26"/>
    </row>
    <row r="615" spans="1:98" s="37" customFormat="1" ht="15.75"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38"/>
      <c r="CM615" s="26"/>
      <c r="CN615" s="26"/>
      <c r="CO615" s="26"/>
      <c r="CP615" s="26"/>
      <c r="CQ615" s="26"/>
      <c r="CR615" s="26"/>
      <c r="CS615" s="26"/>
      <c r="CT615" s="26"/>
    </row>
    <row r="616" spans="1:98" s="37" customFormat="1" ht="15.75"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38"/>
      <c r="CM616" s="26"/>
      <c r="CN616" s="26"/>
      <c r="CO616" s="26"/>
      <c r="CP616" s="26"/>
      <c r="CQ616" s="26"/>
      <c r="CR616" s="26"/>
      <c r="CS616" s="26"/>
      <c r="CT616" s="26"/>
    </row>
    <row r="617" spans="1:98" s="37" customFormat="1" ht="15.75"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38"/>
      <c r="CM617" s="26"/>
      <c r="CN617" s="26"/>
      <c r="CO617" s="26"/>
      <c r="CP617" s="26"/>
      <c r="CQ617" s="26"/>
      <c r="CR617" s="26"/>
      <c r="CS617" s="26"/>
      <c r="CT617" s="26"/>
    </row>
    <row r="618" spans="1:98" s="37" customFormat="1" ht="15.75"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38"/>
      <c r="CM618" s="26"/>
      <c r="CN618" s="26"/>
      <c r="CO618" s="26"/>
      <c r="CP618" s="26"/>
      <c r="CQ618" s="26"/>
      <c r="CR618" s="26"/>
      <c r="CS618" s="26"/>
      <c r="CT618" s="26"/>
    </row>
    <row r="619" spans="1:98" s="37" customFormat="1" ht="15.75"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38"/>
      <c r="CM619" s="26"/>
      <c r="CN619" s="26"/>
      <c r="CO619" s="26"/>
      <c r="CP619" s="26"/>
      <c r="CQ619" s="26"/>
      <c r="CR619" s="26"/>
      <c r="CS619" s="26"/>
      <c r="CT619" s="26"/>
    </row>
    <row r="620" spans="1:98" s="37" customFormat="1" ht="15.75"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38"/>
      <c r="CM620" s="26"/>
      <c r="CN620" s="26"/>
      <c r="CO620" s="26"/>
      <c r="CP620" s="26"/>
      <c r="CQ620" s="26"/>
      <c r="CR620" s="26"/>
      <c r="CS620" s="26"/>
      <c r="CT620" s="26"/>
    </row>
    <row r="621" spans="1:98" s="37" customFormat="1" ht="15.75"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38"/>
      <c r="CM621" s="26"/>
      <c r="CN621" s="26"/>
      <c r="CO621" s="26"/>
      <c r="CP621" s="26"/>
      <c r="CQ621" s="26"/>
      <c r="CR621" s="26"/>
      <c r="CS621" s="26"/>
      <c r="CT621" s="26"/>
    </row>
    <row r="622" spans="1:98" s="37" customFormat="1" ht="15.75"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38"/>
      <c r="CM622" s="26"/>
      <c r="CN622" s="26"/>
      <c r="CO622" s="26"/>
      <c r="CP622" s="26"/>
      <c r="CQ622" s="26"/>
      <c r="CR622" s="26"/>
      <c r="CS622" s="26"/>
      <c r="CT622" s="26"/>
    </row>
    <row r="623" spans="1:98" s="37" customFormat="1" ht="15.75"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38"/>
      <c r="CM623" s="26"/>
      <c r="CN623" s="26"/>
      <c r="CO623" s="26"/>
      <c r="CP623" s="26"/>
      <c r="CQ623" s="26"/>
      <c r="CR623" s="26"/>
      <c r="CS623" s="26"/>
      <c r="CT623" s="26"/>
    </row>
    <row r="624" spans="1:98" s="37" customFormat="1" ht="15.75"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38"/>
      <c r="CM624" s="26"/>
      <c r="CN624" s="26"/>
      <c r="CO624" s="26"/>
      <c r="CP624" s="26"/>
      <c r="CQ624" s="26"/>
      <c r="CR624" s="26"/>
      <c r="CS624" s="26"/>
      <c r="CT624" s="26"/>
    </row>
    <row r="625" spans="1:98" s="37" customFormat="1" ht="15.75"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38"/>
      <c r="CM625" s="26"/>
      <c r="CN625" s="26"/>
      <c r="CO625" s="26"/>
      <c r="CP625" s="26"/>
      <c r="CQ625" s="26"/>
      <c r="CR625" s="26"/>
      <c r="CS625" s="26"/>
      <c r="CT625" s="26"/>
    </row>
    <row r="626" spans="1:98" s="37" customFormat="1" ht="15.75"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38"/>
      <c r="CM626" s="26"/>
      <c r="CN626" s="26"/>
      <c r="CO626" s="26"/>
      <c r="CP626" s="26"/>
      <c r="CQ626" s="26"/>
      <c r="CR626" s="26"/>
      <c r="CS626" s="26"/>
      <c r="CT626" s="26"/>
    </row>
    <row r="627" spans="1:98" s="37" customFormat="1" ht="15.75"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38"/>
      <c r="CM627" s="26"/>
      <c r="CN627" s="26"/>
      <c r="CO627" s="26"/>
      <c r="CP627" s="26"/>
      <c r="CQ627" s="26"/>
      <c r="CR627" s="26"/>
      <c r="CS627" s="26"/>
      <c r="CT627" s="26"/>
    </row>
    <row r="628" spans="1:98" s="37" customFormat="1" ht="15.75"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38"/>
      <c r="CM628" s="26"/>
      <c r="CN628" s="26"/>
      <c r="CO628" s="26"/>
      <c r="CP628" s="26"/>
      <c r="CQ628" s="26"/>
      <c r="CR628" s="26"/>
      <c r="CS628" s="26"/>
      <c r="CT628" s="26"/>
    </row>
    <row r="629" spans="1:98" s="37" customFormat="1" ht="15.75"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38"/>
      <c r="CM629" s="26"/>
      <c r="CN629" s="26"/>
      <c r="CO629" s="26"/>
      <c r="CP629" s="26"/>
      <c r="CQ629" s="26"/>
      <c r="CR629" s="26"/>
      <c r="CS629" s="26"/>
      <c r="CT629" s="26"/>
    </row>
    <row r="630" spans="1:98" s="37" customFormat="1" ht="15.75"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38"/>
      <c r="CM630" s="26"/>
      <c r="CN630" s="26"/>
      <c r="CO630" s="26"/>
      <c r="CP630" s="26"/>
      <c r="CQ630" s="26"/>
      <c r="CR630" s="26"/>
      <c r="CS630" s="26"/>
      <c r="CT630" s="26"/>
    </row>
    <row r="631" spans="1:98" s="37" customFormat="1" ht="15.75"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38"/>
      <c r="CM631" s="26"/>
      <c r="CN631" s="26"/>
      <c r="CO631" s="26"/>
      <c r="CP631" s="26"/>
      <c r="CQ631" s="26"/>
      <c r="CR631" s="26"/>
      <c r="CS631" s="26"/>
      <c r="CT631" s="26"/>
    </row>
    <row r="632" spans="1:98" s="37" customFormat="1" ht="15.75"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38"/>
      <c r="CM632" s="26"/>
      <c r="CN632" s="26"/>
      <c r="CO632" s="26"/>
      <c r="CP632" s="26"/>
      <c r="CQ632" s="26"/>
      <c r="CR632" s="26"/>
      <c r="CS632" s="26"/>
      <c r="CT632" s="26"/>
    </row>
    <row r="633" spans="1:98" s="37" customFormat="1" ht="15.75"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38"/>
      <c r="CM633" s="26"/>
      <c r="CN633" s="26"/>
      <c r="CO633" s="26"/>
      <c r="CP633" s="26"/>
      <c r="CQ633" s="26"/>
      <c r="CR633" s="26"/>
      <c r="CS633" s="26"/>
      <c r="CT633" s="26"/>
    </row>
    <row r="634" spans="1:98" s="37" customFormat="1" ht="15.75"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38"/>
      <c r="CM634" s="26"/>
      <c r="CN634" s="26"/>
      <c r="CO634" s="26"/>
      <c r="CP634" s="26"/>
      <c r="CQ634" s="26"/>
      <c r="CR634" s="26"/>
      <c r="CS634" s="26"/>
      <c r="CT634" s="26"/>
    </row>
    <row r="635" spans="1:98" s="37" customFormat="1" ht="15.75"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38"/>
      <c r="CM635" s="26"/>
      <c r="CN635" s="26"/>
      <c r="CO635" s="26"/>
      <c r="CP635" s="26"/>
      <c r="CQ635" s="26"/>
      <c r="CR635" s="26"/>
      <c r="CS635" s="26"/>
      <c r="CT635" s="26"/>
    </row>
    <row r="636" spans="1:98" s="37" customFormat="1" ht="15.75"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38"/>
      <c r="CM636" s="26"/>
      <c r="CN636" s="26"/>
      <c r="CO636" s="26"/>
      <c r="CP636" s="26"/>
      <c r="CQ636" s="26"/>
      <c r="CR636" s="26"/>
      <c r="CS636" s="26"/>
      <c r="CT636" s="26"/>
    </row>
    <row r="637" spans="1:98" s="37" customFormat="1" ht="15.75"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38"/>
      <c r="CM637" s="26"/>
      <c r="CN637" s="26"/>
      <c r="CO637" s="26"/>
      <c r="CP637" s="26"/>
      <c r="CQ637" s="26"/>
      <c r="CR637" s="26"/>
      <c r="CS637" s="26"/>
      <c r="CT637" s="26"/>
    </row>
    <row r="638" spans="1:98" s="37" customFormat="1" ht="15.75"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38"/>
      <c r="CM638" s="26"/>
      <c r="CN638" s="26"/>
      <c r="CO638" s="26"/>
      <c r="CP638" s="26"/>
      <c r="CQ638" s="26"/>
      <c r="CR638" s="26"/>
      <c r="CS638" s="26"/>
      <c r="CT638" s="26"/>
    </row>
    <row r="639" spans="1:98" s="37" customFormat="1" ht="15.75"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38"/>
      <c r="CM639" s="26"/>
      <c r="CN639" s="26"/>
      <c r="CO639" s="26"/>
      <c r="CP639" s="26"/>
      <c r="CQ639" s="26"/>
      <c r="CR639" s="26"/>
      <c r="CS639" s="26"/>
      <c r="CT639" s="26"/>
    </row>
    <row r="640" spans="1:98" s="37" customFormat="1" ht="15.75"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38"/>
      <c r="CM640" s="26"/>
      <c r="CN640" s="26"/>
      <c r="CO640" s="26"/>
      <c r="CP640" s="26"/>
      <c r="CQ640" s="26"/>
      <c r="CR640" s="26"/>
      <c r="CS640" s="26"/>
      <c r="CT640" s="26"/>
    </row>
    <row r="641" spans="1:98" s="37" customFormat="1" ht="15.75"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38"/>
      <c r="CM641" s="26"/>
      <c r="CN641" s="26"/>
      <c r="CO641" s="26"/>
      <c r="CP641" s="26"/>
      <c r="CQ641" s="26"/>
      <c r="CR641" s="26"/>
      <c r="CS641" s="26"/>
      <c r="CT641" s="26"/>
    </row>
    <row r="642" spans="1:98" s="37" customFormat="1" ht="15.75"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38"/>
      <c r="CM642" s="26"/>
      <c r="CN642" s="26"/>
      <c r="CO642" s="26"/>
      <c r="CP642" s="26"/>
      <c r="CQ642" s="26"/>
      <c r="CR642" s="26"/>
      <c r="CS642" s="26"/>
      <c r="CT642" s="26"/>
    </row>
    <row r="643" spans="1:98" s="37" customFormat="1" ht="15.75"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38"/>
      <c r="CM643" s="26"/>
      <c r="CN643" s="26"/>
      <c r="CO643" s="26"/>
      <c r="CP643" s="26"/>
      <c r="CQ643" s="26"/>
      <c r="CR643" s="26"/>
      <c r="CS643" s="26"/>
      <c r="CT643" s="26"/>
    </row>
    <row r="644" spans="1:98" s="37" customFormat="1" ht="15.75"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38"/>
      <c r="CM644" s="26"/>
      <c r="CN644" s="26"/>
      <c r="CO644" s="26"/>
      <c r="CP644" s="26"/>
      <c r="CQ644" s="26"/>
      <c r="CR644" s="26"/>
      <c r="CS644" s="26"/>
      <c r="CT644" s="26"/>
    </row>
    <row r="645" spans="1:98" s="37" customFormat="1" ht="15.75"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38"/>
      <c r="CM645" s="26"/>
      <c r="CN645" s="26"/>
      <c r="CO645" s="26"/>
      <c r="CP645" s="26"/>
      <c r="CQ645" s="26"/>
      <c r="CR645" s="26"/>
      <c r="CS645" s="26"/>
      <c r="CT645" s="26"/>
    </row>
    <row r="646" spans="1:98" s="37" customFormat="1" ht="15.75"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38"/>
      <c r="CM646" s="26"/>
      <c r="CN646" s="26"/>
      <c r="CO646" s="26"/>
      <c r="CP646" s="26"/>
      <c r="CQ646" s="26"/>
      <c r="CR646" s="26"/>
      <c r="CS646" s="26"/>
      <c r="CT646" s="26"/>
    </row>
    <row r="647" spans="1:98" s="37" customFormat="1" ht="15.75"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38"/>
      <c r="CM647" s="26"/>
      <c r="CN647" s="26"/>
      <c r="CO647" s="26"/>
      <c r="CP647" s="26"/>
      <c r="CQ647" s="26"/>
      <c r="CR647" s="26"/>
      <c r="CS647" s="26"/>
      <c r="CT647" s="26"/>
    </row>
    <row r="648" spans="1:98" s="37" customFormat="1" ht="15.75"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38"/>
      <c r="CM648" s="26"/>
      <c r="CN648" s="26"/>
      <c r="CO648" s="26"/>
      <c r="CP648" s="26"/>
      <c r="CQ648" s="26"/>
      <c r="CR648" s="26"/>
      <c r="CS648" s="26"/>
      <c r="CT648" s="26"/>
    </row>
    <row r="649" spans="1:98" s="37" customFormat="1" ht="15.75"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38"/>
      <c r="CM649" s="26"/>
      <c r="CN649" s="26"/>
      <c r="CO649" s="26"/>
      <c r="CP649" s="26"/>
      <c r="CQ649" s="26"/>
      <c r="CR649" s="26"/>
      <c r="CS649" s="26"/>
      <c r="CT649" s="26"/>
    </row>
    <row r="650" spans="1:98" s="37" customFormat="1" ht="15.75"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38"/>
      <c r="CM650" s="26"/>
      <c r="CN650" s="26"/>
      <c r="CO650" s="26"/>
      <c r="CP650" s="26"/>
      <c r="CQ650" s="26"/>
      <c r="CR650" s="26"/>
      <c r="CS650" s="26"/>
      <c r="CT650" s="26"/>
    </row>
    <row r="651" spans="1:98" s="37" customFormat="1" ht="15.75"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38"/>
      <c r="CM651" s="26"/>
      <c r="CN651" s="26"/>
      <c r="CO651" s="26"/>
      <c r="CP651" s="26"/>
      <c r="CQ651" s="26"/>
      <c r="CR651" s="26"/>
      <c r="CS651" s="26"/>
      <c r="CT651" s="26"/>
    </row>
    <row r="652" spans="1:98" s="37" customFormat="1" ht="15.75"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38"/>
      <c r="CM652" s="26"/>
      <c r="CN652" s="26"/>
      <c r="CO652" s="26"/>
      <c r="CP652" s="26"/>
      <c r="CQ652" s="26"/>
      <c r="CR652" s="26"/>
      <c r="CS652" s="26"/>
      <c r="CT652" s="26"/>
    </row>
    <row r="653" spans="1:98" s="37" customFormat="1" ht="15.75"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38"/>
      <c r="CM653" s="26"/>
      <c r="CN653" s="26"/>
      <c r="CO653" s="26"/>
      <c r="CP653" s="26"/>
      <c r="CQ653" s="26"/>
      <c r="CR653" s="26"/>
      <c r="CS653" s="26"/>
      <c r="CT653" s="26"/>
    </row>
    <row r="654" spans="1:98" s="37" customFormat="1" ht="15.75"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38"/>
      <c r="CM654" s="26"/>
      <c r="CN654" s="26"/>
      <c r="CO654" s="26"/>
      <c r="CP654" s="26"/>
      <c r="CQ654" s="26"/>
      <c r="CR654" s="26"/>
      <c r="CS654" s="26"/>
      <c r="CT654" s="26"/>
    </row>
    <row r="655" spans="1:98" s="37" customFormat="1" ht="15.75"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38"/>
      <c r="CM655" s="26"/>
      <c r="CN655" s="26"/>
      <c r="CO655" s="26"/>
      <c r="CP655" s="26"/>
      <c r="CQ655" s="26"/>
      <c r="CR655" s="26"/>
      <c r="CS655" s="26"/>
      <c r="CT655" s="26"/>
    </row>
    <row r="656" spans="1:98" s="37" customFormat="1" ht="15.75"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38"/>
      <c r="CM656" s="26"/>
      <c r="CN656" s="26"/>
      <c r="CO656" s="26"/>
      <c r="CP656" s="26"/>
      <c r="CQ656" s="26"/>
      <c r="CR656" s="26"/>
      <c r="CS656" s="26"/>
      <c r="CT656" s="26"/>
    </row>
    <row r="657" spans="1:98" s="37" customFormat="1" ht="15.75"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38"/>
      <c r="CM657" s="26"/>
      <c r="CN657" s="26"/>
      <c r="CO657" s="26"/>
      <c r="CP657" s="26"/>
      <c r="CQ657" s="26"/>
      <c r="CR657" s="26"/>
      <c r="CS657" s="26"/>
      <c r="CT657" s="26"/>
    </row>
    <row r="658" spans="1:98" s="37" customFormat="1" ht="15.75"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38"/>
      <c r="CM658" s="26"/>
      <c r="CN658" s="26"/>
      <c r="CO658" s="26"/>
      <c r="CP658" s="26"/>
      <c r="CQ658" s="26"/>
      <c r="CR658" s="26"/>
      <c r="CS658" s="26"/>
      <c r="CT658" s="26"/>
    </row>
    <row r="659" spans="1:98" s="37" customFormat="1" ht="15.75"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38"/>
      <c r="CM659" s="26"/>
      <c r="CN659" s="26"/>
      <c r="CO659" s="26"/>
      <c r="CP659" s="26"/>
      <c r="CQ659" s="26"/>
      <c r="CR659" s="26"/>
      <c r="CS659" s="26"/>
      <c r="CT659" s="26"/>
    </row>
    <row r="660" spans="1:98" s="37" customFormat="1" ht="15.75"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38"/>
      <c r="CM660" s="26"/>
      <c r="CN660" s="26"/>
      <c r="CO660" s="26"/>
      <c r="CP660" s="26"/>
      <c r="CQ660" s="26"/>
      <c r="CR660" s="26"/>
      <c r="CS660" s="26"/>
      <c r="CT660" s="26"/>
    </row>
    <row r="661" spans="1:98" s="37" customFormat="1" ht="15.75"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38"/>
      <c r="CM661" s="26"/>
      <c r="CN661" s="26"/>
      <c r="CO661" s="26"/>
      <c r="CP661" s="26"/>
      <c r="CQ661" s="26"/>
      <c r="CR661" s="26"/>
      <c r="CS661" s="26"/>
      <c r="CT661" s="26"/>
    </row>
    <row r="662" spans="1:98" s="37" customFormat="1" ht="15.75"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38"/>
      <c r="CM662" s="26"/>
      <c r="CN662" s="26"/>
      <c r="CO662" s="26"/>
      <c r="CP662" s="26"/>
      <c r="CQ662" s="26"/>
      <c r="CR662" s="26"/>
      <c r="CS662" s="26"/>
      <c r="CT662" s="26"/>
    </row>
    <row r="663" spans="1:98" s="37" customFormat="1" ht="15.75"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38"/>
      <c r="CM663" s="26"/>
      <c r="CN663" s="26"/>
      <c r="CO663" s="26"/>
      <c r="CP663" s="26"/>
      <c r="CQ663" s="26"/>
      <c r="CR663" s="26"/>
      <c r="CS663" s="26"/>
      <c r="CT663" s="26"/>
    </row>
    <row r="664" spans="1:98" s="37" customFormat="1" ht="15.75"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38"/>
      <c r="CM664" s="26"/>
      <c r="CN664" s="26"/>
      <c r="CO664" s="26"/>
      <c r="CP664" s="26"/>
      <c r="CQ664" s="26"/>
      <c r="CR664" s="26"/>
      <c r="CS664" s="26"/>
      <c r="CT664" s="26"/>
    </row>
    <row r="665" spans="1:98" s="37" customFormat="1" ht="15.75"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38"/>
      <c r="CM665" s="26"/>
      <c r="CN665" s="26"/>
      <c r="CO665" s="26"/>
      <c r="CP665" s="26"/>
      <c r="CQ665" s="26"/>
      <c r="CR665" s="26"/>
      <c r="CS665" s="26"/>
      <c r="CT665" s="26"/>
    </row>
    <row r="666" spans="1:98" s="37" customFormat="1" ht="15.75"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38"/>
      <c r="CM666" s="26"/>
      <c r="CN666" s="26"/>
      <c r="CO666" s="26"/>
      <c r="CP666" s="26"/>
      <c r="CQ666" s="26"/>
      <c r="CR666" s="26"/>
      <c r="CS666" s="26"/>
      <c r="CT666" s="26"/>
    </row>
    <row r="667" spans="1:98" s="37" customFormat="1" ht="15.75"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38"/>
      <c r="CM667" s="26"/>
      <c r="CN667" s="26"/>
      <c r="CO667" s="26"/>
      <c r="CP667" s="26"/>
      <c r="CQ667" s="26"/>
      <c r="CR667" s="26"/>
      <c r="CS667" s="26"/>
      <c r="CT667" s="26"/>
    </row>
    <row r="668" spans="1:98" s="37" customFormat="1" ht="15.75"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38"/>
      <c r="CM668" s="26"/>
      <c r="CN668" s="26"/>
      <c r="CO668" s="26"/>
      <c r="CP668" s="26"/>
      <c r="CQ668" s="26"/>
      <c r="CR668" s="26"/>
      <c r="CS668" s="26"/>
      <c r="CT668" s="26"/>
    </row>
    <row r="669" spans="1:98" s="37" customFormat="1" ht="15.75"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38"/>
      <c r="CM669" s="26"/>
      <c r="CN669" s="26"/>
      <c r="CO669" s="26"/>
      <c r="CP669" s="26"/>
      <c r="CQ669" s="26"/>
      <c r="CR669" s="26"/>
      <c r="CS669" s="26"/>
      <c r="CT669" s="26"/>
    </row>
    <row r="670" spans="1:98" s="37" customFormat="1" ht="15.75"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38"/>
      <c r="CM670" s="26"/>
      <c r="CN670" s="26"/>
      <c r="CO670" s="26"/>
      <c r="CP670" s="26"/>
      <c r="CQ670" s="26"/>
      <c r="CR670" s="26"/>
      <c r="CS670" s="26"/>
      <c r="CT670" s="26"/>
    </row>
    <row r="671" spans="1:98" s="37" customFormat="1" ht="15.75"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38"/>
      <c r="CM671" s="26"/>
      <c r="CN671" s="26"/>
      <c r="CO671" s="26"/>
      <c r="CP671" s="26"/>
      <c r="CQ671" s="26"/>
      <c r="CR671" s="26"/>
      <c r="CS671" s="26"/>
      <c r="CT671" s="26"/>
    </row>
    <row r="672" spans="1:98" s="37" customFormat="1" ht="15.75"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38"/>
      <c r="CM672" s="26"/>
      <c r="CN672" s="26"/>
      <c r="CO672" s="26"/>
      <c r="CP672" s="26"/>
      <c r="CQ672" s="26"/>
      <c r="CR672" s="26"/>
      <c r="CS672" s="26"/>
      <c r="CT672" s="26"/>
    </row>
    <row r="673" spans="1:98" s="37" customFormat="1" ht="15.75"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38"/>
      <c r="CM673" s="26"/>
      <c r="CN673" s="26"/>
      <c r="CO673" s="26"/>
      <c r="CP673" s="26"/>
      <c r="CQ673" s="26"/>
      <c r="CR673" s="26"/>
      <c r="CS673" s="26"/>
      <c r="CT673" s="26"/>
    </row>
    <row r="674" spans="1:98" s="37" customFormat="1" ht="15.75"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38"/>
      <c r="CM674" s="26"/>
      <c r="CN674" s="26"/>
      <c r="CO674" s="26"/>
      <c r="CP674" s="26"/>
      <c r="CQ674" s="26"/>
      <c r="CR674" s="26"/>
      <c r="CS674" s="26"/>
      <c r="CT674" s="26"/>
    </row>
    <row r="675" spans="1:98" s="37" customFormat="1" ht="15.75"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38"/>
      <c r="CM675" s="26"/>
      <c r="CN675" s="26"/>
      <c r="CO675" s="26"/>
      <c r="CP675" s="26"/>
      <c r="CQ675" s="26"/>
      <c r="CR675" s="26"/>
      <c r="CS675" s="26"/>
      <c r="CT675" s="26"/>
    </row>
    <row r="676" spans="1:98" s="37" customFormat="1" ht="15.75"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38"/>
      <c r="CM676" s="26"/>
      <c r="CN676" s="26"/>
      <c r="CO676" s="26"/>
      <c r="CP676" s="26"/>
      <c r="CQ676" s="26"/>
      <c r="CR676" s="26"/>
      <c r="CS676" s="26"/>
      <c r="CT676" s="26"/>
    </row>
    <row r="677" spans="1:98" s="37" customFormat="1" ht="15.75"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38"/>
      <c r="CM677" s="26"/>
      <c r="CN677" s="26"/>
      <c r="CO677" s="26"/>
      <c r="CP677" s="26"/>
      <c r="CQ677" s="26"/>
      <c r="CR677" s="26"/>
      <c r="CS677" s="26"/>
      <c r="CT677" s="26"/>
    </row>
    <row r="678" spans="1:98" s="37" customFormat="1" ht="15.75"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38"/>
      <c r="CM678" s="26"/>
      <c r="CN678" s="26"/>
      <c r="CO678" s="26"/>
      <c r="CP678" s="26"/>
      <c r="CQ678" s="26"/>
      <c r="CR678" s="26"/>
      <c r="CS678" s="26"/>
      <c r="CT678" s="26"/>
    </row>
    <row r="679" spans="1:98" s="37" customFormat="1" ht="15.75"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38"/>
      <c r="CM679" s="26"/>
      <c r="CN679" s="26"/>
      <c r="CO679" s="26"/>
      <c r="CP679" s="26"/>
      <c r="CQ679" s="26"/>
      <c r="CR679" s="26"/>
      <c r="CS679" s="26"/>
      <c r="CT679" s="26"/>
    </row>
    <row r="680" spans="1:98" s="37" customFormat="1" ht="15.75"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38"/>
      <c r="CM680" s="26"/>
      <c r="CN680" s="26"/>
      <c r="CO680" s="26"/>
      <c r="CP680" s="26"/>
      <c r="CQ680" s="26"/>
      <c r="CR680" s="26"/>
      <c r="CS680" s="26"/>
      <c r="CT680" s="26"/>
    </row>
    <row r="681" spans="1:98" s="37" customFormat="1" ht="15.75"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38"/>
      <c r="CM681" s="26"/>
      <c r="CN681" s="26"/>
      <c r="CO681" s="26"/>
      <c r="CP681" s="26"/>
      <c r="CQ681" s="26"/>
      <c r="CR681" s="26"/>
      <c r="CS681" s="26"/>
      <c r="CT681" s="26"/>
    </row>
    <row r="682" spans="1:98" s="37" customFormat="1" ht="15.75"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38"/>
      <c r="CM682" s="26"/>
      <c r="CN682" s="26"/>
      <c r="CO682" s="26"/>
      <c r="CP682" s="26"/>
      <c r="CQ682" s="26"/>
      <c r="CR682" s="26"/>
      <c r="CS682" s="26"/>
      <c r="CT682" s="26"/>
    </row>
    <row r="683" spans="1:98" s="37" customFormat="1" ht="15.75"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38"/>
      <c r="CM683" s="26"/>
      <c r="CN683" s="26"/>
      <c r="CO683" s="26"/>
      <c r="CP683" s="26"/>
      <c r="CQ683" s="26"/>
      <c r="CR683" s="26"/>
      <c r="CS683" s="26"/>
      <c r="CT683" s="26"/>
    </row>
    <row r="684" spans="1:98" s="37" customFormat="1" ht="15.75"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38"/>
      <c r="CM684" s="26"/>
      <c r="CN684" s="26"/>
      <c r="CO684" s="26"/>
      <c r="CP684" s="26"/>
      <c r="CQ684" s="26"/>
      <c r="CR684" s="26"/>
      <c r="CS684" s="26"/>
      <c r="CT684" s="26"/>
    </row>
    <row r="685" spans="1:98" s="37" customFormat="1" ht="15.75"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38"/>
      <c r="CM685" s="26"/>
      <c r="CN685" s="26"/>
      <c r="CO685" s="26"/>
      <c r="CP685" s="26"/>
      <c r="CQ685" s="26"/>
      <c r="CR685" s="26"/>
      <c r="CS685" s="26"/>
      <c r="CT685" s="26"/>
    </row>
    <row r="686" spans="1:98" s="37" customFormat="1" ht="15.75"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38"/>
      <c r="CM686" s="26"/>
      <c r="CN686" s="26"/>
      <c r="CO686" s="26"/>
      <c r="CP686" s="26"/>
      <c r="CQ686" s="26"/>
      <c r="CR686" s="26"/>
      <c r="CS686" s="26"/>
      <c r="CT686" s="26"/>
    </row>
    <row r="687" spans="1:98" s="37" customFormat="1" ht="15.75"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38"/>
      <c r="CM687" s="26"/>
      <c r="CN687" s="26"/>
      <c r="CO687" s="26"/>
      <c r="CP687" s="26"/>
      <c r="CQ687" s="26"/>
      <c r="CR687" s="26"/>
      <c r="CS687" s="26"/>
      <c r="CT687" s="26"/>
    </row>
    <row r="688" spans="1:98" s="37" customFormat="1" ht="15.75"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38"/>
      <c r="CM688" s="26"/>
      <c r="CN688" s="26"/>
      <c r="CO688" s="26"/>
      <c r="CP688" s="26"/>
      <c r="CQ688" s="26"/>
      <c r="CR688" s="26"/>
      <c r="CS688" s="26"/>
      <c r="CT688" s="26"/>
    </row>
    <row r="689" spans="1:98" s="37" customFormat="1" ht="15.75"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38"/>
      <c r="CM689" s="26"/>
      <c r="CN689" s="26"/>
      <c r="CO689" s="26"/>
      <c r="CP689" s="26"/>
      <c r="CQ689" s="26"/>
      <c r="CR689" s="26"/>
      <c r="CS689" s="26"/>
      <c r="CT689" s="26"/>
    </row>
    <row r="690" spans="1:98" s="37" customFormat="1" ht="15.75"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38"/>
      <c r="CM690" s="26"/>
      <c r="CN690" s="26"/>
      <c r="CO690" s="26"/>
      <c r="CP690" s="26"/>
      <c r="CQ690" s="26"/>
      <c r="CR690" s="26"/>
      <c r="CS690" s="26"/>
      <c r="CT690" s="26"/>
    </row>
    <row r="691" spans="1:98" s="37" customFormat="1" ht="15.75"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38"/>
      <c r="CM691" s="26"/>
      <c r="CN691" s="26"/>
      <c r="CO691" s="26"/>
      <c r="CP691" s="26"/>
      <c r="CQ691" s="26"/>
      <c r="CR691" s="26"/>
      <c r="CS691" s="26"/>
      <c r="CT691" s="26"/>
    </row>
    <row r="692" spans="1:98" s="37" customFormat="1" ht="15.75"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38"/>
      <c r="CM692" s="26"/>
      <c r="CN692" s="26"/>
      <c r="CO692" s="26"/>
      <c r="CP692" s="26"/>
      <c r="CQ692" s="26"/>
      <c r="CR692" s="26"/>
      <c r="CS692" s="26"/>
      <c r="CT692" s="26"/>
    </row>
    <row r="693" spans="1:98" s="37" customFormat="1" ht="15.75"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38"/>
      <c r="CM693" s="26"/>
      <c r="CN693" s="26"/>
      <c r="CO693" s="26"/>
      <c r="CP693" s="26"/>
      <c r="CQ693" s="26"/>
      <c r="CR693" s="26"/>
      <c r="CS693" s="26"/>
      <c r="CT693" s="26"/>
    </row>
    <row r="694" spans="1:98" s="37" customFormat="1" ht="15.75"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38"/>
      <c r="CM694" s="26"/>
      <c r="CN694" s="26"/>
      <c r="CO694" s="26"/>
      <c r="CP694" s="26"/>
      <c r="CQ694" s="26"/>
      <c r="CR694" s="26"/>
      <c r="CS694" s="26"/>
      <c r="CT694" s="26"/>
    </row>
    <row r="695" spans="1:98" s="37" customFormat="1" ht="15.75"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38"/>
      <c r="CM695" s="26"/>
      <c r="CN695" s="26"/>
      <c r="CO695" s="26"/>
      <c r="CP695" s="26"/>
      <c r="CQ695" s="26"/>
      <c r="CR695" s="26"/>
      <c r="CS695" s="26"/>
      <c r="CT695" s="26"/>
    </row>
    <row r="696" spans="1:98" s="37" customFormat="1" ht="15.75"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38"/>
      <c r="CM696" s="26"/>
      <c r="CN696" s="26"/>
      <c r="CO696" s="26"/>
      <c r="CP696" s="26"/>
      <c r="CQ696" s="26"/>
      <c r="CR696" s="26"/>
      <c r="CS696" s="26"/>
      <c r="CT696" s="26"/>
    </row>
    <row r="697" spans="1:98" s="37" customFormat="1" ht="15.75"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38"/>
      <c r="CM697" s="26"/>
      <c r="CN697" s="26"/>
      <c r="CO697" s="26"/>
      <c r="CP697" s="26"/>
      <c r="CQ697" s="26"/>
      <c r="CR697" s="26"/>
      <c r="CS697" s="26"/>
      <c r="CT697" s="26"/>
    </row>
    <row r="698" spans="1:98" s="37" customFormat="1" ht="15.75"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38"/>
      <c r="CM698" s="26"/>
      <c r="CN698" s="26"/>
      <c r="CO698" s="26"/>
      <c r="CP698" s="26"/>
      <c r="CQ698" s="26"/>
      <c r="CR698" s="26"/>
      <c r="CS698" s="26"/>
      <c r="CT698" s="26"/>
    </row>
    <row r="699" spans="1:98" s="37" customFormat="1" ht="15.75"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38"/>
      <c r="CM699" s="26"/>
      <c r="CN699" s="26"/>
      <c r="CO699" s="26"/>
      <c r="CP699" s="26"/>
      <c r="CQ699" s="26"/>
      <c r="CR699" s="26"/>
      <c r="CS699" s="26"/>
      <c r="CT699" s="26"/>
    </row>
    <row r="700" spans="1:98" s="37" customFormat="1" ht="15.75"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38"/>
      <c r="CM700" s="26"/>
      <c r="CN700" s="26"/>
      <c r="CO700" s="26"/>
      <c r="CP700" s="26"/>
      <c r="CQ700" s="26"/>
      <c r="CR700" s="26"/>
      <c r="CS700" s="26"/>
      <c r="CT700" s="26"/>
    </row>
    <row r="701" spans="1:98" s="37" customFormat="1" ht="15.75"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38"/>
      <c r="CM701" s="26"/>
      <c r="CN701" s="26"/>
      <c r="CO701" s="26"/>
      <c r="CP701" s="26"/>
      <c r="CQ701" s="26"/>
      <c r="CR701" s="26"/>
      <c r="CS701" s="26"/>
      <c r="CT701" s="26"/>
    </row>
    <row r="702" spans="1:98" s="37" customFormat="1" ht="15.75"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38"/>
      <c r="CM702" s="26"/>
      <c r="CN702" s="26"/>
      <c r="CO702" s="26"/>
      <c r="CP702" s="26"/>
      <c r="CQ702" s="26"/>
      <c r="CR702" s="26"/>
      <c r="CS702" s="26"/>
      <c r="CT702" s="26"/>
    </row>
    <row r="703" spans="1:98" s="37" customFormat="1" ht="15.75"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38"/>
      <c r="CM703" s="26"/>
      <c r="CN703" s="26"/>
      <c r="CO703" s="26"/>
      <c r="CP703" s="26"/>
      <c r="CQ703" s="26"/>
      <c r="CR703" s="26"/>
      <c r="CS703" s="26"/>
      <c r="CT703" s="26"/>
    </row>
    <row r="704" spans="1:98" s="37" customFormat="1" ht="15.75"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38"/>
      <c r="CM704" s="26"/>
      <c r="CN704" s="26"/>
      <c r="CO704" s="26"/>
      <c r="CP704" s="26"/>
      <c r="CQ704" s="26"/>
      <c r="CR704" s="26"/>
      <c r="CS704" s="26"/>
      <c r="CT704" s="26"/>
    </row>
    <row r="705" spans="1:98" s="37" customFormat="1" ht="15.75"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38"/>
      <c r="CM705" s="26"/>
      <c r="CN705" s="26"/>
      <c r="CO705" s="26"/>
      <c r="CP705" s="26"/>
      <c r="CQ705" s="26"/>
      <c r="CR705" s="26"/>
      <c r="CS705" s="26"/>
      <c r="CT705" s="26"/>
    </row>
    <row r="706" spans="1:98" s="37" customFormat="1" ht="15.75"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38"/>
      <c r="CM706" s="26"/>
      <c r="CN706" s="26"/>
      <c r="CO706" s="26"/>
      <c r="CP706" s="26"/>
      <c r="CQ706" s="26"/>
      <c r="CR706" s="26"/>
      <c r="CS706" s="26"/>
      <c r="CT706" s="26"/>
    </row>
    <row r="707" spans="1:98" s="37" customFormat="1" ht="15.75"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38"/>
      <c r="CM707" s="26"/>
      <c r="CN707" s="26"/>
      <c r="CO707" s="26"/>
      <c r="CP707" s="26"/>
      <c r="CQ707" s="26"/>
      <c r="CR707" s="26"/>
      <c r="CS707" s="26"/>
      <c r="CT707" s="26"/>
    </row>
    <row r="708" spans="1:98" s="37" customFormat="1" ht="15.75"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38"/>
      <c r="CM708" s="26"/>
      <c r="CN708" s="26"/>
      <c r="CO708" s="26"/>
      <c r="CP708" s="26"/>
      <c r="CQ708" s="26"/>
      <c r="CR708" s="26"/>
      <c r="CS708" s="26"/>
      <c r="CT708" s="26"/>
    </row>
    <row r="709" spans="1:98" s="37" customFormat="1" ht="15.75"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38"/>
      <c r="CM709" s="26"/>
      <c r="CN709" s="26"/>
      <c r="CO709" s="26"/>
      <c r="CP709" s="26"/>
      <c r="CQ709" s="26"/>
      <c r="CR709" s="26"/>
      <c r="CS709" s="26"/>
      <c r="CT709" s="26"/>
    </row>
    <row r="710" spans="1:98" s="37" customFormat="1" ht="15.75"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38"/>
      <c r="CM710" s="26"/>
      <c r="CN710" s="26"/>
      <c r="CO710" s="26"/>
      <c r="CP710" s="26"/>
      <c r="CQ710" s="26"/>
      <c r="CR710" s="26"/>
      <c r="CS710" s="26"/>
      <c r="CT710" s="26"/>
    </row>
    <row r="711" spans="1:98" s="37" customFormat="1" ht="15.75"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38"/>
      <c r="CM711" s="26"/>
      <c r="CN711" s="26"/>
      <c r="CO711" s="26"/>
      <c r="CP711" s="26"/>
      <c r="CQ711" s="26"/>
      <c r="CR711" s="26"/>
      <c r="CS711" s="26"/>
      <c r="CT711" s="26"/>
    </row>
    <row r="712" spans="1:98" s="37" customFormat="1" ht="15.75"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38"/>
      <c r="CM712" s="26"/>
      <c r="CN712" s="26"/>
      <c r="CO712" s="26"/>
      <c r="CP712" s="26"/>
      <c r="CQ712" s="26"/>
      <c r="CR712" s="26"/>
      <c r="CS712" s="26"/>
      <c r="CT712" s="26"/>
    </row>
    <row r="713" spans="1:98" s="37" customFormat="1" ht="15.75"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38"/>
      <c r="CM713" s="26"/>
      <c r="CN713" s="26"/>
      <c r="CO713" s="26"/>
      <c r="CP713" s="26"/>
      <c r="CQ713" s="26"/>
      <c r="CR713" s="26"/>
      <c r="CS713" s="26"/>
      <c r="CT713" s="26"/>
    </row>
    <row r="714" spans="1:98" s="37" customFormat="1" ht="15.75"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38"/>
      <c r="CM714" s="26"/>
      <c r="CN714" s="26"/>
      <c r="CO714" s="26"/>
      <c r="CP714" s="26"/>
      <c r="CQ714" s="26"/>
      <c r="CR714" s="26"/>
      <c r="CS714" s="26"/>
      <c r="CT714" s="26"/>
    </row>
    <row r="715" spans="1:98" s="37" customFormat="1" ht="15.75"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38"/>
      <c r="CM715" s="26"/>
      <c r="CN715" s="26"/>
      <c r="CO715" s="26"/>
      <c r="CP715" s="26"/>
      <c r="CQ715" s="26"/>
      <c r="CR715" s="26"/>
      <c r="CS715" s="26"/>
      <c r="CT715" s="26"/>
    </row>
    <row r="716" spans="1:98" s="37" customFormat="1" ht="15.75"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38"/>
      <c r="CM716" s="26"/>
      <c r="CN716" s="26"/>
      <c r="CO716" s="26"/>
      <c r="CP716" s="26"/>
      <c r="CQ716" s="26"/>
      <c r="CR716" s="26"/>
      <c r="CS716" s="26"/>
      <c r="CT716" s="26"/>
    </row>
    <row r="717" spans="1:98" s="37" customFormat="1" ht="15.75"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38"/>
      <c r="CM717" s="26"/>
      <c r="CN717" s="26"/>
      <c r="CO717" s="26"/>
      <c r="CP717" s="26"/>
      <c r="CQ717" s="26"/>
      <c r="CR717" s="26"/>
      <c r="CS717" s="26"/>
      <c r="CT717" s="26"/>
    </row>
    <row r="718" spans="1:98" s="37" customFormat="1" ht="15.75"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38"/>
      <c r="CM718" s="26"/>
      <c r="CN718" s="26"/>
      <c r="CO718" s="26"/>
      <c r="CP718" s="26"/>
      <c r="CQ718" s="26"/>
      <c r="CR718" s="26"/>
      <c r="CS718" s="26"/>
      <c r="CT718" s="26"/>
    </row>
    <row r="719" spans="1:98" s="37" customFormat="1" ht="15.75"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38"/>
      <c r="CM719" s="26"/>
      <c r="CN719" s="26"/>
      <c r="CO719" s="26"/>
      <c r="CP719" s="26"/>
      <c r="CQ719" s="26"/>
      <c r="CR719" s="26"/>
      <c r="CS719" s="26"/>
      <c r="CT719" s="26"/>
    </row>
    <row r="720" spans="1:98" s="37" customFormat="1" ht="15.75"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38"/>
      <c r="CM720" s="26"/>
      <c r="CN720" s="26"/>
      <c r="CO720" s="26"/>
      <c r="CP720" s="26"/>
      <c r="CQ720" s="26"/>
      <c r="CR720" s="26"/>
      <c r="CS720" s="26"/>
      <c r="CT720" s="26"/>
    </row>
    <row r="721" spans="1:98" s="37" customFormat="1" ht="15.75"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38"/>
      <c r="CM721" s="26"/>
      <c r="CN721" s="26"/>
      <c r="CO721" s="26"/>
      <c r="CP721" s="26"/>
      <c r="CQ721" s="26"/>
      <c r="CR721" s="26"/>
      <c r="CS721" s="26"/>
      <c r="CT721" s="26"/>
    </row>
    <row r="722" spans="1:98" s="37" customFormat="1" ht="15.75"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38"/>
      <c r="CM722" s="26"/>
      <c r="CN722" s="26"/>
      <c r="CO722" s="26"/>
      <c r="CP722" s="26"/>
      <c r="CQ722" s="26"/>
      <c r="CR722" s="26"/>
      <c r="CS722" s="26"/>
      <c r="CT722" s="26"/>
    </row>
    <row r="723" spans="1:98" s="37" customFormat="1" ht="15.75"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38"/>
      <c r="CM723" s="26"/>
      <c r="CN723" s="26"/>
      <c r="CO723" s="26"/>
      <c r="CP723" s="26"/>
      <c r="CQ723" s="26"/>
      <c r="CR723" s="26"/>
      <c r="CS723" s="26"/>
      <c r="CT723" s="26"/>
    </row>
    <row r="724" spans="1:98" s="37" customFormat="1" ht="15.75"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38"/>
      <c r="CM724" s="26"/>
      <c r="CN724" s="26"/>
      <c r="CO724" s="26"/>
      <c r="CP724" s="26"/>
      <c r="CQ724" s="26"/>
      <c r="CR724" s="26"/>
      <c r="CS724" s="26"/>
      <c r="CT724" s="26"/>
    </row>
    <row r="725" spans="1:98" s="37" customFormat="1" ht="15.75"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38"/>
      <c r="CM725" s="26"/>
      <c r="CN725" s="26"/>
      <c r="CO725" s="26"/>
      <c r="CP725" s="26"/>
      <c r="CQ725" s="26"/>
      <c r="CR725" s="26"/>
      <c r="CS725" s="26"/>
      <c r="CT725" s="26"/>
    </row>
    <row r="726" spans="1:98" s="37" customFormat="1" ht="15.75"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38"/>
      <c r="CM726" s="26"/>
      <c r="CN726" s="26"/>
      <c r="CO726" s="26"/>
      <c r="CP726" s="26"/>
      <c r="CQ726" s="26"/>
      <c r="CR726" s="26"/>
      <c r="CS726" s="26"/>
      <c r="CT726" s="26"/>
    </row>
    <row r="727" spans="1:98" s="37" customFormat="1" ht="15.75"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38"/>
      <c r="CM727" s="26"/>
      <c r="CN727" s="26"/>
      <c r="CO727" s="26"/>
      <c r="CP727" s="26"/>
      <c r="CQ727" s="26"/>
      <c r="CR727" s="26"/>
      <c r="CS727" s="26"/>
      <c r="CT727" s="26"/>
    </row>
    <row r="728" spans="1:98" s="37" customFormat="1" ht="15.75"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38"/>
      <c r="CM728" s="26"/>
      <c r="CN728" s="26"/>
      <c r="CO728" s="26"/>
      <c r="CP728" s="26"/>
      <c r="CQ728" s="26"/>
      <c r="CR728" s="26"/>
      <c r="CS728" s="26"/>
      <c r="CT728" s="26"/>
    </row>
    <row r="729" spans="1:98" s="37" customFormat="1" ht="15.75"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38"/>
      <c r="CM729" s="26"/>
      <c r="CN729" s="26"/>
      <c r="CO729" s="26"/>
      <c r="CP729" s="26"/>
      <c r="CQ729" s="26"/>
      <c r="CR729" s="26"/>
      <c r="CS729" s="26"/>
      <c r="CT729" s="26"/>
    </row>
    <row r="730" spans="1:98" s="37" customFormat="1" ht="15.75"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38"/>
      <c r="CM730" s="26"/>
      <c r="CN730" s="26"/>
      <c r="CO730" s="26"/>
      <c r="CP730" s="26"/>
      <c r="CQ730" s="26"/>
      <c r="CR730" s="26"/>
      <c r="CS730" s="26"/>
      <c r="CT730" s="26"/>
    </row>
    <row r="731" spans="1:98" s="37" customFormat="1" ht="15.75"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38"/>
      <c r="CM731" s="26"/>
      <c r="CN731" s="26"/>
      <c r="CO731" s="26"/>
      <c r="CP731" s="26"/>
      <c r="CQ731" s="26"/>
      <c r="CR731" s="26"/>
      <c r="CS731" s="26"/>
      <c r="CT731" s="26"/>
    </row>
    <row r="732" spans="1:98" s="37" customFormat="1" ht="15.75"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38"/>
      <c r="CM732" s="26"/>
      <c r="CN732" s="26"/>
      <c r="CO732" s="26"/>
      <c r="CP732" s="26"/>
      <c r="CQ732" s="26"/>
      <c r="CR732" s="26"/>
      <c r="CS732" s="26"/>
      <c r="CT732" s="26"/>
    </row>
    <row r="733" spans="1:98" s="37" customFormat="1" ht="15.75"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38"/>
      <c r="CM733" s="26"/>
      <c r="CN733" s="26"/>
      <c r="CO733" s="26"/>
      <c r="CP733" s="26"/>
      <c r="CQ733" s="26"/>
      <c r="CR733" s="26"/>
      <c r="CS733" s="26"/>
      <c r="CT733" s="26"/>
    </row>
    <row r="734" spans="1:98" s="37" customFormat="1" ht="15.75"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38"/>
      <c r="CM734" s="26"/>
      <c r="CN734" s="26"/>
      <c r="CO734" s="26"/>
      <c r="CP734" s="26"/>
      <c r="CQ734" s="26"/>
      <c r="CR734" s="26"/>
      <c r="CS734" s="26"/>
      <c r="CT734" s="26"/>
    </row>
    <row r="735" spans="1:98" s="37" customFormat="1" ht="15.75"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38"/>
      <c r="CM735" s="26"/>
      <c r="CN735" s="26"/>
      <c r="CO735" s="26"/>
      <c r="CP735" s="26"/>
      <c r="CQ735" s="26"/>
      <c r="CR735" s="26"/>
      <c r="CS735" s="26"/>
      <c r="CT735" s="26"/>
    </row>
    <row r="736" spans="1:98" s="37" customFormat="1" ht="15.75"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38"/>
      <c r="CM736" s="26"/>
      <c r="CN736" s="26"/>
      <c r="CO736" s="26"/>
      <c r="CP736" s="26"/>
      <c r="CQ736" s="26"/>
      <c r="CR736" s="26"/>
      <c r="CS736" s="26"/>
      <c r="CT736" s="26"/>
    </row>
    <row r="737" spans="1:98" s="37" customFormat="1" ht="15.75"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38"/>
      <c r="CM737" s="26"/>
      <c r="CN737" s="26"/>
      <c r="CO737" s="26"/>
      <c r="CP737" s="26"/>
      <c r="CQ737" s="26"/>
      <c r="CR737" s="26"/>
      <c r="CS737" s="26"/>
      <c r="CT737" s="26"/>
    </row>
    <row r="738" spans="1:98" s="37" customFormat="1" ht="15.75"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38"/>
      <c r="CM738" s="26"/>
      <c r="CN738" s="26"/>
      <c r="CO738" s="26"/>
      <c r="CP738" s="26"/>
      <c r="CQ738" s="26"/>
      <c r="CR738" s="26"/>
      <c r="CS738" s="26"/>
      <c r="CT738" s="26"/>
    </row>
    <row r="739" spans="1:98" s="37" customFormat="1" ht="15.75"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38"/>
      <c r="CM739" s="26"/>
      <c r="CN739" s="26"/>
      <c r="CO739" s="26"/>
      <c r="CP739" s="26"/>
      <c r="CQ739" s="26"/>
      <c r="CR739" s="26"/>
      <c r="CS739" s="26"/>
      <c r="CT739" s="26"/>
    </row>
    <row r="740" spans="1:98" s="37" customFormat="1" ht="15.75"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38"/>
      <c r="CM740" s="26"/>
      <c r="CN740" s="26"/>
      <c r="CO740" s="26"/>
      <c r="CP740" s="26"/>
      <c r="CQ740" s="26"/>
      <c r="CR740" s="26"/>
      <c r="CS740" s="26"/>
      <c r="CT740" s="26"/>
    </row>
    <row r="741" spans="1:98" s="37" customFormat="1" ht="15.75"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38"/>
      <c r="CM741" s="26"/>
      <c r="CN741" s="26"/>
      <c r="CO741" s="26"/>
      <c r="CP741" s="26"/>
      <c r="CQ741" s="26"/>
      <c r="CR741" s="26"/>
      <c r="CS741" s="26"/>
      <c r="CT741" s="26"/>
    </row>
    <row r="742" spans="1:98" s="37" customFormat="1" ht="15.75"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38"/>
      <c r="CM742" s="26"/>
      <c r="CN742" s="26"/>
      <c r="CO742" s="26"/>
      <c r="CP742" s="26"/>
      <c r="CQ742" s="26"/>
      <c r="CR742" s="26"/>
      <c r="CS742" s="26"/>
      <c r="CT742" s="26"/>
    </row>
    <row r="743" spans="1:98" s="37" customFormat="1" ht="15.75"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38"/>
      <c r="CM743" s="26"/>
      <c r="CN743" s="26"/>
      <c r="CO743" s="26"/>
      <c r="CP743" s="26"/>
      <c r="CQ743" s="26"/>
      <c r="CR743" s="26"/>
      <c r="CS743" s="26"/>
      <c r="CT743" s="26"/>
    </row>
    <row r="744" spans="1:98" s="37" customFormat="1" ht="15.75"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38"/>
      <c r="CM744" s="26"/>
      <c r="CN744" s="26"/>
      <c r="CO744" s="26"/>
      <c r="CP744" s="26"/>
      <c r="CQ744" s="26"/>
      <c r="CR744" s="26"/>
      <c r="CS744" s="26"/>
      <c r="CT744" s="26"/>
    </row>
    <row r="745" spans="1:98" s="37" customFormat="1" ht="15.75"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38"/>
      <c r="CM745" s="26"/>
      <c r="CN745" s="26"/>
      <c r="CO745" s="26"/>
      <c r="CP745" s="26"/>
      <c r="CQ745" s="26"/>
      <c r="CR745" s="26"/>
      <c r="CS745" s="26"/>
      <c r="CT745" s="26"/>
    </row>
    <row r="746" spans="1:98" s="37" customFormat="1" ht="15.75"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38"/>
      <c r="CM746" s="26"/>
      <c r="CN746" s="26"/>
      <c r="CO746" s="26"/>
      <c r="CP746" s="26"/>
      <c r="CQ746" s="26"/>
      <c r="CR746" s="26"/>
      <c r="CS746" s="26"/>
      <c r="CT746" s="26"/>
    </row>
    <row r="747" spans="1:98" s="37" customFormat="1" ht="15.75"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38"/>
      <c r="CM747" s="26"/>
      <c r="CN747" s="26"/>
      <c r="CO747" s="26"/>
      <c r="CP747" s="26"/>
      <c r="CQ747" s="26"/>
      <c r="CR747" s="26"/>
      <c r="CS747" s="26"/>
      <c r="CT747" s="26"/>
    </row>
    <row r="748" spans="1:98" s="37" customFormat="1" ht="15.75"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38"/>
      <c r="CM748" s="26"/>
      <c r="CN748" s="26"/>
      <c r="CO748" s="26"/>
      <c r="CP748" s="26"/>
      <c r="CQ748" s="26"/>
      <c r="CR748" s="26"/>
      <c r="CS748" s="26"/>
      <c r="CT748" s="26"/>
    </row>
    <row r="749" spans="1:98" s="37" customFormat="1" ht="15.75"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38"/>
      <c r="CM749" s="26"/>
      <c r="CN749" s="26"/>
      <c r="CO749" s="26"/>
      <c r="CP749" s="26"/>
      <c r="CQ749" s="26"/>
      <c r="CR749" s="26"/>
      <c r="CS749" s="26"/>
      <c r="CT749" s="26"/>
    </row>
    <row r="750" spans="1:98" s="37" customFormat="1" ht="15.75"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38"/>
      <c r="CM750" s="26"/>
      <c r="CN750" s="26"/>
      <c r="CO750" s="26"/>
      <c r="CP750" s="26"/>
      <c r="CQ750" s="26"/>
      <c r="CR750" s="26"/>
      <c r="CS750" s="26"/>
      <c r="CT750" s="26"/>
    </row>
    <row r="751" spans="1:98" s="37" customFormat="1" ht="15.75"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38"/>
      <c r="CM751" s="26"/>
      <c r="CN751" s="26"/>
      <c r="CO751" s="26"/>
      <c r="CP751" s="26"/>
      <c r="CQ751" s="26"/>
      <c r="CR751" s="26"/>
      <c r="CS751" s="26"/>
      <c r="CT751" s="26"/>
    </row>
    <row r="752" spans="1:98" s="37" customFormat="1" ht="15.75"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38"/>
      <c r="CM752" s="26"/>
      <c r="CN752" s="26"/>
      <c r="CO752" s="26"/>
      <c r="CP752" s="26"/>
      <c r="CQ752" s="26"/>
      <c r="CR752" s="26"/>
      <c r="CS752" s="26"/>
      <c r="CT752" s="26"/>
    </row>
    <row r="753" spans="1:98" s="37" customFormat="1" ht="15.75"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38"/>
      <c r="CM753" s="26"/>
      <c r="CN753" s="26"/>
      <c r="CO753" s="26"/>
      <c r="CP753" s="26"/>
      <c r="CQ753" s="26"/>
      <c r="CR753" s="26"/>
      <c r="CS753" s="26"/>
      <c r="CT753" s="26"/>
    </row>
    <row r="754" spans="1:98" s="37" customFormat="1" ht="15.75"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38"/>
      <c r="CM754" s="26"/>
      <c r="CN754" s="26"/>
      <c r="CO754" s="26"/>
      <c r="CP754" s="26"/>
      <c r="CQ754" s="26"/>
      <c r="CR754" s="26"/>
      <c r="CS754" s="26"/>
      <c r="CT754" s="26"/>
    </row>
    <row r="755" spans="1:98" s="37" customFormat="1" ht="15.75"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38"/>
      <c r="CM755" s="26"/>
      <c r="CN755" s="26"/>
      <c r="CO755" s="26"/>
      <c r="CP755" s="26"/>
      <c r="CQ755" s="26"/>
      <c r="CR755" s="26"/>
      <c r="CS755" s="26"/>
      <c r="CT755" s="26"/>
    </row>
    <row r="756" spans="1:98" s="37" customFormat="1" ht="15.75"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38"/>
      <c r="CM756" s="26"/>
      <c r="CN756" s="26"/>
      <c r="CO756" s="26"/>
      <c r="CP756" s="26"/>
      <c r="CQ756" s="26"/>
      <c r="CR756" s="26"/>
      <c r="CS756" s="26"/>
      <c r="CT756" s="26"/>
    </row>
    <row r="757" spans="1:98" s="37" customFormat="1" ht="15.75"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38"/>
      <c r="CM757" s="26"/>
      <c r="CN757" s="26"/>
      <c r="CO757" s="26"/>
      <c r="CP757" s="26"/>
      <c r="CQ757" s="26"/>
      <c r="CR757" s="26"/>
      <c r="CS757" s="26"/>
      <c r="CT757" s="26"/>
    </row>
    <row r="758" spans="1:98" s="37" customFormat="1" ht="15.75"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38"/>
      <c r="CM758" s="26"/>
      <c r="CN758" s="26"/>
      <c r="CO758" s="26"/>
      <c r="CP758" s="26"/>
      <c r="CQ758" s="26"/>
      <c r="CR758" s="26"/>
      <c r="CS758" s="26"/>
      <c r="CT758" s="26"/>
    </row>
    <row r="759" spans="1:98" s="37" customFormat="1" ht="15.75"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38"/>
      <c r="CM759" s="26"/>
      <c r="CN759" s="26"/>
      <c r="CO759" s="26"/>
      <c r="CP759" s="26"/>
      <c r="CQ759" s="26"/>
      <c r="CR759" s="26"/>
      <c r="CS759" s="26"/>
      <c r="CT759" s="26"/>
    </row>
    <row r="760" spans="1:98" s="37" customFormat="1" ht="15.75"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38"/>
      <c r="CM760" s="26"/>
      <c r="CN760" s="26"/>
      <c r="CO760" s="26"/>
      <c r="CP760" s="26"/>
      <c r="CQ760" s="26"/>
      <c r="CR760" s="26"/>
      <c r="CS760" s="26"/>
      <c r="CT760" s="26"/>
    </row>
    <row r="761" spans="1:98" s="37" customFormat="1" ht="15.75"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38"/>
      <c r="CM761" s="26"/>
      <c r="CN761" s="26"/>
      <c r="CO761" s="26"/>
      <c r="CP761" s="26"/>
      <c r="CQ761" s="26"/>
      <c r="CR761" s="26"/>
      <c r="CS761" s="26"/>
      <c r="CT761" s="26"/>
    </row>
    <row r="762" spans="1:98" s="37" customFormat="1" ht="15.75"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38"/>
      <c r="CM762" s="26"/>
      <c r="CN762" s="26"/>
      <c r="CO762" s="26"/>
      <c r="CP762" s="26"/>
      <c r="CQ762" s="26"/>
      <c r="CR762" s="26"/>
      <c r="CS762" s="26"/>
      <c r="CT762" s="26"/>
    </row>
    <row r="763" spans="1:98" s="37" customFormat="1" ht="15.75"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38"/>
      <c r="CM763" s="26"/>
      <c r="CN763" s="26"/>
      <c r="CO763" s="26"/>
      <c r="CP763" s="26"/>
      <c r="CQ763" s="26"/>
      <c r="CR763" s="26"/>
      <c r="CS763" s="26"/>
      <c r="CT763" s="26"/>
    </row>
    <row r="764" spans="1:98" s="37" customFormat="1" ht="15.75"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38"/>
      <c r="CM764" s="26"/>
      <c r="CN764" s="26"/>
      <c r="CO764" s="26"/>
      <c r="CP764" s="26"/>
      <c r="CQ764" s="26"/>
      <c r="CR764" s="26"/>
      <c r="CS764" s="26"/>
      <c r="CT764" s="26"/>
    </row>
    <row r="765" spans="1:98" s="37" customFormat="1" ht="15.75"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38"/>
      <c r="CM765" s="26"/>
      <c r="CN765" s="26"/>
      <c r="CO765" s="26"/>
      <c r="CP765" s="26"/>
      <c r="CQ765" s="26"/>
      <c r="CR765" s="26"/>
      <c r="CS765" s="26"/>
      <c r="CT765" s="26"/>
    </row>
    <row r="766" spans="1:98" s="37" customFormat="1" ht="15.75"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38"/>
      <c r="CM766" s="26"/>
      <c r="CN766" s="26"/>
      <c r="CO766" s="26"/>
      <c r="CP766" s="26"/>
      <c r="CQ766" s="26"/>
      <c r="CR766" s="26"/>
      <c r="CS766" s="26"/>
      <c r="CT766" s="26"/>
    </row>
    <row r="767" spans="1:98" s="37" customFormat="1" ht="15.75"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38"/>
      <c r="CM767" s="26"/>
      <c r="CN767" s="26"/>
      <c r="CO767" s="26"/>
      <c r="CP767" s="26"/>
      <c r="CQ767" s="26"/>
      <c r="CR767" s="26"/>
      <c r="CS767" s="26"/>
      <c r="CT767" s="26"/>
    </row>
    <row r="768" spans="1:98" s="37" customFormat="1" ht="15.75"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38"/>
      <c r="CM768" s="26"/>
      <c r="CN768" s="26"/>
      <c r="CO768" s="26"/>
      <c r="CP768" s="26"/>
      <c r="CQ768" s="26"/>
      <c r="CR768" s="26"/>
      <c r="CS768" s="26"/>
      <c r="CT768" s="26"/>
    </row>
    <row r="769" spans="1:98" s="37" customFormat="1" ht="15.75"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W769" s="22"/>
      <c r="AX769" s="22"/>
      <c r="AY769" s="22"/>
      <c r="AZ769" s="22"/>
      <c r="BA769" s="22"/>
      <c r="BB769" s="22"/>
      <c r="BC769" s="22"/>
      <c r="BD769" s="22"/>
      <c r="BE769" s="22"/>
      <c r="BF769" s="22"/>
      <c r="BG769" s="22"/>
      <c r="BH769" s="22"/>
      <c r="BI769" s="22"/>
      <c r="BJ769" s="22"/>
      <c r="BK769" s="22"/>
      <c r="BL769" s="22"/>
      <c r="BM769" s="22"/>
      <c r="BN769" s="22"/>
      <c r="BO769" s="22"/>
      <c r="BP769" s="22"/>
      <c r="BQ769" s="22"/>
      <c r="BR769" s="22"/>
      <c r="BS769" s="22"/>
      <c r="BT769" s="22"/>
      <c r="BU769" s="22"/>
      <c r="BV769" s="22"/>
      <c r="BW769" s="22"/>
      <c r="BX769" s="22"/>
      <c r="BY769" s="22"/>
      <c r="BZ769" s="22"/>
      <c r="CA769" s="22"/>
      <c r="CB769" s="22"/>
      <c r="CC769" s="22"/>
      <c r="CD769" s="22"/>
      <c r="CE769" s="22"/>
      <c r="CF769" s="22"/>
      <c r="CG769" s="22"/>
      <c r="CH769" s="22"/>
      <c r="CI769" s="22"/>
      <c r="CJ769" s="22"/>
      <c r="CK769" s="22"/>
      <c r="CL769" s="38"/>
      <c r="CM769" s="26"/>
      <c r="CN769" s="26"/>
      <c r="CO769" s="26"/>
      <c r="CP769" s="26"/>
      <c r="CQ769" s="26"/>
      <c r="CR769" s="26"/>
      <c r="CS769" s="26"/>
      <c r="CT769" s="26"/>
    </row>
    <row r="770" spans="1:98" s="37" customFormat="1" ht="15.75"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W770" s="22"/>
      <c r="AX770" s="22"/>
      <c r="AY770" s="22"/>
      <c r="AZ770" s="22"/>
      <c r="BA770" s="22"/>
      <c r="BB770" s="22"/>
      <c r="BC770" s="22"/>
      <c r="BD770" s="22"/>
      <c r="BE770" s="22"/>
      <c r="BF770" s="22"/>
      <c r="BG770" s="22"/>
      <c r="BH770" s="22"/>
      <c r="BI770" s="22"/>
      <c r="BJ770" s="22"/>
      <c r="BK770" s="22"/>
      <c r="BL770" s="22"/>
      <c r="BM770" s="22"/>
      <c r="BN770" s="22"/>
      <c r="BO770" s="22"/>
      <c r="BP770" s="22"/>
      <c r="BQ770" s="22"/>
      <c r="BR770" s="22"/>
      <c r="BS770" s="22"/>
      <c r="BT770" s="22"/>
      <c r="BU770" s="22"/>
      <c r="BV770" s="22"/>
      <c r="BW770" s="22"/>
      <c r="BX770" s="22"/>
      <c r="BY770" s="22"/>
      <c r="BZ770" s="22"/>
      <c r="CA770" s="22"/>
      <c r="CB770" s="22"/>
      <c r="CC770" s="22"/>
      <c r="CD770" s="22"/>
      <c r="CE770" s="22"/>
      <c r="CF770" s="22"/>
      <c r="CG770" s="22"/>
      <c r="CH770" s="22"/>
      <c r="CI770" s="22"/>
      <c r="CJ770" s="22"/>
      <c r="CK770" s="22"/>
      <c r="CL770" s="38"/>
      <c r="CM770" s="26"/>
      <c r="CN770" s="26"/>
      <c r="CO770" s="26"/>
      <c r="CP770" s="26"/>
      <c r="CQ770" s="26"/>
      <c r="CR770" s="26"/>
      <c r="CS770" s="26"/>
      <c r="CT770" s="26"/>
    </row>
    <row r="771" spans="1:98" s="37" customFormat="1" ht="15.75"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W771" s="22"/>
      <c r="AX771" s="22"/>
      <c r="AY771" s="22"/>
      <c r="AZ771" s="22"/>
      <c r="BA771" s="22"/>
      <c r="BB771" s="22"/>
      <c r="BC771" s="22"/>
      <c r="BD771" s="22"/>
      <c r="BE771" s="22"/>
      <c r="BF771" s="22"/>
      <c r="BG771" s="22"/>
      <c r="BH771" s="22"/>
      <c r="BI771" s="22"/>
      <c r="BJ771" s="22"/>
      <c r="BK771" s="22"/>
      <c r="BL771" s="22"/>
      <c r="BM771" s="22"/>
      <c r="BN771" s="22"/>
      <c r="BO771" s="22"/>
      <c r="BP771" s="22"/>
      <c r="BQ771" s="22"/>
      <c r="BR771" s="22"/>
      <c r="BS771" s="22"/>
      <c r="BT771" s="22"/>
      <c r="BU771" s="22"/>
      <c r="BV771" s="22"/>
      <c r="BW771" s="22"/>
      <c r="BX771" s="22"/>
      <c r="BY771" s="22"/>
      <c r="BZ771" s="22"/>
      <c r="CA771" s="22"/>
      <c r="CB771" s="22"/>
      <c r="CC771" s="22"/>
      <c r="CD771" s="22"/>
      <c r="CE771" s="22"/>
      <c r="CF771" s="22"/>
      <c r="CG771" s="22"/>
      <c r="CH771" s="22"/>
      <c r="CI771" s="22"/>
      <c r="CJ771" s="22"/>
      <c r="CK771" s="22"/>
      <c r="CL771" s="38"/>
      <c r="CM771" s="26"/>
      <c r="CN771" s="26"/>
      <c r="CO771" s="26"/>
      <c r="CP771" s="26"/>
      <c r="CQ771" s="26"/>
      <c r="CR771" s="26"/>
      <c r="CS771" s="26"/>
      <c r="CT771" s="26"/>
    </row>
    <row r="772" spans="1:98" s="37" customFormat="1" ht="15.75"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W772" s="22"/>
      <c r="AX772" s="22"/>
      <c r="AY772" s="22"/>
      <c r="AZ772" s="22"/>
      <c r="BA772" s="22"/>
      <c r="BB772" s="22"/>
      <c r="BC772" s="22"/>
      <c r="BD772" s="22"/>
      <c r="BE772" s="22"/>
      <c r="BF772" s="22"/>
      <c r="BG772" s="22"/>
      <c r="BH772" s="22"/>
      <c r="BI772" s="22"/>
      <c r="BJ772" s="22"/>
      <c r="BK772" s="22"/>
      <c r="BL772" s="22"/>
      <c r="BM772" s="22"/>
      <c r="BN772" s="22"/>
      <c r="BO772" s="22"/>
      <c r="BP772" s="22"/>
      <c r="BQ772" s="22"/>
      <c r="BR772" s="22"/>
      <c r="BS772" s="22"/>
      <c r="BT772" s="22"/>
      <c r="BU772" s="22"/>
      <c r="BV772" s="22"/>
      <c r="BW772" s="22"/>
      <c r="BX772" s="22"/>
      <c r="BY772" s="22"/>
      <c r="BZ772" s="22"/>
      <c r="CA772" s="22"/>
      <c r="CB772" s="22"/>
      <c r="CC772" s="22"/>
      <c r="CD772" s="22"/>
      <c r="CE772" s="22"/>
      <c r="CF772" s="22"/>
      <c r="CG772" s="22"/>
      <c r="CH772" s="22"/>
      <c r="CI772" s="22"/>
      <c r="CJ772" s="22"/>
      <c r="CK772" s="22"/>
      <c r="CL772" s="38"/>
      <c r="CM772" s="26"/>
      <c r="CN772" s="26"/>
      <c r="CO772" s="26"/>
      <c r="CP772" s="26"/>
      <c r="CQ772" s="26"/>
      <c r="CR772" s="26"/>
      <c r="CS772" s="26"/>
      <c r="CT772" s="26"/>
    </row>
    <row r="773" spans="1:98" s="37" customFormat="1" ht="15.75"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W773" s="22"/>
      <c r="AX773" s="22"/>
      <c r="AY773" s="22"/>
      <c r="AZ773" s="22"/>
      <c r="BA773" s="22"/>
      <c r="BB773" s="22"/>
      <c r="BC773" s="22"/>
      <c r="BD773" s="22"/>
      <c r="BE773" s="22"/>
      <c r="BF773" s="22"/>
      <c r="BG773" s="22"/>
      <c r="BH773" s="22"/>
      <c r="BI773" s="22"/>
      <c r="BJ773" s="22"/>
      <c r="BK773" s="22"/>
      <c r="BL773" s="22"/>
      <c r="BM773" s="22"/>
      <c r="BN773" s="22"/>
      <c r="BO773" s="22"/>
      <c r="BP773" s="22"/>
      <c r="BQ773" s="22"/>
      <c r="BR773" s="22"/>
      <c r="BS773" s="22"/>
      <c r="BT773" s="22"/>
      <c r="BU773" s="22"/>
      <c r="BV773" s="22"/>
      <c r="BW773" s="22"/>
      <c r="BX773" s="22"/>
      <c r="BY773" s="22"/>
      <c r="BZ773" s="22"/>
      <c r="CA773" s="22"/>
      <c r="CB773" s="22"/>
      <c r="CC773" s="22"/>
      <c r="CD773" s="22"/>
      <c r="CE773" s="22"/>
      <c r="CF773" s="22"/>
      <c r="CG773" s="22"/>
      <c r="CH773" s="22"/>
      <c r="CI773" s="22"/>
      <c r="CJ773" s="22"/>
      <c r="CK773" s="22"/>
      <c r="CL773" s="38"/>
      <c r="CM773" s="26"/>
      <c r="CN773" s="26"/>
      <c r="CO773" s="26"/>
      <c r="CP773" s="26"/>
      <c r="CQ773" s="26"/>
      <c r="CR773" s="26"/>
      <c r="CS773" s="26"/>
      <c r="CT773" s="26"/>
    </row>
    <row r="774" spans="1:98" s="37" customFormat="1" ht="15.75"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W774" s="22"/>
      <c r="AX774" s="22"/>
      <c r="AY774" s="22"/>
      <c r="AZ774" s="22"/>
      <c r="BA774" s="22"/>
      <c r="BB774" s="22"/>
      <c r="BC774" s="22"/>
      <c r="BD774" s="22"/>
      <c r="BE774" s="22"/>
      <c r="BF774" s="22"/>
      <c r="BG774" s="22"/>
      <c r="BH774" s="22"/>
      <c r="BI774" s="22"/>
      <c r="BJ774" s="22"/>
      <c r="BK774" s="22"/>
      <c r="BL774" s="22"/>
      <c r="BM774" s="22"/>
      <c r="BN774" s="22"/>
      <c r="BO774" s="22"/>
      <c r="BP774" s="22"/>
      <c r="BQ774" s="22"/>
      <c r="BR774" s="22"/>
      <c r="BS774" s="22"/>
      <c r="BT774" s="22"/>
      <c r="BU774" s="22"/>
      <c r="BV774" s="22"/>
      <c r="BW774" s="22"/>
      <c r="BX774" s="22"/>
      <c r="BY774" s="22"/>
      <c r="BZ774" s="22"/>
      <c r="CA774" s="22"/>
      <c r="CB774" s="22"/>
      <c r="CC774" s="22"/>
      <c r="CD774" s="22"/>
      <c r="CE774" s="22"/>
      <c r="CF774" s="22"/>
      <c r="CG774" s="22"/>
      <c r="CH774" s="22"/>
      <c r="CI774" s="22"/>
      <c r="CJ774" s="22"/>
      <c r="CK774" s="22"/>
      <c r="CL774" s="38"/>
      <c r="CM774" s="26"/>
      <c r="CN774" s="26"/>
      <c r="CO774" s="26"/>
      <c r="CP774" s="26"/>
      <c r="CQ774" s="26"/>
      <c r="CR774" s="26"/>
      <c r="CS774" s="26"/>
      <c r="CT774" s="26"/>
    </row>
    <row r="775" spans="1:98" s="37" customFormat="1" ht="15.75"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W775" s="22"/>
      <c r="AX775" s="22"/>
      <c r="AY775" s="22"/>
      <c r="AZ775" s="22"/>
      <c r="BA775" s="22"/>
      <c r="BB775" s="22"/>
      <c r="BC775" s="22"/>
      <c r="BD775" s="22"/>
      <c r="BE775" s="22"/>
      <c r="BF775" s="22"/>
      <c r="BG775" s="22"/>
      <c r="BH775" s="22"/>
      <c r="BI775" s="22"/>
      <c r="BJ775" s="22"/>
      <c r="BK775" s="22"/>
      <c r="BL775" s="22"/>
      <c r="BM775" s="22"/>
      <c r="BN775" s="22"/>
      <c r="BO775" s="22"/>
      <c r="BP775" s="22"/>
      <c r="BQ775" s="22"/>
      <c r="BR775" s="22"/>
      <c r="BS775" s="22"/>
      <c r="BT775" s="22"/>
      <c r="BU775" s="22"/>
      <c r="BV775" s="22"/>
      <c r="BW775" s="22"/>
      <c r="BX775" s="22"/>
      <c r="BY775" s="22"/>
      <c r="BZ775" s="22"/>
      <c r="CA775" s="22"/>
      <c r="CB775" s="22"/>
      <c r="CC775" s="22"/>
      <c r="CD775" s="22"/>
      <c r="CE775" s="22"/>
      <c r="CF775" s="22"/>
      <c r="CG775" s="22"/>
      <c r="CH775" s="22"/>
      <c r="CI775" s="22"/>
      <c r="CJ775" s="22"/>
      <c r="CK775" s="22"/>
      <c r="CL775" s="38"/>
      <c r="CM775" s="26"/>
      <c r="CN775" s="26"/>
      <c r="CO775" s="26"/>
      <c r="CP775" s="26"/>
      <c r="CQ775" s="26"/>
      <c r="CR775" s="26"/>
      <c r="CS775" s="26"/>
      <c r="CT775" s="26"/>
    </row>
    <row r="776" spans="1:98" s="37" customFormat="1" ht="15.75"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38"/>
      <c r="CM776" s="26"/>
      <c r="CN776" s="26"/>
      <c r="CO776" s="26"/>
      <c r="CP776" s="26"/>
      <c r="CQ776" s="26"/>
      <c r="CR776" s="26"/>
      <c r="CS776" s="26"/>
      <c r="CT776" s="26"/>
    </row>
    <row r="777" spans="1:98" s="37" customFormat="1" ht="15.75"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W777" s="22"/>
      <c r="AX777" s="22"/>
      <c r="AY777" s="22"/>
      <c r="AZ777" s="22"/>
      <c r="BA777" s="22"/>
      <c r="BB777" s="22"/>
      <c r="BC777" s="22"/>
      <c r="BD777" s="22"/>
      <c r="BE777" s="22"/>
      <c r="BF777" s="22"/>
      <c r="BG777" s="22"/>
      <c r="BH777" s="22"/>
      <c r="BI777" s="22"/>
      <c r="BJ777" s="22"/>
      <c r="BK777" s="22"/>
      <c r="BL777" s="22"/>
      <c r="BM777" s="22"/>
      <c r="BN777" s="22"/>
      <c r="BO777" s="22"/>
      <c r="BP777" s="22"/>
      <c r="BQ777" s="22"/>
      <c r="BR777" s="22"/>
      <c r="BS777" s="22"/>
      <c r="BT777" s="22"/>
      <c r="BU777" s="22"/>
      <c r="BV777" s="22"/>
      <c r="BW777" s="22"/>
      <c r="BX777" s="22"/>
      <c r="BY777" s="22"/>
      <c r="BZ777" s="22"/>
      <c r="CA777" s="22"/>
      <c r="CB777" s="22"/>
      <c r="CC777" s="22"/>
      <c r="CD777" s="22"/>
      <c r="CE777" s="22"/>
      <c r="CF777" s="22"/>
      <c r="CG777" s="22"/>
      <c r="CH777" s="22"/>
      <c r="CI777" s="22"/>
      <c r="CJ777" s="22"/>
      <c r="CK777" s="22"/>
      <c r="CL777" s="38"/>
      <c r="CM777" s="26"/>
      <c r="CN777" s="26"/>
      <c r="CO777" s="26"/>
      <c r="CP777" s="26"/>
      <c r="CQ777" s="26"/>
      <c r="CR777" s="26"/>
      <c r="CS777" s="26"/>
      <c r="CT777" s="26"/>
    </row>
    <row r="778" spans="1:98" s="37" customFormat="1" ht="15.75"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38"/>
      <c r="CM778" s="26"/>
      <c r="CN778" s="26"/>
      <c r="CO778" s="26"/>
      <c r="CP778" s="26"/>
      <c r="CQ778" s="26"/>
      <c r="CR778" s="26"/>
      <c r="CS778" s="26"/>
      <c r="CT778" s="26"/>
    </row>
    <row r="779" spans="1:98" s="37" customFormat="1" ht="15.75"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W779" s="22"/>
      <c r="AX779" s="22"/>
      <c r="AY779" s="22"/>
      <c r="AZ779" s="22"/>
      <c r="BA779" s="22"/>
      <c r="BB779" s="22"/>
      <c r="BC779" s="22"/>
      <c r="BD779" s="22"/>
      <c r="BE779" s="22"/>
      <c r="BF779" s="22"/>
      <c r="BG779" s="22"/>
      <c r="BH779" s="22"/>
      <c r="BI779" s="22"/>
      <c r="BJ779" s="22"/>
      <c r="BK779" s="22"/>
      <c r="BL779" s="22"/>
      <c r="BM779" s="22"/>
      <c r="BN779" s="22"/>
      <c r="BO779" s="22"/>
      <c r="BP779" s="22"/>
      <c r="BQ779" s="22"/>
      <c r="BR779" s="22"/>
      <c r="BS779" s="22"/>
      <c r="BT779" s="22"/>
      <c r="BU779" s="22"/>
      <c r="BV779" s="22"/>
      <c r="BW779" s="22"/>
      <c r="BX779" s="22"/>
      <c r="BY779" s="22"/>
      <c r="BZ779" s="22"/>
      <c r="CA779" s="22"/>
      <c r="CB779" s="22"/>
      <c r="CC779" s="22"/>
      <c r="CD779" s="22"/>
      <c r="CE779" s="22"/>
      <c r="CF779" s="22"/>
      <c r="CG779" s="22"/>
      <c r="CH779" s="22"/>
      <c r="CI779" s="22"/>
      <c r="CJ779" s="22"/>
      <c r="CK779" s="22"/>
      <c r="CL779" s="38"/>
      <c r="CM779" s="26"/>
      <c r="CN779" s="26"/>
      <c r="CO779" s="26"/>
      <c r="CP779" s="26"/>
      <c r="CQ779" s="26"/>
      <c r="CR779" s="26"/>
      <c r="CS779" s="26"/>
      <c r="CT779" s="26"/>
    </row>
    <row r="780" spans="1:98" s="37" customFormat="1" ht="15.75"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W780" s="22"/>
      <c r="AX780" s="22"/>
      <c r="AY780" s="22"/>
      <c r="AZ780" s="22"/>
      <c r="BA780" s="22"/>
      <c r="BB780" s="22"/>
      <c r="BC780" s="22"/>
      <c r="BD780" s="22"/>
      <c r="BE780" s="22"/>
      <c r="BF780" s="22"/>
      <c r="BG780" s="22"/>
      <c r="BH780" s="22"/>
      <c r="BI780" s="22"/>
      <c r="BJ780" s="22"/>
      <c r="BK780" s="22"/>
      <c r="BL780" s="22"/>
      <c r="BM780" s="22"/>
      <c r="BN780" s="22"/>
      <c r="BO780" s="22"/>
      <c r="BP780" s="22"/>
      <c r="BQ780" s="22"/>
      <c r="BR780" s="22"/>
      <c r="BS780" s="22"/>
      <c r="BT780" s="22"/>
      <c r="BU780" s="22"/>
      <c r="BV780" s="22"/>
      <c r="BW780" s="22"/>
      <c r="BX780" s="22"/>
      <c r="BY780" s="22"/>
      <c r="BZ780" s="22"/>
      <c r="CA780" s="22"/>
      <c r="CB780" s="22"/>
      <c r="CC780" s="22"/>
      <c r="CD780" s="22"/>
      <c r="CE780" s="22"/>
      <c r="CF780" s="22"/>
      <c r="CG780" s="22"/>
      <c r="CH780" s="22"/>
      <c r="CI780" s="22"/>
      <c r="CJ780" s="22"/>
      <c r="CK780" s="22"/>
      <c r="CL780" s="38"/>
      <c r="CM780" s="26"/>
      <c r="CN780" s="26"/>
      <c r="CO780" s="26"/>
      <c r="CP780" s="26"/>
      <c r="CQ780" s="26"/>
      <c r="CR780" s="26"/>
      <c r="CS780" s="26"/>
      <c r="CT780" s="26"/>
    </row>
    <row r="781" spans="1:98" s="37" customFormat="1" ht="15.75"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W781" s="22"/>
      <c r="AX781" s="22"/>
      <c r="AY781" s="22"/>
      <c r="AZ781" s="22"/>
      <c r="BA781" s="22"/>
      <c r="BB781" s="22"/>
      <c r="BC781" s="22"/>
      <c r="BD781" s="22"/>
      <c r="BE781" s="22"/>
      <c r="BF781" s="22"/>
      <c r="BG781" s="22"/>
      <c r="BH781" s="22"/>
      <c r="BI781" s="22"/>
      <c r="BJ781" s="22"/>
      <c r="BK781" s="22"/>
      <c r="BL781" s="22"/>
      <c r="BM781" s="22"/>
      <c r="BN781" s="22"/>
      <c r="BO781" s="22"/>
      <c r="BP781" s="22"/>
      <c r="BQ781" s="22"/>
      <c r="BR781" s="22"/>
      <c r="BS781" s="22"/>
      <c r="BT781" s="22"/>
      <c r="BU781" s="22"/>
      <c r="BV781" s="22"/>
      <c r="BW781" s="22"/>
      <c r="BX781" s="22"/>
      <c r="BY781" s="22"/>
      <c r="BZ781" s="22"/>
      <c r="CA781" s="22"/>
      <c r="CB781" s="22"/>
      <c r="CC781" s="22"/>
      <c r="CD781" s="22"/>
      <c r="CE781" s="22"/>
      <c r="CF781" s="22"/>
      <c r="CG781" s="22"/>
      <c r="CH781" s="22"/>
      <c r="CI781" s="22"/>
      <c r="CJ781" s="22"/>
      <c r="CK781" s="22"/>
      <c r="CL781" s="38"/>
      <c r="CM781" s="26"/>
      <c r="CN781" s="26"/>
      <c r="CO781" s="26"/>
      <c r="CP781" s="26"/>
      <c r="CQ781" s="26"/>
      <c r="CR781" s="26"/>
      <c r="CS781" s="26"/>
      <c r="CT781" s="26"/>
    </row>
    <row r="782" spans="1:98" s="37" customFormat="1" ht="15.75"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W782" s="22"/>
      <c r="AX782" s="22"/>
      <c r="AY782" s="22"/>
      <c r="AZ782" s="22"/>
      <c r="BA782" s="22"/>
      <c r="BB782" s="22"/>
      <c r="BC782" s="22"/>
      <c r="BD782" s="22"/>
      <c r="BE782" s="22"/>
      <c r="BF782" s="22"/>
      <c r="BG782" s="22"/>
      <c r="BH782" s="22"/>
      <c r="BI782" s="22"/>
      <c r="BJ782" s="22"/>
      <c r="BK782" s="22"/>
      <c r="BL782" s="22"/>
      <c r="BM782" s="22"/>
      <c r="BN782" s="22"/>
      <c r="BO782" s="22"/>
      <c r="BP782" s="22"/>
      <c r="BQ782" s="22"/>
      <c r="BR782" s="22"/>
      <c r="BS782" s="22"/>
      <c r="BT782" s="22"/>
      <c r="BU782" s="22"/>
      <c r="BV782" s="22"/>
      <c r="BW782" s="22"/>
      <c r="BX782" s="22"/>
      <c r="BY782" s="22"/>
      <c r="BZ782" s="22"/>
      <c r="CA782" s="22"/>
      <c r="CB782" s="22"/>
      <c r="CC782" s="22"/>
      <c r="CD782" s="22"/>
      <c r="CE782" s="22"/>
      <c r="CF782" s="22"/>
      <c r="CG782" s="22"/>
      <c r="CH782" s="22"/>
      <c r="CI782" s="22"/>
      <c r="CJ782" s="22"/>
      <c r="CK782" s="22"/>
      <c r="CL782" s="38"/>
      <c r="CM782" s="26"/>
      <c r="CN782" s="26"/>
      <c r="CO782" s="26"/>
      <c r="CP782" s="26"/>
      <c r="CQ782" s="26"/>
      <c r="CR782" s="26"/>
      <c r="CS782" s="26"/>
      <c r="CT782" s="26"/>
    </row>
    <row r="783" spans="1:98" s="37" customFormat="1" ht="15.75"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W783" s="22"/>
      <c r="AX783" s="22"/>
      <c r="AY783" s="22"/>
      <c r="AZ783" s="22"/>
      <c r="BA783" s="22"/>
      <c r="BB783" s="22"/>
      <c r="BC783" s="22"/>
      <c r="BD783" s="22"/>
      <c r="BE783" s="22"/>
      <c r="BF783" s="22"/>
      <c r="BG783" s="22"/>
      <c r="BH783" s="22"/>
      <c r="BI783" s="22"/>
      <c r="BJ783" s="22"/>
      <c r="BK783" s="22"/>
      <c r="BL783" s="22"/>
      <c r="BM783" s="22"/>
      <c r="BN783" s="22"/>
      <c r="BO783" s="22"/>
      <c r="BP783" s="22"/>
      <c r="BQ783" s="22"/>
      <c r="BR783" s="22"/>
      <c r="BS783" s="22"/>
      <c r="BT783" s="22"/>
      <c r="BU783" s="22"/>
      <c r="BV783" s="22"/>
      <c r="BW783" s="22"/>
      <c r="BX783" s="22"/>
      <c r="BY783" s="22"/>
      <c r="BZ783" s="22"/>
      <c r="CA783" s="22"/>
      <c r="CB783" s="22"/>
      <c r="CC783" s="22"/>
      <c r="CD783" s="22"/>
      <c r="CE783" s="22"/>
      <c r="CF783" s="22"/>
      <c r="CG783" s="22"/>
      <c r="CH783" s="22"/>
      <c r="CI783" s="22"/>
      <c r="CJ783" s="22"/>
      <c r="CK783" s="22"/>
      <c r="CL783" s="38"/>
      <c r="CM783" s="26"/>
      <c r="CN783" s="26"/>
      <c r="CO783" s="26"/>
      <c r="CP783" s="26"/>
      <c r="CQ783" s="26"/>
      <c r="CR783" s="26"/>
      <c r="CS783" s="26"/>
      <c r="CT783" s="26"/>
    </row>
    <row r="784" spans="1:98" s="37" customFormat="1" ht="15.75"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W784" s="22"/>
      <c r="AX784" s="22"/>
      <c r="AY784" s="22"/>
      <c r="AZ784" s="22"/>
      <c r="BA784" s="22"/>
      <c r="BB784" s="22"/>
      <c r="BC784" s="22"/>
      <c r="BD784" s="22"/>
      <c r="BE784" s="22"/>
      <c r="BF784" s="22"/>
      <c r="BG784" s="22"/>
      <c r="BH784" s="22"/>
      <c r="BI784" s="22"/>
      <c r="BJ784" s="22"/>
      <c r="BK784" s="22"/>
      <c r="BL784" s="22"/>
      <c r="BM784" s="22"/>
      <c r="BN784" s="22"/>
      <c r="BO784" s="22"/>
      <c r="BP784" s="22"/>
      <c r="BQ784" s="22"/>
      <c r="BR784" s="22"/>
      <c r="BS784" s="22"/>
      <c r="BT784" s="22"/>
      <c r="BU784" s="22"/>
      <c r="BV784" s="22"/>
      <c r="BW784" s="22"/>
      <c r="BX784" s="22"/>
      <c r="BY784" s="22"/>
      <c r="BZ784" s="22"/>
      <c r="CA784" s="22"/>
      <c r="CB784" s="22"/>
      <c r="CC784" s="22"/>
      <c r="CD784" s="22"/>
      <c r="CE784" s="22"/>
      <c r="CF784" s="22"/>
      <c r="CG784" s="22"/>
      <c r="CH784" s="22"/>
      <c r="CI784" s="22"/>
      <c r="CJ784" s="22"/>
      <c r="CK784" s="22"/>
      <c r="CL784" s="38"/>
      <c r="CM784" s="26"/>
      <c r="CN784" s="26"/>
      <c r="CO784" s="26"/>
      <c r="CP784" s="26"/>
      <c r="CQ784" s="26"/>
      <c r="CR784" s="26"/>
      <c r="CS784" s="26"/>
      <c r="CT784" s="26"/>
    </row>
    <row r="785" spans="1:98" s="37" customFormat="1" ht="15.75"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W785" s="22"/>
      <c r="AX785" s="22"/>
      <c r="AY785" s="22"/>
      <c r="AZ785" s="22"/>
      <c r="BA785" s="22"/>
      <c r="BB785" s="22"/>
      <c r="BC785" s="22"/>
      <c r="BD785" s="22"/>
      <c r="BE785" s="22"/>
      <c r="BF785" s="22"/>
      <c r="BG785" s="22"/>
      <c r="BH785" s="22"/>
      <c r="BI785" s="22"/>
      <c r="BJ785" s="22"/>
      <c r="BK785" s="22"/>
      <c r="BL785" s="22"/>
      <c r="BM785" s="22"/>
      <c r="BN785" s="22"/>
      <c r="BO785" s="22"/>
      <c r="BP785" s="22"/>
      <c r="BQ785" s="22"/>
      <c r="BR785" s="22"/>
      <c r="BS785" s="22"/>
      <c r="BT785" s="22"/>
      <c r="BU785" s="22"/>
      <c r="BV785" s="22"/>
      <c r="BW785" s="22"/>
      <c r="BX785" s="22"/>
      <c r="BY785" s="22"/>
      <c r="BZ785" s="22"/>
      <c r="CA785" s="22"/>
      <c r="CB785" s="22"/>
      <c r="CC785" s="22"/>
      <c r="CD785" s="22"/>
      <c r="CE785" s="22"/>
      <c r="CF785" s="22"/>
      <c r="CG785" s="22"/>
      <c r="CH785" s="22"/>
      <c r="CI785" s="22"/>
      <c r="CJ785" s="22"/>
      <c r="CK785" s="22"/>
      <c r="CL785" s="38"/>
      <c r="CM785" s="26"/>
      <c r="CN785" s="26"/>
      <c r="CO785" s="26"/>
      <c r="CP785" s="26"/>
      <c r="CQ785" s="26"/>
      <c r="CR785" s="26"/>
      <c r="CS785" s="26"/>
      <c r="CT785" s="26"/>
    </row>
    <row r="786" spans="1:98" s="37" customFormat="1" ht="15.75"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38"/>
      <c r="CM786" s="26"/>
      <c r="CN786" s="26"/>
      <c r="CO786" s="26"/>
      <c r="CP786" s="26"/>
      <c r="CQ786" s="26"/>
      <c r="CR786" s="26"/>
      <c r="CS786" s="26"/>
      <c r="CT786" s="26"/>
    </row>
    <row r="787" spans="1:98" s="37" customFormat="1" ht="15.75"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W787" s="22"/>
      <c r="AX787" s="22"/>
      <c r="AY787" s="22"/>
      <c r="AZ787" s="22"/>
      <c r="BA787" s="22"/>
      <c r="BB787" s="22"/>
      <c r="BC787" s="22"/>
      <c r="BD787" s="22"/>
      <c r="BE787" s="22"/>
      <c r="BF787" s="22"/>
      <c r="BG787" s="22"/>
      <c r="BH787" s="22"/>
      <c r="BI787" s="22"/>
      <c r="BJ787" s="22"/>
      <c r="BK787" s="22"/>
      <c r="BL787" s="22"/>
      <c r="BM787" s="22"/>
      <c r="BN787" s="22"/>
      <c r="BO787" s="22"/>
      <c r="BP787" s="22"/>
      <c r="BQ787" s="22"/>
      <c r="BR787" s="22"/>
      <c r="BS787" s="22"/>
      <c r="BT787" s="22"/>
      <c r="BU787" s="22"/>
      <c r="BV787" s="22"/>
      <c r="BW787" s="22"/>
      <c r="BX787" s="22"/>
      <c r="BY787" s="22"/>
      <c r="BZ787" s="22"/>
      <c r="CA787" s="22"/>
      <c r="CB787" s="22"/>
      <c r="CC787" s="22"/>
      <c r="CD787" s="22"/>
      <c r="CE787" s="22"/>
      <c r="CF787" s="22"/>
      <c r="CG787" s="22"/>
      <c r="CH787" s="22"/>
      <c r="CI787" s="22"/>
      <c r="CJ787" s="22"/>
      <c r="CK787" s="22"/>
      <c r="CL787" s="38"/>
      <c r="CM787" s="26"/>
      <c r="CN787" s="26"/>
      <c r="CO787" s="26"/>
      <c r="CP787" s="26"/>
      <c r="CQ787" s="26"/>
      <c r="CR787" s="26"/>
      <c r="CS787" s="26"/>
      <c r="CT787" s="26"/>
    </row>
    <row r="788" spans="1:98" s="37" customFormat="1" ht="15.75"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W788" s="22"/>
      <c r="AX788" s="22"/>
      <c r="AY788" s="22"/>
      <c r="AZ788" s="22"/>
      <c r="BA788" s="22"/>
      <c r="BB788" s="22"/>
      <c r="BC788" s="22"/>
      <c r="BD788" s="22"/>
      <c r="BE788" s="22"/>
      <c r="BF788" s="22"/>
      <c r="BG788" s="22"/>
      <c r="BH788" s="22"/>
      <c r="BI788" s="22"/>
      <c r="BJ788" s="22"/>
      <c r="BK788" s="22"/>
      <c r="BL788" s="22"/>
      <c r="BM788" s="22"/>
      <c r="BN788" s="22"/>
      <c r="BO788" s="22"/>
      <c r="BP788" s="22"/>
      <c r="BQ788" s="22"/>
      <c r="BR788" s="22"/>
      <c r="BS788" s="22"/>
      <c r="BT788" s="22"/>
      <c r="BU788" s="22"/>
      <c r="BV788" s="22"/>
      <c r="BW788" s="22"/>
      <c r="BX788" s="22"/>
      <c r="BY788" s="22"/>
      <c r="BZ788" s="22"/>
      <c r="CA788" s="22"/>
      <c r="CB788" s="22"/>
      <c r="CC788" s="22"/>
      <c r="CD788" s="22"/>
      <c r="CE788" s="22"/>
      <c r="CF788" s="22"/>
      <c r="CG788" s="22"/>
      <c r="CH788" s="22"/>
      <c r="CI788" s="22"/>
      <c r="CJ788" s="22"/>
      <c r="CK788" s="22"/>
      <c r="CL788" s="38"/>
      <c r="CM788" s="26"/>
      <c r="CN788" s="26"/>
      <c r="CO788" s="26"/>
      <c r="CP788" s="26"/>
      <c r="CQ788" s="26"/>
      <c r="CR788" s="26"/>
      <c r="CS788" s="26"/>
      <c r="CT788" s="26"/>
    </row>
    <row r="789" spans="1:98" s="37" customFormat="1" ht="15.75"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W789" s="22"/>
      <c r="AX789" s="22"/>
      <c r="AY789" s="22"/>
      <c r="AZ789" s="22"/>
      <c r="BA789" s="22"/>
      <c r="BB789" s="22"/>
      <c r="BC789" s="22"/>
      <c r="BD789" s="22"/>
      <c r="BE789" s="22"/>
      <c r="BF789" s="22"/>
      <c r="BG789" s="22"/>
      <c r="BH789" s="22"/>
      <c r="BI789" s="22"/>
      <c r="BJ789" s="22"/>
      <c r="BK789" s="22"/>
      <c r="BL789" s="22"/>
      <c r="BM789" s="22"/>
      <c r="BN789" s="22"/>
      <c r="BO789" s="22"/>
      <c r="BP789" s="22"/>
      <c r="BQ789" s="22"/>
      <c r="BR789" s="22"/>
      <c r="BS789" s="22"/>
      <c r="BT789" s="22"/>
      <c r="BU789" s="22"/>
      <c r="BV789" s="22"/>
      <c r="BW789" s="22"/>
      <c r="BX789" s="22"/>
      <c r="BY789" s="22"/>
      <c r="BZ789" s="22"/>
      <c r="CA789" s="22"/>
      <c r="CB789" s="22"/>
      <c r="CC789" s="22"/>
      <c r="CD789" s="22"/>
      <c r="CE789" s="22"/>
      <c r="CF789" s="22"/>
      <c r="CG789" s="22"/>
      <c r="CH789" s="22"/>
      <c r="CI789" s="22"/>
      <c r="CJ789" s="22"/>
      <c r="CK789" s="22"/>
      <c r="CL789" s="38"/>
      <c r="CM789" s="26"/>
      <c r="CN789" s="26"/>
      <c r="CO789" s="26"/>
      <c r="CP789" s="26"/>
      <c r="CQ789" s="26"/>
      <c r="CR789" s="26"/>
      <c r="CS789" s="26"/>
      <c r="CT789" s="26"/>
    </row>
    <row r="790" spans="1:98" s="37" customFormat="1" ht="15.75"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W790" s="22"/>
      <c r="AX790" s="22"/>
      <c r="AY790" s="22"/>
      <c r="AZ790" s="22"/>
      <c r="BA790" s="22"/>
      <c r="BB790" s="22"/>
      <c r="BC790" s="22"/>
      <c r="BD790" s="22"/>
      <c r="BE790" s="22"/>
      <c r="BF790" s="22"/>
      <c r="BG790" s="22"/>
      <c r="BH790" s="22"/>
      <c r="BI790" s="22"/>
      <c r="BJ790" s="22"/>
      <c r="BK790" s="22"/>
      <c r="BL790" s="22"/>
      <c r="BM790" s="22"/>
      <c r="BN790" s="22"/>
      <c r="BO790" s="22"/>
      <c r="BP790" s="22"/>
      <c r="BQ790" s="22"/>
      <c r="BR790" s="22"/>
      <c r="BS790" s="22"/>
      <c r="BT790" s="22"/>
      <c r="BU790" s="22"/>
      <c r="BV790" s="22"/>
      <c r="BW790" s="22"/>
      <c r="BX790" s="22"/>
      <c r="BY790" s="22"/>
      <c r="BZ790" s="22"/>
      <c r="CA790" s="22"/>
      <c r="CB790" s="22"/>
      <c r="CC790" s="22"/>
      <c r="CD790" s="22"/>
      <c r="CE790" s="22"/>
      <c r="CF790" s="22"/>
      <c r="CG790" s="22"/>
      <c r="CH790" s="22"/>
      <c r="CI790" s="22"/>
      <c r="CJ790" s="22"/>
      <c r="CK790" s="22"/>
      <c r="CL790" s="38"/>
      <c r="CM790" s="26"/>
      <c r="CN790" s="26"/>
      <c r="CO790" s="26"/>
      <c r="CP790" s="26"/>
      <c r="CQ790" s="26"/>
      <c r="CR790" s="26"/>
      <c r="CS790" s="26"/>
      <c r="CT790" s="26"/>
    </row>
    <row r="791" spans="1:98" s="37" customFormat="1" ht="15.75"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W791" s="22"/>
      <c r="AX791" s="22"/>
      <c r="AY791" s="22"/>
      <c r="AZ791" s="22"/>
      <c r="BA791" s="22"/>
      <c r="BB791" s="22"/>
      <c r="BC791" s="22"/>
      <c r="BD791" s="22"/>
      <c r="BE791" s="22"/>
      <c r="BF791" s="22"/>
      <c r="BG791" s="22"/>
      <c r="BH791" s="22"/>
      <c r="BI791" s="22"/>
      <c r="BJ791" s="22"/>
      <c r="BK791" s="22"/>
      <c r="BL791" s="22"/>
      <c r="BM791" s="22"/>
      <c r="BN791" s="22"/>
      <c r="BO791" s="22"/>
      <c r="BP791" s="22"/>
      <c r="BQ791" s="22"/>
      <c r="BR791" s="22"/>
      <c r="BS791" s="22"/>
      <c r="BT791" s="22"/>
      <c r="BU791" s="22"/>
      <c r="BV791" s="22"/>
      <c r="BW791" s="22"/>
      <c r="BX791" s="22"/>
      <c r="BY791" s="22"/>
      <c r="BZ791" s="22"/>
      <c r="CA791" s="22"/>
      <c r="CB791" s="22"/>
      <c r="CC791" s="22"/>
      <c r="CD791" s="22"/>
      <c r="CE791" s="22"/>
      <c r="CF791" s="22"/>
      <c r="CG791" s="22"/>
      <c r="CH791" s="22"/>
      <c r="CI791" s="22"/>
      <c r="CJ791" s="22"/>
      <c r="CK791" s="22"/>
      <c r="CL791" s="38"/>
      <c r="CM791" s="26"/>
      <c r="CN791" s="26"/>
      <c r="CO791" s="26"/>
      <c r="CP791" s="26"/>
      <c r="CQ791" s="26"/>
      <c r="CR791" s="26"/>
      <c r="CS791" s="26"/>
      <c r="CT791" s="26"/>
    </row>
    <row r="792" spans="1:98" s="37" customFormat="1" ht="15.75"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W792" s="22"/>
      <c r="AX792" s="22"/>
      <c r="AY792" s="22"/>
      <c r="AZ792" s="22"/>
      <c r="BA792" s="22"/>
      <c r="BB792" s="22"/>
      <c r="BC792" s="22"/>
      <c r="BD792" s="22"/>
      <c r="BE792" s="22"/>
      <c r="BF792" s="22"/>
      <c r="BG792" s="22"/>
      <c r="BH792" s="22"/>
      <c r="BI792" s="22"/>
      <c r="BJ792" s="22"/>
      <c r="BK792" s="22"/>
      <c r="BL792" s="22"/>
      <c r="BM792" s="22"/>
      <c r="BN792" s="22"/>
      <c r="BO792" s="22"/>
      <c r="BP792" s="22"/>
      <c r="BQ792" s="22"/>
      <c r="BR792" s="22"/>
      <c r="BS792" s="22"/>
      <c r="BT792" s="22"/>
      <c r="BU792" s="22"/>
      <c r="BV792" s="22"/>
      <c r="BW792" s="22"/>
      <c r="BX792" s="22"/>
      <c r="BY792" s="22"/>
      <c r="BZ792" s="22"/>
      <c r="CA792" s="22"/>
      <c r="CB792" s="22"/>
      <c r="CC792" s="22"/>
      <c r="CD792" s="22"/>
      <c r="CE792" s="22"/>
      <c r="CF792" s="22"/>
      <c r="CG792" s="22"/>
      <c r="CH792" s="22"/>
      <c r="CI792" s="22"/>
      <c r="CJ792" s="22"/>
      <c r="CK792" s="22"/>
      <c r="CL792" s="38"/>
      <c r="CM792" s="26"/>
      <c r="CN792" s="26"/>
      <c r="CO792" s="26"/>
      <c r="CP792" s="26"/>
      <c r="CQ792" s="26"/>
      <c r="CR792" s="26"/>
      <c r="CS792" s="26"/>
      <c r="CT792" s="26"/>
    </row>
    <row r="793" spans="1:98" s="37" customFormat="1" ht="15.75"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38"/>
      <c r="CM793" s="26"/>
      <c r="CN793" s="26"/>
      <c r="CO793" s="26"/>
      <c r="CP793" s="26"/>
      <c r="CQ793" s="26"/>
      <c r="CR793" s="26"/>
      <c r="CS793" s="26"/>
      <c r="CT793" s="26"/>
    </row>
    <row r="794" spans="1:98" s="37" customFormat="1" ht="15.75"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38"/>
      <c r="CM794" s="26"/>
      <c r="CN794" s="26"/>
      <c r="CO794" s="26"/>
      <c r="CP794" s="26"/>
      <c r="CQ794" s="26"/>
      <c r="CR794" s="26"/>
      <c r="CS794" s="26"/>
      <c r="CT794" s="26"/>
    </row>
    <row r="795" spans="1:98" s="37" customFormat="1" ht="15.75"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38"/>
      <c r="CM795" s="26"/>
      <c r="CN795" s="26"/>
      <c r="CO795" s="26"/>
      <c r="CP795" s="26"/>
      <c r="CQ795" s="26"/>
      <c r="CR795" s="26"/>
      <c r="CS795" s="26"/>
      <c r="CT795" s="26"/>
    </row>
    <row r="796" spans="1:98" s="37" customFormat="1" ht="15.75"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38"/>
      <c r="CM796" s="26"/>
      <c r="CN796" s="26"/>
      <c r="CO796" s="26"/>
      <c r="CP796" s="26"/>
      <c r="CQ796" s="26"/>
      <c r="CR796" s="26"/>
      <c r="CS796" s="26"/>
      <c r="CT796" s="26"/>
    </row>
    <row r="797" spans="1:98" s="37" customFormat="1" ht="15.75"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W797" s="22"/>
      <c r="AX797" s="22"/>
      <c r="AY797" s="22"/>
      <c r="AZ797" s="22"/>
      <c r="BA797" s="22"/>
      <c r="BB797" s="22"/>
      <c r="BC797" s="22"/>
      <c r="BD797" s="22"/>
      <c r="BE797" s="22"/>
      <c r="BF797" s="22"/>
      <c r="BG797" s="22"/>
      <c r="BH797" s="22"/>
      <c r="BI797" s="22"/>
      <c r="BJ797" s="22"/>
      <c r="BK797" s="22"/>
      <c r="BL797" s="22"/>
      <c r="BM797" s="22"/>
      <c r="BN797" s="22"/>
      <c r="BO797" s="22"/>
      <c r="BP797" s="22"/>
      <c r="BQ797" s="22"/>
      <c r="BR797" s="22"/>
      <c r="BS797" s="22"/>
      <c r="BT797" s="22"/>
      <c r="BU797" s="22"/>
      <c r="BV797" s="22"/>
      <c r="BW797" s="22"/>
      <c r="BX797" s="22"/>
      <c r="BY797" s="22"/>
      <c r="BZ797" s="22"/>
      <c r="CA797" s="22"/>
      <c r="CB797" s="22"/>
      <c r="CC797" s="22"/>
      <c r="CD797" s="22"/>
      <c r="CE797" s="22"/>
      <c r="CF797" s="22"/>
      <c r="CG797" s="22"/>
      <c r="CH797" s="22"/>
      <c r="CI797" s="22"/>
      <c r="CJ797" s="22"/>
      <c r="CK797" s="22"/>
      <c r="CL797" s="38"/>
      <c r="CM797" s="26"/>
      <c r="CN797" s="26"/>
      <c r="CO797" s="26"/>
      <c r="CP797" s="26"/>
      <c r="CQ797" s="26"/>
      <c r="CR797" s="26"/>
      <c r="CS797" s="26"/>
      <c r="CT797" s="26"/>
    </row>
    <row r="798" spans="1:98" s="37" customFormat="1" ht="15.75"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W798" s="22"/>
      <c r="AX798" s="22"/>
      <c r="AY798" s="22"/>
      <c r="AZ798" s="22"/>
      <c r="BA798" s="22"/>
      <c r="BB798" s="22"/>
      <c r="BC798" s="22"/>
      <c r="BD798" s="22"/>
      <c r="BE798" s="22"/>
      <c r="BF798" s="22"/>
      <c r="BG798" s="22"/>
      <c r="BH798" s="22"/>
      <c r="BI798" s="22"/>
      <c r="BJ798" s="22"/>
      <c r="BK798" s="22"/>
      <c r="BL798" s="22"/>
      <c r="BM798" s="22"/>
      <c r="BN798" s="22"/>
      <c r="BO798" s="22"/>
      <c r="BP798" s="22"/>
      <c r="BQ798" s="22"/>
      <c r="BR798" s="22"/>
      <c r="BS798" s="22"/>
      <c r="BT798" s="22"/>
      <c r="BU798" s="22"/>
      <c r="BV798" s="22"/>
      <c r="BW798" s="22"/>
      <c r="BX798" s="22"/>
      <c r="BY798" s="22"/>
      <c r="BZ798" s="22"/>
      <c r="CA798" s="22"/>
      <c r="CB798" s="22"/>
      <c r="CC798" s="22"/>
      <c r="CD798" s="22"/>
      <c r="CE798" s="22"/>
      <c r="CF798" s="22"/>
      <c r="CG798" s="22"/>
      <c r="CH798" s="22"/>
      <c r="CI798" s="22"/>
      <c r="CJ798" s="22"/>
      <c r="CK798" s="22"/>
      <c r="CL798" s="38"/>
      <c r="CM798" s="26"/>
      <c r="CN798" s="26"/>
      <c r="CO798" s="26"/>
      <c r="CP798" s="26"/>
      <c r="CQ798" s="26"/>
      <c r="CR798" s="26"/>
      <c r="CS798" s="26"/>
      <c r="CT798" s="26"/>
    </row>
    <row r="799" spans="1:98" s="37" customFormat="1" ht="15.75"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W799" s="22"/>
      <c r="AX799" s="22"/>
      <c r="AY799" s="22"/>
      <c r="AZ799" s="22"/>
      <c r="BA799" s="22"/>
      <c r="BB799" s="22"/>
      <c r="BC799" s="22"/>
      <c r="BD799" s="22"/>
      <c r="BE799" s="22"/>
      <c r="BF799" s="22"/>
      <c r="BG799" s="22"/>
      <c r="BH799" s="22"/>
      <c r="BI799" s="22"/>
      <c r="BJ799" s="22"/>
      <c r="BK799" s="22"/>
      <c r="BL799" s="22"/>
      <c r="BM799" s="22"/>
      <c r="BN799" s="22"/>
      <c r="BO799" s="22"/>
      <c r="BP799" s="22"/>
      <c r="BQ799" s="22"/>
      <c r="BR799" s="22"/>
      <c r="BS799" s="22"/>
      <c r="BT799" s="22"/>
      <c r="BU799" s="22"/>
      <c r="BV799" s="22"/>
      <c r="BW799" s="22"/>
      <c r="BX799" s="22"/>
      <c r="BY799" s="22"/>
      <c r="BZ799" s="22"/>
      <c r="CA799" s="22"/>
      <c r="CB799" s="22"/>
      <c r="CC799" s="22"/>
      <c r="CD799" s="22"/>
      <c r="CE799" s="22"/>
      <c r="CF799" s="22"/>
      <c r="CG799" s="22"/>
      <c r="CH799" s="22"/>
      <c r="CI799" s="22"/>
      <c r="CJ799" s="22"/>
      <c r="CK799" s="22"/>
      <c r="CL799" s="38"/>
      <c r="CM799" s="26"/>
      <c r="CN799" s="26"/>
      <c r="CO799" s="26"/>
      <c r="CP799" s="26"/>
      <c r="CQ799" s="26"/>
      <c r="CR799" s="26"/>
      <c r="CS799" s="26"/>
      <c r="CT799" s="26"/>
    </row>
    <row r="800" spans="1:98" s="37" customFormat="1" ht="15.75"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W800" s="22"/>
      <c r="AX800" s="22"/>
      <c r="AY800" s="22"/>
      <c r="AZ800" s="22"/>
      <c r="BA800" s="22"/>
      <c r="BB800" s="22"/>
      <c r="BC800" s="22"/>
      <c r="BD800" s="22"/>
      <c r="BE800" s="22"/>
      <c r="BF800" s="22"/>
      <c r="BG800" s="22"/>
      <c r="BH800" s="22"/>
      <c r="BI800" s="22"/>
      <c r="BJ800" s="22"/>
      <c r="BK800" s="22"/>
      <c r="BL800" s="22"/>
      <c r="BM800" s="22"/>
      <c r="BN800" s="22"/>
      <c r="BO800" s="22"/>
      <c r="BP800" s="22"/>
      <c r="BQ800" s="22"/>
      <c r="BR800" s="22"/>
      <c r="BS800" s="22"/>
      <c r="BT800" s="22"/>
      <c r="BU800" s="22"/>
      <c r="BV800" s="22"/>
      <c r="BW800" s="22"/>
      <c r="BX800" s="22"/>
      <c r="BY800" s="22"/>
      <c r="BZ800" s="22"/>
      <c r="CA800" s="22"/>
      <c r="CB800" s="22"/>
      <c r="CC800" s="22"/>
      <c r="CD800" s="22"/>
      <c r="CE800" s="22"/>
      <c r="CF800" s="22"/>
      <c r="CG800" s="22"/>
      <c r="CH800" s="22"/>
      <c r="CI800" s="22"/>
      <c r="CJ800" s="22"/>
      <c r="CK800" s="22"/>
      <c r="CL800" s="38"/>
      <c r="CM800" s="26"/>
      <c r="CN800" s="26"/>
      <c r="CO800" s="26"/>
      <c r="CP800" s="26"/>
      <c r="CQ800" s="26"/>
      <c r="CR800" s="26"/>
      <c r="CS800" s="26"/>
      <c r="CT800" s="26"/>
    </row>
    <row r="801" spans="1:98" s="37" customFormat="1" ht="15.75"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W801" s="22"/>
      <c r="AX801" s="22"/>
      <c r="AY801" s="22"/>
      <c r="AZ801" s="22"/>
      <c r="BA801" s="22"/>
      <c r="BB801" s="22"/>
      <c r="BC801" s="22"/>
      <c r="BD801" s="22"/>
      <c r="BE801" s="22"/>
      <c r="BF801" s="22"/>
      <c r="BG801" s="22"/>
      <c r="BH801" s="22"/>
      <c r="BI801" s="22"/>
      <c r="BJ801" s="22"/>
      <c r="BK801" s="22"/>
      <c r="BL801" s="22"/>
      <c r="BM801" s="22"/>
      <c r="BN801" s="22"/>
      <c r="BO801" s="22"/>
      <c r="BP801" s="22"/>
      <c r="BQ801" s="22"/>
      <c r="BR801" s="22"/>
      <c r="BS801" s="22"/>
      <c r="BT801" s="22"/>
      <c r="BU801" s="22"/>
      <c r="BV801" s="22"/>
      <c r="BW801" s="22"/>
      <c r="BX801" s="22"/>
      <c r="BY801" s="22"/>
      <c r="BZ801" s="22"/>
      <c r="CA801" s="22"/>
      <c r="CB801" s="22"/>
      <c r="CC801" s="22"/>
      <c r="CD801" s="22"/>
      <c r="CE801" s="22"/>
      <c r="CF801" s="22"/>
      <c r="CG801" s="22"/>
      <c r="CH801" s="22"/>
      <c r="CI801" s="22"/>
      <c r="CJ801" s="22"/>
      <c r="CK801" s="22"/>
      <c r="CL801" s="38"/>
      <c r="CM801" s="26"/>
      <c r="CN801" s="26"/>
      <c r="CO801" s="26"/>
      <c r="CP801" s="26"/>
      <c r="CQ801" s="26"/>
      <c r="CR801" s="26"/>
      <c r="CS801" s="26"/>
      <c r="CT801" s="26"/>
    </row>
    <row r="802" spans="1:98" s="37" customFormat="1" ht="15.75"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W802" s="22"/>
      <c r="AX802" s="22"/>
      <c r="AY802" s="22"/>
      <c r="AZ802" s="22"/>
      <c r="BA802" s="22"/>
      <c r="BB802" s="22"/>
      <c r="BC802" s="22"/>
      <c r="BD802" s="22"/>
      <c r="BE802" s="22"/>
      <c r="BF802" s="22"/>
      <c r="BG802" s="22"/>
      <c r="BH802" s="22"/>
      <c r="BI802" s="22"/>
      <c r="BJ802" s="22"/>
      <c r="BK802" s="22"/>
      <c r="BL802" s="22"/>
      <c r="BM802" s="22"/>
      <c r="BN802" s="22"/>
      <c r="BO802" s="22"/>
      <c r="BP802" s="22"/>
      <c r="BQ802" s="22"/>
      <c r="BR802" s="22"/>
      <c r="BS802" s="22"/>
      <c r="BT802" s="22"/>
      <c r="BU802" s="22"/>
      <c r="BV802" s="22"/>
      <c r="BW802" s="22"/>
      <c r="BX802" s="22"/>
      <c r="BY802" s="22"/>
      <c r="BZ802" s="22"/>
      <c r="CA802" s="22"/>
      <c r="CB802" s="22"/>
      <c r="CC802" s="22"/>
      <c r="CD802" s="22"/>
      <c r="CE802" s="22"/>
      <c r="CF802" s="22"/>
      <c r="CG802" s="22"/>
      <c r="CH802" s="22"/>
      <c r="CI802" s="22"/>
      <c r="CJ802" s="22"/>
      <c r="CK802" s="22"/>
      <c r="CL802" s="38"/>
      <c r="CM802" s="26"/>
      <c r="CN802" s="26"/>
      <c r="CO802" s="26"/>
      <c r="CP802" s="26"/>
      <c r="CQ802" s="26"/>
      <c r="CR802" s="26"/>
      <c r="CS802" s="26"/>
      <c r="CT802" s="26"/>
    </row>
    <row r="803" spans="1:98" s="37" customFormat="1" ht="15.75"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W803" s="22"/>
      <c r="AX803" s="22"/>
      <c r="AY803" s="22"/>
      <c r="AZ803" s="22"/>
      <c r="BA803" s="22"/>
      <c r="BB803" s="22"/>
      <c r="BC803" s="22"/>
      <c r="BD803" s="22"/>
      <c r="BE803" s="22"/>
      <c r="BF803" s="22"/>
      <c r="BG803" s="22"/>
      <c r="BH803" s="22"/>
      <c r="BI803" s="22"/>
      <c r="BJ803" s="22"/>
      <c r="BK803" s="22"/>
      <c r="BL803" s="22"/>
      <c r="BM803" s="22"/>
      <c r="BN803" s="22"/>
      <c r="BO803" s="22"/>
      <c r="BP803" s="22"/>
      <c r="BQ803" s="22"/>
      <c r="BR803" s="22"/>
      <c r="BS803" s="22"/>
      <c r="BT803" s="22"/>
      <c r="BU803" s="22"/>
      <c r="BV803" s="22"/>
      <c r="BW803" s="22"/>
      <c r="BX803" s="22"/>
      <c r="BY803" s="22"/>
      <c r="BZ803" s="22"/>
      <c r="CA803" s="22"/>
      <c r="CB803" s="22"/>
      <c r="CC803" s="22"/>
      <c r="CD803" s="22"/>
      <c r="CE803" s="22"/>
      <c r="CF803" s="22"/>
      <c r="CG803" s="22"/>
      <c r="CH803" s="22"/>
      <c r="CI803" s="22"/>
      <c r="CJ803" s="22"/>
      <c r="CK803" s="22"/>
      <c r="CL803" s="38"/>
      <c r="CM803" s="26"/>
      <c r="CN803" s="26"/>
      <c r="CO803" s="26"/>
      <c r="CP803" s="26"/>
      <c r="CQ803" s="26"/>
      <c r="CR803" s="26"/>
      <c r="CS803" s="26"/>
      <c r="CT803" s="26"/>
    </row>
    <row r="804" spans="1:98" s="37" customFormat="1" ht="15.75"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W804" s="22"/>
      <c r="AX804" s="22"/>
      <c r="AY804" s="22"/>
      <c r="AZ804" s="22"/>
      <c r="BA804" s="22"/>
      <c r="BB804" s="22"/>
      <c r="BC804" s="22"/>
      <c r="BD804" s="22"/>
      <c r="BE804" s="22"/>
      <c r="BF804" s="22"/>
      <c r="BG804" s="22"/>
      <c r="BH804" s="22"/>
      <c r="BI804" s="22"/>
      <c r="BJ804" s="22"/>
      <c r="BK804" s="22"/>
      <c r="BL804" s="22"/>
      <c r="BM804" s="22"/>
      <c r="BN804" s="22"/>
      <c r="BO804" s="22"/>
      <c r="BP804" s="22"/>
      <c r="BQ804" s="22"/>
      <c r="BR804" s="22"/>
      <c r="BS804" s="22"/>
      <c r="BT804" s="22"/>
      <c r="BU804" s="22"/>
      <c r="BV804" s="22"/>
      <c r="BW804" s="22"/>
      <c r="BX804" s="22"/>
      <c r="BY804" s="22"/>
      <c r="BZ804" s="22"/>
      <c r="CA804" s="22"/>
      <c r="CB804" s="22"/>
      <c r="CC804" s="22"/>
      <c r="CD804" s="22"/>
      <c r="CE804" s="22"/>
      <c r="CF804" s="22"/>
      <c r="CG804" s="22"/>
      <c r="CH804" s="22"/>
      <c r="CI804" s="22"/>
      <c r="CJ804" s="22"/>
      <c r="CK804" s="22"/>
      <c r="CL804" s="38"/>
      <c r="CM804" s="26"/>
      <c r="CN804" s="26"/>
      <c r="CO804" s="26"/>
      <c r="CP804" s="26"/>
      <c r="CQ804" s="26"/>
      <c r="CR804" s="26"/>
      <c r="CS804" s="26"/>
      <c r="CT804" s="26"/>
    </row>
    <row r="805" spans="1:98" s="37" customFormat="1" ht="15.75"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W805" s="22"/>
      <c r="AX805" s="22"/>
      <c r="AY805" s="22"/>
      <c r="AZ805" s="22"/>
      <c r="BA805" s="22"/>
      <c r="BB805" s="22"/>
      <c r="BC805" s="22"/>
      <c r="BD805" s="22"/>
      <c r="BE805" s="22"/>
      <c r="BF805" s="22"/>
      <c r="BG805" s="22"/>
      <c r="BH805" s="22"/>
      <c r="BI805" s="22"/>
      <c r="BJ805" s="22"/>
      <c r="BK805" s="22"/>
      <c r="BL805" s="22"/>
      <c r="BM805" s="22"/>
      <c r="BN805" s="22"/>
      <c r="BO805" s="22"/>
      <c r="BP805" s="22"/>
      <c r="BQ805" s="22"/>
      <c r="BR805" s="22"/>
      <c r="BS805" s="22"/>
      <c r="BT805" s="22"/>
      <c r="BU805" s="22"/>
      <c r="BV805" s="22"/>
      <c r="BW805" s="22"/>
      <c r="BX805" s="22"/>
      <c r="BY805" s="22"/>
      <c r="BZ805" s="22"/>
      <c r="CA805" s="22"/>
      <c r="CB805" s="22"/>
      <c r="CC805" s="22"/>
      <c r="CD805" s="22"/>
      <c r="CE805" s="22"/>
      <c r="CF805" s="22"/>
      <c r="CG805" s="22"/>
      <c r="CH805" s="22"/>
      <c r="CI805" s="22"/>
      <c r="CJ805" s="22"/>
      <c r="CK805" s="22"/>
      <c r="CL805" s="38"/>
      <c r="CM805" s="26"/>
      <c r="CN805" s="26"/>
      <c r="CO805" s="26"/>
      <c r="CP805" s="26"/>
      <c r="CQ805" s="26"/>
      <c r="CR805" s="26"/>
      <c r="CS805" s="26"/>
      <c r="CT805" s="26"/>
    </row>
    <row r="806" spans="1:98" s="37" customFormat="1" ht="15.75"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38"/>
      <c r="CM806" s="26"/>
      <c r="CN806" s="26"/>
      <c r="CO806" s="26"/>
      <c r="CP806" s="26"/>
      <c r="CQ806" s="26"/>
      <c r="CR806" s="26"/>
      <c r="CS806" s="26"/>
      <c r="CT806" s="26"/>
    </row>
    <row r="807" spans="1:98" s="37" customFormat="1" ht="15.75"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W807" s="22"/>
      <c r="AX807" s="22"/>
      <c r="AY807" s="22"/>
      <c r="AZ807" s="22"/>
      <c r="BA807" s="22"/>
      <c r="BB807" s="22"/>
      <c r="BC807" s="22"/>
      <c r="BD807" s="22"/>
      <c r="BE807" s="22"/>
      <c r="BF807" s="22"/>
      <c r="BG807" s="22"/>
      <c r="BH807" s="22"/>
      <c r="BI807" s="22"/>
      <c r="BJ807" s="22"/>
      <c r="BK807" s="22"/>
      <c r="BL807" s="22"/>
      <c r="BM807" s="22"/>
      <c r="BN807" s="22"/>
      <c r="BO807" s="22"/>
      <c r="BP807" s="22"/>
      <c r="BQ807" s="22"/>
      <c r="BR807" s="22"/>
      <c r="BS807" s="22"/>
      <c r="BT807" s="22"/>
      <c r="BU807" s="22"/>
      <c r="BV807" s="22"/>
      <c r="BW807" s="22"/>
      <c r="BX807" s="22"/>
      <c r="BY807" s="22"/>
      <c r="BZ807" s="22"/>
      <c r="CA807" s="22"/>
      <c r="CB807" s="22"/>
      <c r="CC807" s="22"/>
      <c r="CD807" s="22"/>
      <c r="CE807" s="22"/>
      <c r="CF807" s="22"/>
      <c r="CG807" s="22"/>
      <c r="CH807" s="22"/>
      <c r="CI807" s="22"/>
      <c r="CJ807" s="22"/>
      <c r="CK807" s="22"/>
      <c r="CL807" s="38"/>
      <c r="CM807" s="26"/>
      <c r="CN807" s="26"/>
      <c r="CO807" s="26"/>
      <c r="CP807" s="26"/>
      <c r="CQ807" s="26"/>
      <c r="CR807" s="26"/>
      <c r="CS807" s="26"/>
      <c r="CT807" s="26"/>
    </row>
    <row r="808" spans="1:98" s="37" customFormat="1" ht="15.75"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W808" s="22"/>
      <c r="AX808" s="22"/>
      <c r="AY808" s="22"/>
      <c r="AZ808" s="22"/>
      <c r="BA808" s="22"/>
      <c r="BB808" s="22"/>
      <c r="BC808" s="22"/>
      <c r="BD808" s="22"/>
      <c r="BE808" s="22"/>
      <c r="BF808" s="22"/>
      <c r="BG808" s="22"/>
      <c r="BH808" s="22"/>
      <c r="BI808" s="22"/>
      <c r="BJ808" s="22"/>
      <c r="BK808" s="22"/>
      <c r="BL808" s="22"/>
      <c r="BM808" s="22"/>
      <c r="BN808" s="22"/>
      <c r="BO808" s="22"/>
      <c r="BP808" s="22"/>
      <c r="BQ808" s="22"/>
      <c r="BR808" s="22"/>
      <c r="BS808" s="22"/>
      <c r="BT808" s="22"/>
      <c r="BU808" s="22"/>
      <c r="BV808" s="22"/>
      <c r="BW808" s="22"/>
      <c r="BX808" s="22"/>
      <c r="BY808" s="22"/>
      <c r="BZ808" s="22"/>
      <c r="CA808" s="22"/>
      <c r="CB808" s="22"/>
      <c r="CC808" s="22"/>
      <c r="CD808" s="22"/>
      <c r="CE808" s="22"/>
      <c r="CF808" s="22"/>
      <c r="CG808" s="22"/>
      <c r="CH808" s="22"/>
      <c r="CI808" s="22"/>
      <c r="CJ808" s="22"/>
      <c r="CK808" s="22"/>
      <c r="CL808" s="38"/>
      <c r="CM808" s="26"/>
      <c r="CN808" s="26"/>
      <c r="CO808" s="26"/>
      <c r="CP808" s="26"/>
      <c r="CQ808" s="26"/>
      <c r="CR808" s="26"/>
      <c r="CS808" s="26"/>
      <c r="CT808" s="26"/>
    </row>
    <row r="809" spans="1:98" s="37" customFormat="1" ht="15.75"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W809" s="22"/>
      <c r="AX809" s="22"/>
      <c r="AY809" s="22"/>
      <c r="AZ809" s="22"/>
      <c r="BA809" s="22"/>
      <c r="BB809" s="22"/>
      <c r="BC809" s="22"/>
      <c r="BD809" s="22"/>
      <c r="BE809" s="22"/>
      <c r="BF809" s="22"/>
      <c r="BG809" s="22"/>
      <c r="BH809" s="22"/>
      <c r="BI809" s="22"/>
      <c r="BJ809" s="22"/>
      <c r="BK809" s="22"/>
      <c r="BL809" s="22"/>
      <c r="BM809" s="22"/>
      <c r="BN809" s="22"/>
      <c r="BO809" s="22"/>
      <c r="BP809" s="22"/>
      <c r="BQ809" s="22"/>
      <c r="BR809" s="22"/>
      <c r="BS809" s="22"/>
      <c r="BT809" s="22"/>
      <c r="BU809" s="22"/>
      <c r="BV809" s="22"/>
      <c r="BW809" s="22"/>
      <c r="BX809" s="22"/>
      <c r="BY809" s="22"/>
      <c r="BZ809" s="22"/>
      <c r="CA809" s="22"/>
      <c r="CB809" s="22"/>
      <c r="CC809" s="22"/>
      <c r="CD809" s="22"/>
      <c r="CE809" s="22"/>
      <c r="CF809" s="22"/>
      <c r="CG809" s="22"/>
      <c r="CH809" s="22"/>
      <c r="CI809" s="22"/>
      <c r="CJ809" s="22"/>
      <c r="CK809" s="22"/>
      <c r="CL809" s="38"/>
      <c r="CM809" s="26"/>
      <c r="CN809" s="26"/>
      <c r="CO809" s="26"/>
      <c r="CP809" s="26"/>
      <c r="CQ809" s="26"/>
      <c r="CR809" s="26"/>
      <c r="CS809" s="26"/>
      <c r="CT809" s="26"/>
    </row>
    <row r="810" spans="1:98" s="37" customFormat="1" ht="15.75"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W810" s="22"/>
      <c r="AX810" s="22"/>
      <c r="AY810" s="22"/>
      <c r="AZ810" s="22"/>
      <c r="BA810" s="22"/>
      <c r="BB810" s="22"/>
      <c r="BC810" s="22"/>
      <c r="BD810" s="22"/>
      <c r="BE810" s="22"/>
      <c r="BF810" s="22"/>
      <c r="BG810" s="22"/>
      <c r="BH810" s="22"/>
      <c r="BI810" s="22"/>
      <c r="BJ810" s="22"/>
      <c r="BK810" s="22"/>
      <c r="BL810" s="22"/>
      <c r="BM810" s="22"/>
      <c r="BN810" s="22"/>
      <c r="BO810" s="22"/>
      <c r="BP810" s="22"/>
      <c r="BQ810" s="22"/>
      <c r="BR810" s="22"/>
      <c r="BS810" s="22"/>
      <c r="BT810" s="22"/>
      <c r="BU810" s="22"/>
      <c r="BV810" s="22"/>
      <c r="BW810" s="22"/>
      <c r="BX810" s="22"/>
      <c r="BY810" s="22"/>
      <c r="BZ810" s="22"/>
      <c r="CA810" s="22"/>
      <c r="CB810" s="22"/>
      <c r="CC810" s="22"/>
      <c r="CD810" s="22"/>
      <c r="CE810" s="22"/>
      <c r="CF810" s="22"/>
      <c r="CG810" s="22"/>
      <c r="CH810" s="22"/>
      <c r="CI810" s="22"/>
      <c r="CJ810" s="22"/>
      <c r="CK810" s="22"/>
      <c r="CL810" s="38"/>
      <c r="CM810" s="26"/>
      <c r="CN810" s="26"/>
      <c r="CO810" s="26"/>
      <c r="CP810" s="26"/>
      <c r="CQ810" s="26"/>
      <c r="CR810" s="26"/>
      <c r="CS810" s="26"/>
      <c r="CT810" s="26"/>
    </row>
    <row r="811" spans="1:98" s="37" customFormat="1" ht="15.75"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W811" s="22"/>
      <c r="AX811" s="22"/>
      <c r="AY811" s="22"/>
      <c r="AZ811" s="22"/>
      <c r="BA811" s="22"/>
      <c r="BB811" s="22"/>
      <c r="BC811" s="22"/>
      <c r="BD811" s="22"/>
      <c r="BE811" s="22"/>
      <c r="BF811" s="22"/>
      <c r="BG811" s="22"/>
      <c r="BH811" s="22"/>
      <c r="BI811" s="22"/>
      <c r="BJ811" s="22"/>
      <c r="BK811" s="22"/>
      <c r="BL811" s="22"/>
      <c r="BM811" s="22"/>
      <c r="BN811" s="22"/>
      <c r="BO811" s="22"/>
      <c r="BP811" s="22"/>
      <c r="BQ811" s="22"/>
      <c r="BR811" s="22"/>
      <c r="BS811" s="22"/>
      <c r="BT811" s="22"/>
      <c r="BU811" s="22"/>
      <c r="BV811" s="22"/>
      <c r="BW811" s="22"/>
      <c r="BX811" s="22"/>
      <c r="BY811" s="22"/>
      <c r="BZ811" s="22"/>
      <c r="CA811" s="22"/>
      <c r="CB811" s="22"/>
      <c r="CC811" s="22"/>
      <c r="CD811" s="22"/>
      <c r="CE811" s="22"/>
      <c r="CF811" s="22"/>
      <c r="CG811" s="22"/>
      <c r="CH811" s="22"/>
      <c r="CI811" s="22"/>
      <c r="CJ811" s="22"/>
      <c r="CK811" s="22"/>
      <c r="CL811" s="38"/>
      <c r="CM811" s="26"/>
      <c r="CN811" s="26"/>
      <c r="CO811" s="26"/>
      <c r="CP811" s="26"/>
      <c r="CQ811" s="26"/>
      <c r="CR811" s="26"/>
      <c r="CS811" s="26"/>
      <c r="CT811" s="26"/>
    </row>
    <row r="812" spans="1:98" s="37" customFormat="1" ht="15.75"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W812" s="22"/>
      <c r="AX812" s="22"/>
      <c r="AY812" s="22"/>
      <c r="AZ812" s="22"/>
      <c r="BA812" s="22"/>
      <c r="BB812" s="22"/>
      <c r="BC812" s="22"/>
      <c r="BD812" s="22"/>
      <c r="BE812" s="22"/>
      <c r="BF812" s="22"/>
      <c r="BG812" s="22"/>
      <c r="BH812" s="22"/>
      <c r="BI812" s="22"/>
      <c r="BJ812" s="22"/>
      <c r="BK812" s="22"/>
      <c r="BL812" s="22"/>
      <c r="BM812" s="22"/>
      <c r="BN812" s="22"/>
      <c r="BO812" s="22"/>
      <c r="BP812" s="22"/>
      <c r="BQ812" s="22"/>
      <c r="BR812" s="22"/>
      <c r="BS812" s="22"/>
      <c r="BT812" s="22"/>
      <c r="BU812" s="22"/>
      <c r="BV812" s="22"/>
      <c r="BW812" s="22"/>
      <c r="BX812" s="22"/>
      <c r="BY812" s="22"/>
      <c r="BZ812" s="22"/>
      <c r="CA812" s="22"/>
      <c r="CB812" s="22"/>
      <c r="CC812" s="22"/>
      <c r="CD812" s="22"/>
      <c r="CE812" s="22"/>
      <c r="CF812" s="22"/>
      <c r="CG812" s="22"/>
      <c r="CH812" s="22"/>
      <c r="CI812" s="22"/>
      <c r="CJ812" s="22"/>
      <c r="CK812" s="22"/>
      <c r="CL812" s="38"/>
      <c r="CM812" s="26"/>
      <c r="CN812" s="26"/>
      <c r="CO812" s="26"/>
      <c r="CP812" s="26"/>
      <c r="CQ812" s="26"/>
      <c r="CR812" s="26"/>
      <c r="CS812" s="26"/>
      <c r="CT812" s="26"/>
    </row>
    <row r="813" spans="1:98" s="37" customFormat="1" ht="15.75"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W813" s="22"/>
      <c r="AX813" s="22"/>
      <c r="AY813" s="22"/>
      <c r="AZ813" s="22"/>
      <c r="BA813" s="22"/>
      <c r="BB813" s="22"/>
      <c r="BC813" s="22"/>
      <c r="BD813" s="22"/>
      <c r="BE813" s="22"/>
      <c r="BF813" s="22"/>
      <c r="BG813" s="22"/>
      <c r="BH813" s="22"/>
      <c r="BI813" s="22"/>
      <c r="BJ813" s="22"/>
      <c r="BK813" s="22"/>
      <c r="BL813" s="22"/>
      <c r="BM813" s="22"/>
      <c r="BN813" s="22"/>
      <c r="BO813" s="22"/>
      <c r="BP813" s="22"/>
      <c r="BQ813" s="22"/>
      <c r="BR813" s="22"/>
      <c r="BS813" s="22"/>
      <c r="BT813" s="22"/>
      <c r="BU813" s="22"/>
      <c r="BV813" s="22"/>
      <c r="BW813" s="22"/>
      <c r="BX813" s="22"/>
      <c r="BY813" s="22"/>
      <c r="BZ813" s="22"/>
      <c r="CA813" s="22"/>
      <c r="CB813" s="22"/>
      <c r="CC813" s="22"/>
      <c r="CD813" s="22"/>
      <c r="CE813" s="22"/>
      <c r="CF813" s="22"/>
      <c r="CG813" s="22"/>
      <c r="CH813" s="22"/>
      <c r="CI813" s="22"/>
      <c r="CJ813" s="22"/>
      <c r="CK813" s="22"/>
      <c r="CL813" s="38"/>
      <c r="CM813" s="26"/>
      <c r="CN813" s="26"/>
      <c r="CO813" s="26"/>
      <c r="CP813" s="26"/>
      <c r="CQ813" s="26"/>
      <c r="CR813" s="26"/>
      <c r="CS813" s="26"/>
      <c r="CT813" s="26"/>
    </row>
    <row r="814" spans="1:98" s="37" customFormat="1" ht="15.75"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W814" s="22"/>
      <c r="AX814" s="22"/>
      <c r="AY814" s="22"/>
      <c r="AZ814" s="22"/>
      <c r="BA814" s="22"/>
      <c r="BB814" s="22"/>
      <c r="BC814" s="22"/>
      <c r="BD814" s="22"/>
      <c r="BE814" s="22"/>
      <c r="BF814" s="22"/>
      <c r="BG814" s="22"/>
      <c r="BH814" s="22"/>
      <c r="BI814" s="22"/>
      <c r="BJ814" s="22"/>
      <c r="BK814" s="22"/>
      <c r="BL814" s="22"/>
      <c r="BM814" s="22"/>
      <c r="BN814" s="22"/>
      <c r="BO814" s="22"/>
      <c r="BP814" s="22"/>
      <c r="BQ814" s="22"/>
      <c r="BR814" s="22"/>
      <c r="BS814" s="22"/>
      <c r="BT814" s="22"/>
      <c r="BU814" s="22"/>
      <c r="BV814" s="22"/>
      <c r="BW814" s="22"/>
      <c r="BX814" s="22"/>
      <c r="BY814" s="22"/>
      <c r="BZ814" s="22"/>
      <c r="CA814" s="22"/>
      <c r="CB814" s="22"/>
      <c r="CC814" s="22"/>
      <c r="CD814" s="22"/>
      <c r="CE814" s="22"/>
      <c r="CF814" s="22"/>
      <c r="CG814" s="22"/>
      <c r="CH814" s="22"/>
      <c r="CI814" s="22"/>
      <c r="CJ814" s="22"/>
      <c r="CK814" s="22"/>
      <c r="CL814" s="38"/>
      <c r="CM814" s="26"/>
      <c r="CN814" s="26"/>
      <c r="CO814" s="26"/>
      <c r="CP814" s="26"/>
      <c r="CQ814" s="26"/>
      <c r="CR814" s="26"/>
      <c r="CS814" s="26"/>
      <c r="CT814" s="26"/>
    </row>
    <row r="815" spans="1:98" s="37" customFormat="1" ht="15.75"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38"/>
      <c r="CM815" s="26"/>
      <c r="CN815" s="26"/>
      <c r="CO815" s="26"/>
      <c r="CP815" s="26"/>
      <c r="CQ815" s="26"/>
      <c r="CR815" s="26"/>
      <c r="CS815" s="26"/>
      <c r="CT815" s="26"/>
    </row>
    <row r="816" spans="1:98" s="37" customFormat="1" ht="15.75"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38"/>
      <c r="CM816" s="26"/>
      <c r="CN816" s="26"/>
      <c r="CO816" s="26"/>
      <c r="CP816" s="26"/>
      <c r="CQ816" s="26"/>
      <c r="CR816" s="26"/>
      <c r="CS816" s="26"/>
      <c r="CT816" s="26"/>
    </row>
    <row r="817" spans="1:98" s="37" customFormat="1" ht="15.75"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W817" s="22"/>
      <c r="AX817" s="22"/>
      <c r="AY817" s="22"/>
      <c r="AZ817" s="22"/>
      <c r="BA817" s="22"/>
      <c r="BB817" s="22"/>
      <c r="BC817" s="22"/>
      <c r="BD817" s="22"/>
      <c r="BE817" s="22"/>
      <c r="BF817" s="22"/>
      <c r="BG817" s="22"/>
      <c r="BH817" s="22"/>
      <c r="BI817" s="22"/>
      <c r="BJ817" s="22"/>
      <c r="BK817" s="22"/>
      <c r="BL817" s="22"/>
      <c r="BM817" s="22"/>
      <c r="BN817" s="22"/>
      <c r="BO817" s="22"/>
      <c r="BP817" s="22"/>
      <c r="BQ817" s="22"/>
      <c r="BR817" s="22"/>
      <c r="BS817" s="22"/>
      <c r="BT817" s="22"/>
      <c r="BU817" s="22"/>
      <c r="BV817" s="22"/>
      <c r="BW817" s="22"/>
      <c r="BX817" s="22"/>
      <c r="BY817" s="22"/>
      <c r="BZ817" s="22"/>
      <c r="CA817" s="22"/>
      <c r="CB817" s="22"/>
      <c r="CC817" s="22"/>
      <c r="CD817" s="22"/>
      <c r="CE817" s="22"/>
      <c r="CF817" s="22"/>
      <c r="CG817" s="22"/>
      <c r="CH817" s="22"/>
      <c r="CI817" s="22"/>
      <c r="CJ817" s="22"/>
      <c r="CK817" s="22"/>
      <c r="CL817" s="38"/>
      <c r="CM817" s="26"/>
      <c r="CN817" s="26"/>
      <c r="CO817" s="26"/>
      <c r="CP817" s="26"/>
      <c r="CQ817" s="26"/>
      <c r="CR817" s="26"/>
      <c r="CS817" s="26"/>
      <c r="CT817" s="26"/>
    </row>
    <row r="818" spans="1:98" s="37" customFormat="1" ht="15.75"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c r="BW818" s="22"/>
      <c r="BX818" s="22"/>
      <c r="BY818" s="22"/>
      <c r="BZ818" s="22"/>
      <c r="CA818" s="22"/>
      <c r="CB818" s="22"/>
      <c r="CC818" s="22"/>
      <c r="CD818" s="22"/>
      <c r="CE818" s="22"/>
      <c r="CF818" s="22"/>
      <c r="CG818" s="22"/>
      <c r="CH818" s="22"/>
      <c r="CI818" s="22"/>
      <c r="CJ818" s="22"/>
      <c r="CK818" s="22"/>
      <c r="CL818" s="38"/>
      <c r="CM818" s="26"/>
      <c r="CN818" s="26"/>
      <c r="CO818" s="26"/>
      <c r="CP818" s="26"/>
      <c r="CQ818" s="26"/>
      <c r="CR818" s="26"/>
      <c r="CS818" s="26"/>
      <c r="CT818" s="26"/>
    </row>
    <row r="819" spans="1:98" s="37" customFormat="1" ht="15.75"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c r="BW819" s="22"/>
      <c r="BX819" s="22"/>
      <c r="BY819" s="22"/>
      <c r="BZ819" s="22"/>
      <c r="CA819" s="22"/>
      <c r="CB819" s="22"/>
      <c r="CC819" s="22"/>
      <c r="CD819" s="22"/>
      <c r="CE819" s="22"/>
      <c r="CF819" s="22"/>
      <c r="CG819" s="22"/>
      <c r="CH819" s="22"/>
      <c r="CI819" s="22"/>
      <c r="CJ819" s="22"/>
      <c r="CK819" s="22"/>
      <c r="CL819" s="38"/>
      <c r="CM819" s="26"/>
      <c r="CN819" s="26"/>
      <c r="CO819" s="26"/>
      <c r="CP819" s="26"/>
      <c r="CQ819" s="26"/>
      <c r="CR819" s="26"/>
      <c r="CS819" s="26"/>
      <c r="CT819" s="26"/>
    </row>
    <row r="820" spans="1:98" s="37" customFormat="1" ht="15.75"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c r="BW820" s="22"/>
      <c r="BX820" s="22"/>
      <c r="BY820" s="22"/>
      <c r="BZ820" s="22"/>
      <c r="CA820" s="22"/>
      <c r="CB820" s="22"/>
      <c r="CC820" s="22"/>
      <c r="CD820" s="22"/>
      <c r="CE820" s="22"/>
      <c r="CF820" s="22"/>
      <c r="CG820" s="22"/>
      <c r="CH820" s="22"/>
      <c r="CI820" s="22"/>
      <c r="CJ820" s="22"/>
      <c r="CK820" s="22"/>
      <c r="CL820" s="38"/>
      <c r="CM820" s="26"/>
      <c r="CN820" s="26"/>
      <c r="CO820" s="26"/>
      <c r="CP820" s="26"/>
      <c r="CQ820" s="26"/>
      <c r="CR820" s="26"/>
      <c r="CS820" s="26"/>
      <c r="CT820" s="26"/>
    </row>
    <row r="821" spans="1:98" s="37" customFormat="1" ht="15.75"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c r="BW821" s="22"/>
      <c r="BX821" s="22"/>
      <c r="BY821" s="22"/>
      <c r="BZ821" s="22"/>
      <c r="CA821" s="22"/>
      <c r="CB821" s="22"/>
      <c r="CC821" s="22"/>
      <c r="CD821" s="22"/>
      <c r="CE821" s="22"/>
      <c r="CF821" s="22"/>
      <c r="CG821" s="22"/>
      <c r="CH821" s="22"/>
      <c r="CI821" s="22"/>
      <c r="CJ821" s="22"/>
      <c r="CK821" s="22"/>
      <c r="CL821" s="38"/>
      <c r="CM821" s="26"/>
      <c r="CN821" s="26"/>
      <c r="CO821" s="26"/>
      <c r="CP821" s="26"/>
      <c r="CQ821" s="26"/>
      <c r="CR821" s="26"/>
      <c r="CS821" s="26"/>
      <c r="CT821" s="26"/>
    </row>
    <row r="822" spans="1:98" s="37" customFormat="1" ht="15.75"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c r="BW822" s="22"/>
      <c r="BX822" s="22"/>
      <c r="BY822" s="22"/>
      <c r="BZ822" s="22"/>
      <c r="CA822" s="22"/>
      <c r="CB822" s="22"/>
      <c r="CC822" s="22"/>
      <c r="CD822" s="22"/>
      <c r="CE822" s="22"/>
      <c r="CF822" s="22"/>
      <c r="CG822" s="22"/>
      <c r="CH822" s="22"/>
      <c r="CI822" s="22"/>
      <c r="CJ822" s="22"/>
      <c r="CK822" s="22"/>
      <c r="CL822" s="38"/>
      <c r="CM822" s="26"/>
      <c r="CN822" s="26"/>
      <c r="CO822" s="26"/>
      <c r="CP822" s="26"/>
      <c r="CQ822" s="26"/>
      <c r="CR822" s="26"/>
      <c r="CS822" s="26"/>
      <c r="CT822" s="26"/>
    </row>
    <row r="823" spans="1:98" s="37" customFormat="1" ht="15.75"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c r="BW823" s="22"/>
      <c r="BX823" s="22"/>
      <c r="BY823" s="22"/>
      <c r="BZ823" s="22"/>
      <c r="CA823" s="22"/>
      <c r="CB823" s="22"/>
      <c r="CC823" s="22"/>
      <c r="CD823" s="22"/>
      <c r="CE823" s="22"/>
      <c r="CF823" s="22"/>
      <c r="CG823" s="22"/>
      <c r="CH823" s="22"/>
      <c r="CI823" s="22"/>
      <c r="CJ823" s="22"/>
      <c r="CK823" s="22"/>
      <c r="CL823" s="38"/>
      <c r="CM823" s="26"/>
      <c r="CN823" s="26"/>
      <c r="CO823" s="26"/>
      <c r="CP823" s="26"/>
      <c r="CQ823" s="26"/>
      <c r="CR823" s="26"/>
      <c r="CS823" s="26"/>
      <c r="CT823" s="26"/>
    </row>
    <row r="824" spans="1:98" s="37" customFormat="1" ht="15.75"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c r="BW824" s="22"/>
      <c r="BX824" s="22"/>
      <c r="BY824" s="22"/>
      <c r="BZ824" s="22"/>
      <c r="CA824" s="22"/>
      <c r="CB824" s="22"/>
      <c r="CC824" s="22"/>
      <c r="CD824" s="22"/>
      <c r="CE824" s="22"/>
      <c r="CF824" s="22"/>
      <c r="CG824" s="22"/>
      <c r="CH824" s="22"/>
      <c r="CI824" s="22"/>
      <c r="CJ824" s="22"/>
      <c r="CK824" s="22"/>
      <c r="CL824" s="38"/>
      <c r="CM824" s="26"/>
      <c r="CN824" s="26"/>
      <c r="CO824" s="26"/>
      <c r="CP824" s="26"/>
      <c r="CQ824" s="26"/>
      <c r="CR824" s="26"/>
      <c r="CS824" s="26"/>
      <c r="CT824" s="26"/>
    </row>
    <row r="825" spans="1:98" s="37" customFormat="1" ht="15.75"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c r="BW825" s="22"/>
      <c r="BX825" s="22"/>
      <c r="BY825" s="22"/>
      <c r="BZ825" s="22"/>
      <c r="CA825" s="22"/>
      <c r="CB825" s="22"/>
      <c r="CC825" s="22"/>
      <c r="CD825" s="22"/>
      <c r="CE825" s="22"/>
      <c r="CF825" s="22"/>
      <c r="CG825" s="22"/>
      <c r="CH825" s="22"/>
      <c r="CI825" s="22"/>
      <c r="CJ825" s="22"/>
      <c r="CK825" s="22"/>
      <c r="CL825" s="38"/>
      <c r="CM825" s="26"/>
      <c r="CN825" s="26"/>
      <c r="CO825" s="26"/>
      <c r="CP825" s="26"/>
      <c r="CQ825" s="26"/>
      <c r="CR825" s="26"/>
      <c r="CS825" s="26"/>
      <c r="CT825" s="26"/>
    </row>
    <row r="826" spans="1:98" s="37" customFormat="1" ht="15.75"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38"/>
      <c r="CM826" s="26"/>
      <c r="CN826" s="26"/>
      <c r="CO826" s="26"/>
      <c r="CP826" s="26"/>
      <c r="CQ826" s="26"/>
      <c r="CR826" s="26"/>
      <c r="CS826" s="26"/>
      <c r="CT826" s="26"/>
    </row>
    <row r="827" spans="1:98" s="37" customFormat="1" ht="15.75"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c r="BW827" s="22"/>
      <c r="BX827" s="22"/>
      <c r="BY827" s="22"/>
      <c r="BZ827" s="22"/>
      <c r="CA827" s="22"/>
      <c r="CB827" s="22"/>
      <c r="CC827" s="22"/>
      <c r="CD827" s="22"/>
      <c r="CE827" s="22"/>
      <c r="CF827" s="22"/>
      <c r="CG827" s="22"/>
      <c r="CH827" s="22"/>
      <c r="CI827" s="22"/>
      <c r="CJ827" s="22"/>
      <c r="CK827" s="22"/>
      <c r="CL827" s="38"/>
      <c r="CM827" s="26"/>
      <c r="CN827" s="26"/>
      <c r="CO827" s="26"/>
      <c r="CP827" s="26"/>
      <c r="CQ827" s="26"/>
      <c r="CR827" s="26"/>
      <c r="CS827" s="26"/>
      <c r="CT827" s="26"/>
    </row>
    <row r="828" spans="1:98" s="37" customFormat="1" ht="15.75"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c r="BW828" s="22"/>
      <c r="BX828" s="22"/>
      <c r="BY828" s="22"/>
      <c r="BZ828" s="22"/>
      <c r="CA828" s="22"/>
      <c r="CB828" s="22"/>
      <c r="CC828" s="22"/>
      <c r="CD828" s="22"/>
      <c r="CE828" s="22"/>
      <c r="CF828" s="22"/>
      <c r="CG828" s="22"/>
      <c r="CH828" s="22"/>
      <c r="CI828" s="22"/>
      <c r="CJ828" s="22"/>
      <c r="CK828" s="22"/>
      <c r="CL828" s="38"/>
      <c r="CM828" s="26"/>
      <c r="CN828" s="26"/>
      <c r="CO828" s="26"/>
      <c r="CP828" s="26"/>
      <c r="CQ828" s="26"/>
      <c r="CR828" s="26"/>
      <c r="CS828" s="26"/>
      <c r="CT828" s="26"/>
    </row>
    <row r="829" spans="1:98" s="37" customFormat="1" ht="15.75"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c r="BW829" s="22"/>
      <c r="BX829" s="22"/>
      <c r="BY829" s="22"/>
      <c r="BZ829" s="22"/>
      <c r="CA829" s="22"/>
      <c r="CB829" s="22"/>
      <c r="CC829" s="22"/>
      <c r="CD829" s="22"/>
      <c r="CE829" s="22"/>
      <c r="CF829" s="22"/>
      <c r="CG829" s="22"/>
      <c r="CH829" s="22"/>
      <c r="CI829" s="22"/>
      <c r="CJ829" s="22"/>
      <c r="CK829" s="22"/>
      <c r="CL829" s="38"/>
      <c r="CM829" s="26"/>
      <c r="CN829" s="26"/>
      <c r="CO829" s="26"/>
      <c r="CP829" s="26"/>
      <c r="CQ829" s="26"/>
      <c r="CR829" s="26"/>
      <c r="CS829" s="26"/>
      <c r="CT829" s="26"/>
    </row>
    <row r="830" spans="1:98" s="37" customFormat="1" ht="15.75"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c r="BW830" s="22"/>
      <c r="BX830" s="22"/>
      <c r="BY830" s="22"/>
      <c r="BZ830" s="22"/>
      <c r="CA830" s="22"/>
      <c r="CB830" s="22"/>
      <c r="CC830" s="22"/>
      <c r="CD830" s="22"/>
      <c r="CE830" s="22"/>
      <c r="CF830" s="22"/>
      <c r="CG830" s="22"/>
      <c r="CH830" s="22"/>
      <c r="CI830" s="22"/>
      <c r="CJ830" s="22"/>
      <c r="CK830" s="22"/>
      <c r="CL830" s="38"/>
      <c r="CM830" s="26"/>
      <c r="CN830" s="26"/>
      <c r="CO830" s="26"/>
      <c r="CP830" s="26"/>
      <c r="CQ830" s="26"/>
      <c r="CR830" s="26"/>
      <c r="CS830" s="26"/>
      <c r="CT830" s="26"/>
    </row>
    <row r="831" spans="1:98" s="37" customFormat="1" ht="15.75"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c r="BW831" s="22"/>
      <c r="BX831" s="22"/>
      <c r="BY831" s="22"/>
      <c r="BZ831" s="22"/>
      <c r="CA831" s="22"/>
      <c r="CB831" s="22"/>
      <c r="CC831" s="22"/>
      <c r="CD831" s="22"/>
      <c r="CE831" s="22"/>
      <c r="CF831" s="22"/>
      <c r="CG831" s="22"/>
      <c r="CH831" s="22"/>
      <c r="CI831" s="22"/>
      <c r="CJ831" s="22"/>
      <c r="CK831" s="22"/>
      <c r="CL831" s="38"/>
      <c r="CM831" s="26"/>
      <c r="CN831" s="26"/>
      <c r="CO831" s="26"/>
      <c r="CP831" s="26"/>
      <c r="CQ831" s="26"/>
      <c r="CR831" s="26"/>
      <c r="CS831" s="26"/>
      <c r="CT831" s="26"/>
    </row>
    <row r="832" spans="1:98" s="37" customFormat="1" ht="15.75"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38"/>
      <c r="CM832" s="26"/>
      <c r="CN832" s="26"/>
      <c r="CO832" s="26"/>
      <c r="CP832" s="26"/>
      <c r="CQ832" s="26"/>
      <c r="CR832" s="26"/>
      <c r="CS832" s="26"/>
      <c r="CT832" s="26"/>
    </row>
    <row r="833" spans="1:98" s="37" customFormat="1" ht="15.75"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c r="BW833" s="22"/>
      <c r="BX833" s="22"/>
      <c r="BY833" s="22"/>
      <c r="BZ833" s="22"/>
      <c r="CA833" s="22"/>
      <c r="CB833" s="22"/>
      <c r="CC833" s="22"/>
      <c r="CD833" s="22"/>
      <c r="CE833" s="22"/>
      <c r="CF833" s="22"/>
      <c r="CG833" s="22"/>
      <c r="CH833" s="22"/>
      <c r="CI833" s="22"/>
      <c r="CJ833" s="22"/>
      <c r="CK833" s="22"/>
      <c r="CL833" s="38"/>
      <c r="CM833" s="26"/>
      <c r="CN833" s="26"/>
      <c r="CO833" s="26"/>
      <c r="CP833" s="26"/>
      <c r="CQ833" s="26"/>
      <c r="CR833" s="26"/>
      <c r="CS833" s="26"/>
      <c r="CT833" s="26"/>
    </row>
    <row r="834" spans="1:98" s="37" customFormat="1" ht="15.75"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W834" s="22"/>
      <c r="AX834" s="22"/>
      <c r="AY834" s="22"/>
      <c r="AZ834" s="22"/>
      <c r="BA834" s="22"/>
      <c r="BB834" s="22"/>
      <c r="BC834" s="22"/>
      <c r="BD834" s="22"/>
      <c r="BE834" s="22"/>
      <c r="BF834" s="22"/>
      <c r="BG834" s="22"/>
      <c r="BH834" s="22"/>
      <c r="BI834" s="22"/>
      <c r="BJ834" s="22"/>
      <c r="BK834" s="22"/>
      <c r="BL834" s="22"/>
      <c r="BM834" s="22"/>
      <c r="BN834" s="22"/>
      <c r="BO834" s="22"/>
      <c r="BP834" s="22"/>
      <c r="BQ834" s="22"/>
      <c r="BR834" s="22"/>
      <c r="BS834" s="22"/>
      <c r="BT834" s="22"/>
      <c r="BU834" s="22"/>
      <c r="BV834" s="22"/>
      <c r="BW834" s="22"/>
      <c r="BX834" s="22"/>
      <c r="BY834" s="22"/>
      <c r="BZ834" s="22"/>
      <c r="CA834" s="22"/>
      <c r="CB834" s="22"/>
      <c r="CC834" s="22"/>
      <c r="CD834" s="22"/>
      <c r="CE834" s="22"/>
      <c r="CF834" s="22"/>
      <c r="CG834" s="22"/>
      <c r="CH834" s="22"/>
      <c r="CI834" s="22"/>
      <c r="CJ834" s="22"/>
      <c r="CK834" s="22"/>
      <c r="CL834" s="38"/>
      <c r="CM834" s="26"/>
      <c r="CN834" s="26"/>
      <c r="CO834" s="26"/>
      <c r="CP834" s="26"/>
      <c r="CQ834" s="26"/>
      <c r="CR834" s="26"/>
      <c r="CS834" s="26"/>
      <c r="CT834" s="26"/>
    </row>
    <row r="835" spans="1:98" s="37" customFormat="1" ht="15.75"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W835" s="22"/>
      <c r="AX835" s="22"/>
      <c r="AY835" s="22"/>
      <c r="AZ835" s="22"/>
      <c r="BA835" s="22"/>
      <c r="BB835" s="22"/>
      <c r="BC835" s="22"/>
      <c r="BD835" s="22"/>
      <c r="BE835" s="22"/>
      <c r="BF835" s="22"/>
      <c r="BG835" s="22"/>
      <c r="BH835" s="22"/>
      <c r="BI835" s="22"/>
      <c r="BJ835" s="22"/>
      <c r="BK835" s="22"/>
      <c r="BL835" s="22"/>
      <c r="BM835" s="22"/>
      <c r="BN835" s="22"/>
      <c r="BO835" s="22"/>
      <c r="BP835" s="22"/>
      <c r="BQ835" s="22"/>
      <c r="BR835" s="22"/>
      <c r="BS835" s="22"/>
      <c r="BT835" s="22"/>
      <c r="BU835" s="22"/>
      <c r="BV835" s="22"/>
      <c r="BW835" s="22"/>
      <c r="BX835" s="22"/>
      <c r="BY835" s="22"/>
      <c r="BZ835" s="22"/>
      <c r="CA835" s="22"/>
      <c r="CB835" s="22"/>
      <c r="CC835" s="22"/>
      <c r="CD835" s="22"/>
      <c r="CE835" s="22"/>
      <c r="CF835" s="22"/>
      <c r="CG835" s="22"/>
      <c r="CH835" s="22"/>
      <c r="CI835" s="22"/>
      <c r="CJ835" s="22"/>
      <c r="CK835" s="22"/>
      <c r="CL835" s="38"/>
      <c r="CM835" s="26"/>
      <c r="CN835" s="26"/>
      <c r="CO835" s="26"/>
      <c r="CP835" s="26"/>
      <c r="CQ835" s="26"/>
      <c r="CR835" s="26"/>
      <c r="CS835" s="26"/>
      <c r="CT835" s="26"/>
    </row>
    <row r="836" spans="1:98" s="37" customFormat="1" ht="15.75"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38"/>
      <c r="CM836" s="26"/>
      <c r="CN836" s="26"/>
      <c r="CO836" s="26"/>
      <c r="CP836" s="26"/>
      <c r="CQ836" s="26"/>
      <c r="CR836" s="26"/>
      <c r="CS836" s="26"/>
      <c r="CT836" s="26"/>
    </row>
    <row r="837" spans="1:98" s="37" customFormat="1" ht="15.75"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W837" s="22"/>
      <c r="AX837" s="22"/>
      <c r="AY837" s="22"/>
      <c r="AZ837" s="22"/>
      <c r="BA837" s="22"/>
      <c r="BB837" s="22"/>
      <c r="BC837" s="22"/>
      <c r="BD837" s="22"/>
      <c r="BE837" s="22"/>
      <c r="BF837" s="22"/>
      <c r="BG837" s="22"/>
      <c r="BH837" s="22"/>
      <c r="BI837" s="22"/>
      <c r="BJ837" s="22"/>
      <c r="BK837" s="22"/>
      <c r="BL837" s="22"/>
      <c r="BM837" s="22"/>
      <c r="BN837" s="22"/>
      <c r="BO837" s="22"/>
      <c r="BP837" s="22"/>
      <c r="BQ837" s="22"/>
      <c r="BR837" s="22"/>
      <c r="BS837" s="22"/>
      <c r="BT837" s="22"/>
      <c r="BU837" s="22"/>
      <c r="BV837" s="22"/>
      <c r="BW837" s="22"/>
      <c r="BX837" s="22"/>
      <c r="BY837" s="22"/>
      <c r="BZ837" s="22"/>
      <c r="CA837" s="22"/>
      <c r="CB837" s="22"/>
      <c r="CC837" s="22"/>
      <c r="CD837" s="22"/>
      <c r="CE837" s="22"/>
      <c r="CF837" s="22"/>
      <c r="CG837" s="22"/>
      <c r="CH837" s="22"/>
      <c r="CI837" s="22"/>
      <c r="CJ837" s="22"/>
      <c r="CK837" s="22"/>
      <c r="CL837" s="38"/>
      <c r="CM837" s="26"/>
      <c r="CN837" s="26"/>
      <c r="CO837" s="26"/>
      <c r="CP837" s="26"/>
      <c r="CQ837" s="26"/>
      <c r="CR837" s="26"/>
      <c r="CS837" s="26"/>
      <c r="CT837" s="26"/>
    </row>
    <row r="838" spans="1:98" s="37" customFormat="1" ht="15.75"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W838" s="22"/>
      <c r="AX838" s="22"/>
      <c r="AY838" s="22"/>
      <c r="AZ838" s="22"/>
      <c r="BA838" s="22"/>
      <c r="BB838" s="22"/>
      <c r="BC838" s="22"/>
      <c r="BD838" s="22"/>
      <c r="BE838" s="22"/>
      <c r="BF838" s="22"/>
      <c r="BG838" s="22"/>
      <c r="BH838" s="22"/>
      <c r="BI838" s="22"/>
      <c r="BJ838" s="22"/>
      <c r="BK838" s="22"/>
      <c r="BL838" s="22"/>
      <c r="BM838" s="22"/>
      <c r="BN838" s="22"/>
      <c r="BO838" s="22"/>
      <c r="BP838" s="22"/>
      <c r="BQ838" s="22"/>
      <c r="BR838" s="22"/>
      <c r="BS838" s="22"/>
      <c r="BT838" s="22"/>
      <c r="BU838" s="22"/>
      <c r="BV838" s="22"/>
      <c r="BW838" s="22"/>
      <c r="BX838" s="22"/>
      <c r="BY838" s="22"/>
      <c r="BZ838" s="22"/>
      <c r="CA838" s="22"/>
      <c r="CB838" s="22"/>
      <c r="CC838" s="22"/>
      <c r="CD838" s="22"/>
      <c r="CE838" s="22"/>
      <c r="CF838" s="22"/>
      <c r="CG838" s="22"/>
      <c r="CH838" s="22"/>
      <c r="CI838" s="22"/>
      <c r="CJ838" s="22"/>
      <c r="CK838" s="22"/>
      <c r="CL838" s="38"/>
      <c r="CM838" s="26"/>
      <c r="CN838" s="26"/>
      <c r="CO838" s="26"/>
      <c r="CP838" s="26"/>
      <c r="CQ838" s="26"/>
      <c r="CR838" s="26"/>
      <c r="CS838" s="26"/>
      <c r="CT838" s="26"/>
    </row>
    <row r="839" spans="1:98" s="37" customFormat="1" ht="15.75"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W839" s="22"/>
      <c r="AX839" s="22"/>
      <c r="AY839" s="22"/>
      <c r="AZ839" s="22"/>
      <c r="BA839" s="22"/>
      <c r="BB839" s="22"/>
      <c r="BC839" s="22"/>
      <c r="BD839" s="22"/>
      <c r="BE839" s="22"/>
      <c r="BF839" s="22"/>
      <c r="BG839" s="22"/>
      <c r="BH839" s="22"/>
      <c r="BI839" s="22"/>
      <c r="BJ839" s="22"/>
      <c r="BK839" s="22"/>
      <c r="BL839" s="22"/>
      <c r="BM839" s="22"/>
      <c r="BN839" s="22"/>
      <c r="BO839" s="22"/>
      <c r="BP839" s="22"/>
      <c r="BQ839" s="22"/>
      <c r="BR839" s="22"/>
      <c r="BS839" s="22"/>
      <c r="BT839" s="22"/>
      <c r="BU839" s="22"/>
      <c r="BV839" s="22"/>
      <c r="BW839" s="22"/>
      <c r="BX839" s="22"/>
      <c r="BY839" s="22"/>
      <c r="BZ839" s="22"/>
      <c r="CA839" s="22"/>
      <c r="CB839" s="22"/>
      <c r="CC839" s="22"/>
      <c r="CD839" s="22"/>
      <c r="CE839" s="22"/>
      <c r="CF839" s="22"/>
      <c r="CG839" s="22"/>
      <c r="CH839" s="22"/>
      <c r="CI839" s="22"/>
      <c r="CJ839" s="22"/>
      <c r="CK839" s="22"/>
      <c r="CL839" s="38"/>
      <c r="CM839" s="26"/>
      <c r="CN839" s="26"/>
      <c r="CO839" s="26"/>
      <c r="CP839" s="26"/>
      <c r="CQ839" s="26"/>
      <c r="CR839" s="26"/>
      <c r="CS839" s="26"/>
      <c r="CT839" s="26"/>
    </row>
    <row r="840" spans="1:98" s="37" customFormat="1" ht="15.75"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W840" s="22"/>
      <c r="AX840" s="22"/>
      <c r="AY840" s="22"/>
      <c r="AZ840" s="22"/>
      <c r="BA840" s="22"/>
      <c r="BB840" s="22"/>
      <c r="BC840" s="22"/>
      <c r="BD840" s="22"/>
      <c r="BE840" s="22"/>
      <c r="BF840" s="22"/>
      <c r="BG840" s="22"/>
      <c r="BH840" s="22"/>
      <c r="BI840" s="22"/>
      <c r="BJ840" s="22"/>
      <c r="BK840" s="22"/>
      <c r="BL840" s="22"/>
      <c r="BM840" s="22"/>
      <c r="BN840" s="22"/>
      <c r="BO840" s="22"/>
      <c r="BP840" s="22"/>
      <c r="BQ840" s="22"/>
      <c r="BR840" s="22"/>
      <c r="BS840" s="22"/>
      <c r="BT840" s="22"/>
      <c r="BU840" s="22"/>
      <c r="BV840" s="22"/>
      <c r="BW840" s="22"/>
      <c r="BX840" s="22"/>
      <c r="BY840" s="22"/>
      <c r="BZ840" s="22"/>
      <c r="CA840" s="22"/>
      <c r="CB840" s="22"/>
      <c r="CC840" s="22"/>
      <c r="CD840" s="22"/>
      <c r="CE840" s="22"/>
      <c r="CF840" s="22"/>
      <c r="CG840" s="22"/>
      <c r="CH840" s="22"/>
      <c r="CI840" s="22"/>
      <c r="CJ840" s="22"/>
      <c r="CK840" s="22"/>
      <c r="CL840" s="38"/>
      <c r="CM840" s="26"/>
      <c r="CN840" s="26"/>
      <c r="CO840" s="26"/>
      <c r="CP840" s="26"/>
      <c r="CQ840" s="26"/>
      <c r="CR840" s="26"/>
      <c r="CS840" s="26"/>
      <c r="CT840" s="26"/>
    </row>
    <row r="841" spans="1:98" s="37" customFormat="1" ht="15.75"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W841" s="22"/>
      <c r="AX841" s="22"/>
      <c r="AY841" s="22"/>
      <c r="AZ841" s="22"/>
      <c r="BA841" s="22"/>
      <c r="BB841" s="22"/>
      <c r="BC841" s="22"/>
      <c r="BD841" s="22"/>
      <c r="BE841" s="22"/>
      <c r="BF841" s="22"/>
      <c r="BG841" s="22"/>
      <c r="BH841" s="22"/>
      <c r="BI841" s="22"/>
      <c r="BJ841" s="22"/>
      <c r="BK841" s="22"/>
      <c r="BL841" s="22"/>
      <c r="BM841" s="22"/>
      <c r="BN841" s="22"/>
      <c r="BO841" s="22"/>
      <c r="BP841" s="22"/>
      <c r="BQ841" s="22"/>
      <c r="BR841" s="22"/>
      <c r="BS841" s="22"/>
      <c r="BT841" s="22"/>
      <c r="BU841" s="22"/>
      <c r="BV841" s="22"/>
      <c r="BW841" s="22"/>
      <c r="BX841" s="22"/>
      <c r="BY841" s="22"/>
      <c r="BZ841" s="22"/>
      <c r="CA841" s="22"/>
      <c r="CB841" s="22"/>
      <c r="CC841" s="22"/>
      <c r="CD841" s="22"/>
      <c r="CE841" s="22"/>
      <c r="CF841" s="22"/>
      <c r="CG841" s="22"/>
      <c r="CH841" s="22"/>
      <c r="CI841" s="22"/>
      <c r="CJ841" s="22"/>
      <c r="CK841" s="22"/>
      <c r="CL841" s="38"/>
      <c r="CM841" s="26"/>
      <c r="CN841" s="26"/>
      <c r="CO841" s="26"/>
      <c r="CP841" s="26"/>
      <c r="CQ841" s="26"/>
      <c r="CR841" s="26"/>
      <c r="CS841" s="26"/>
      <c r="CT841" s="26"/>
    </row>
    <row r="842" spans="1:98" s="37" customFormat="1" ht="15.75"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W842" s="22"/>
      <c r="AX842" s="22"/>
      <c r="AY842" s="22"/>
      <c r="AZ842" s="22"/>
      <c r="BA842" s="22"/>
      <c r="BB842" s="22"/>
      <c r="BC842" s="22"/>
      <c r="BD842" s="22"/>
      <c r="BE842" s="22"/>
      <c r="BF842" s="22"/>
      <c r="BG842" s="22"/>
      <c r="BH842" s="22"/>
      <c r="BI842" s="22"/>
      <c r="BJ842" s="22"/>
      <c r="BK842" s="22"/>
      <c r="BL842" s="22"/>
      <c r="BM842" s="22"/>
      <c r="BN842" s="22"/>
      <c r="BO842" s="22"/>
      <c r="BP842" s="22"/>
      <c r="BQ842" s="22"/>
      <c r="BR842" s="22"/>
      <c r="BS842" s="22"/>
      <c r="BT842" s="22"/>
      <c r="BU842" s="22"/>
      <c r="BV842" s="22"/>
      <c r="BW842" s="22"/>
      <c r="BX842" s="22"/>
      <c r="BY842" s="22"/>
      <c r="BZ842" s="22"/>
      <c r="CA842" s="22"/>
      <c r="CB842" s="22"/>
      <c r="CC842" s="22"/>
      <c r="CD842" s="22"/>
      <c r="CE842" s="22"/>
      <c r="CF842" s="22"/>
      <c r="CG842" s="22"/>
      <c r="CH842" s="22"/>
      <c r="CI842" s="22"/>
      <c r="CJ842" s="22"/>
      <c r="CK842" s="22"/>
      <c r="CL842" s="38"/>
      <c r="CM842" s="26"/>
      <c r="CN842" s="26"/>
      <c r="CO842" s="26"/>
      <c r="CP842" s="26"/>
      <c r="CQ842" s="26"/>
      <c r="CR842" s="26"/>
      <c r="CS842" s="26"/>
      <c r="CT842" s="26"/>
    </row>
    <row r="843" spans="1:98" s="37" customFormat="1" ht="15.75"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W843" s="22"/>
      <c r="AX843" s="22"/>
      <c r="AY843" s="22"/>
      <c r="AZ843" s="22"/>
      <c r="BA843" s="22"/>
      <c r="BB843" s="22"/>
      <c r="BC843" s="22"/>
      <c r="BD843" s="22"/>
      <c r="BE843" s="22"/>
      <c r="BF843" s="22"/>
      <c r="BG843" s="22"/>
      <c r="BH843" s="22"/>
      <c r="BI843" s="22"/>
      <c r="BJ843" s="22"/>
      <c r="BK843" s="22"/>
      <c r="BL843" s="22"/>
      <c r="BM843" s="22"/>
      <c r="BN843" s="22"/>
      <c r="BO843" s="22"/>
      <c r="BP843" s="22"/>
      <c r="BQ843" s="22"/>
      <c r="BR843" s="22"/>
      <c r="BS843" s="22"/>
      <c r="BT843" s="22"/>
      <c r="BU843" s="22"/>
      <c r="BV843" s="22"/>
      <c r="BW843" s="22"/>
      <c r="BX843" s="22"/>
      <c r="BY843" s="22"/>
      <c r="BZ843" s="22"/>
      <c r="CA843" s="22"/>
      <c r="CB843" s="22"/>
      <c r="CC843" s="22"/>
      <c r="CD843" s="22"/>
      <c r="CE843" s="22"/>
      <c r="CF843" s="22"/>
      <c r="CG843" s="22"/>
      <c r="CH843" s="22"/>
      <c r="CI843" s="22"/>
      <c r="CJ843" s="22"/>
      <c r="CK843" s="22"/>
      <c r="CL843" s="38"/>
      <c r="CM843" s="26"/>
      <c r="CN843" s="26"/>
      <c r="CO843" s="26"/>
      <c r="CP843" s="26"/>
      <c r="CQ843" s="26"/>
      <c r="CR843" s="26"/>
      <c r="CS843" s="26"/>
      <c r="CT843" s="26"/>
    </row>
    <row r="844" spans="1:98" s="37" customFormat="1" ht="15.75"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W844" s="22"/>
      <c r="AX844" s="22"/>
      <c r="AY844" s="22"/>
      <c r="AZ844" s="22"/>
      <c r="BA844" s="22"/>
      <c r="BB844" s="22"/>
      <c r="BC844" s="22"/>
      <c r="BD844" s="22"/>
      <c r="BE844" s="22"/>
      <c r="BF844" s="22"/>
      <c r="BG844" s="22"/>
      <c r="BH844" s="22"/>
      <c r="BI844" s="22"/>
      <c r="BJ844" s="22"/>
      <c r="BK844" s="22"/>
      <c r="BL844" s="22"/>
      <c r="BM844" s="22"/>
      <c r="BN844" s="22"/>
      <c r="BO844" s="22"/>
      <c r="BP844" s="22"/>
      <c r="BQ844" s="22"/>
      <c r="BR844" s="22"/>
      <c r="BS844" s="22"/>
      <c r="BT844" s="22"/>
      <c r="BU844" s="22"/>
      <c r="BV844" s="22"/>
      <c r="BW844" s="22"/>
      <c r="BX844" s="22"/>
      <c r="BY844" s="22"/>
      <c r="BZ844" s="22"/>
      <c r="CA844" s="22"/>
      <c r="CB844" s="22"/>
      <c r="CC844" s="22"/>
      <c r="CD844" s="22"/>
      <c r="CE844" s="22"/>
      <c r="CF844" s="22"/>
      <c r="CG844" s="22"/>
      <c r="CH844" s="22"/>
      <c r="CI844" s="22"/>
      <c r="CJ844" s="22"/>
      <c r="CK844" s="22"/>
      <c r="CL844" s="38"/>
      <c r="CM844" s="26"/>
      <c r="CN844" s="26"/>
      <c r="CO844" s="26"/>
      <c r="CP844" s="26"/>
      <c r="CQ844" s="26"/>
      <c r="CR844" s="26"/>
      <c r="CS844" s="26"/>
      <c r="CT844" s="26"/>
    </row>
    <row r="845" spans="1:98" s="37" customFormat="1" ht="15.75"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38"/>
      <c r="CM845" s="26"/>
      <c r="CN845" s="26"/>
      <c r="CO845" s="26"/>
      <c r="CP845" s="26"/>
      <c r="CQ845" s="26"/>
      <c r="CR845" s="26"/>
      <c r="CS845" s="26"/>
      <c r="CT845" s="26"/>
    </row>
    <row r="846" spans="1:98" s="37" customFormat="1" ht="15.75"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38"/>
      <c r="CM846" s="26"/>
      <c r="CN846" s="26"/>
      <c r="CO846" s="26"/>
      <c r="CP846" s="26"/>
      <c r="CQ846" s="26"/>
      <c r="CR846" s="26"/>
      <c r="CS846" s="26"/>
      <c r="CT846" s="26"/>
    </row>
    <row r="847" spans="1:98" s="37" customFormat="1" ht="15.75"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W847" s="22"/>
      <c r="AX847" s="22"/>
      <c r="AY847" s="22"/>
      <c r="AZ847" s="22"/>
      <c r="BA847" s="22"/>
      <c r="BB847" s="22"/>
      <c r="BC847" s="22"/>
      <c r="BD847" s="22"/>
      <c r="BE847" s="22"/>
      <c r="BF847" s="22"/>
      <c r="BG847" s="22"/>
      <c r="BH847" s="22"/>
      <c r="BI847" s="22"/>
      <c r="BJ847" s="22"/>
      <c r="BK847" s="22"/>
      <c r="BL847" s="22"/>
      <c r="BM847" s="22"/>
      <c r="BN847" s="22"/>
      <c r="BO847" s="22"/>
      <c r="BP847" s="22"/>
      <c r="BQ847" s="22"/>
      <c r="BR847" s="22"/>
      <c r="BS847" s="22"/>
      <c r="BT847" s="22"/>
      <c r="BU847" s="22"/>
      <c r="BV847" s="22"/>
      <c r="BW847" s="22"/>
      <c r="BX847" s="22"/>
      <c r="BY847" s="22"/>
      <c r="BZ847" s="22"/>
      <c r="CA847" s="22"/>
      <c r="CB847" s="22"/>
      <c r="CC847" s="22"/>
      <c r="CD847" s="22"/>
      <c r="CE847" s="22"/>
      <c r="CF847" s="22"/>
      <c r="CG847" s="22"/>
      <c r="CH847" s="22"/>
      <c r="CI847" s="22"/>
      <c r="CJ847" s="22"/>
      <c r="CK847" s="22"/>
      <c r="CL847" s="38"/>
      <c r="CM847" s="26"/>
      <c r="CN847" s="26"/>
      <c r="CO847" s="26"/>
      <c r="CP847" s="26"/>
      <c r="CQ847" s="26"/>
      <c r="CR847" s="26"/>
      <c r="CS847" s="26"/>
      <c r="CT847" s="26"/>
    </row>
    <row r="848" spans="1:98" s="37" customFormat="1" ht="15.75"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W848" s="22"/>
      <c r="AX848" s="22"/>
      <c r="AY848" s="22"/>
      <c r="AZ848" s="22"/>
      <c r="BA848" s="22"/>
      <c r="BB848" s="22"/>
      <c r="BC848" s="22"/>
      <c r="BD848" s="22"/>
      <c r="BE848" s="22"/>
      <c r="BF848" s="22"/>
      <c r="BG848" s="22"/>
      <c r="BH848" s="22"/>
      <c r="BI848" s="22"/>
      <c r="BJ848" s="22"/>
      <c r="BK848" s="22"/>
      <c r="BL848" s="22"/>
      <c r="BM848" s="22"/>
      <c r="BN848" s="22"/>
      <c r="BO848" s="22"/>
      <c r="BP848" s="22"/>
      <c r="BQ848" s="22"/>
      <c r="BR848" s="22"/>
      <c r="BS848" s="22"/>
      <c r="BT848" s="22"/>
      <c r="BU848" s="22"/>
      <c r="BV848" s="22"/>
      <c r="BW848" s="22"/>
      <c r="BX848" s="22"/>
      <c r="BY848" s="22"/>
      <c r="BZ848" s="22"/>
      <c r="CA848" s="22"/>
      <c r="CB848" s="22"/>
      <c r="CC848" s="22"/>
      <c r="CD848" s="22"/>
      <c r="CE848" s="22"/>
      <c r="CF848" s="22"/>
      <c r="CG848" s="22"/>
      <c r="CH848" s="22"/>
      <c r="CI848" s="22"/>
      <c r="CJ848" s="22"/>
      <c r="CK848" s="22"/>
      <c r="CL848" s="38"/>
      <c r="CM848" s="26"/>
      <c r="CN848" s="26"/>
      <c r="CO848" s="26"/>
      <c r="CP848" s="26"/>
      <c r="CQ848" s="26"/>
      <c r="CR848" s="26"/>
      <c r="CS848" s="26"/>
      <c r="CT848" s="26"/>
    </row>
    <row r="849" spans="1:98" s="37" customFormat="1" ht="15.75"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W849" s="22"/>
      <c r="AX849" s="22"/>
      <c r="AY849" s="22"/>
      <c r="AZ849" s="22"/>
      <c r="BA849" s="22"/>
      <c r="BB849" s="22"/>
      <c r="BC849" s="22"/>
      <c r="BD849" s="22"/>
      <c r="BE849" s="22"/>
      <c r="BF849" s="22"/>
      <c r="BG849" s="22"/>
      <c r="BH849" s="22"/>
      <c r="BI849" s="22"/>
      <c r="BJ849" s="22"/>
      <c r="BK849" s="22"/>
      <c r="BL849" s="22"/>
      <c r="BM849" s="22"/>
      <c r="BN849" s="22"/>
      <c r="BO849" s="22"/>
      <c r="BP849" s="22"/>
      <c r="BQ849" s="22"/>
      <c r="BR849" s="22"/>
      <c r="BS849" s="22"/>
      <c r="BT849" s="22"/>
      <c r="BU849" s="22"/>
      <c r="BV849" s="22"/>
      <c r="BW849" s="22"/>
      <c r="BX849" s="22"/>
      <c r="BY849" s="22"/>
      <c r="BZ849" s="22"/>
      <c r="CA849" s="22"/>
      <c r="CB849" s="22"/>
      <c r="CC849" s="22"/>
      <c r="CD849" s="22"/>
      <c r="CE849" s="22"/>
      <c r="CF849" s="22"/>
      <c r="CG849" s="22"/>
      <c r="CH849" s="22"/>
      <c r="CI849" s="22"/>
      <c r="CJ849" s="22"/>
      <c r="CK849" s="22"/>
      <c r="CL849" s="38"/>
      <c r="CM849" s="26"/>
      <c r="CN849" s="26"/>
      <c r="CO849" s="26"/>
      <c r="CP849" s="26"/>
      <c r="CQ849" s="26"/>
      <c r="CR849" s="26"/>
      <c r="CS849" s="26"/>
      <c r="CT849" s="26"/>
    </row>
    <row r="850" spans="1:98" s="37" customFormat="1" ht="15.75"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W850" s="22"/>
      <c r="AX850" s="22"/>
      <c r="AY850" s="22"/>
      <c r="AZ850" s="22"/>
      <c r="BA850" s="22"/>
      <c r="BB850" s="22"/>
      <c r="BC850" s="22"/>
      <c r="BD850" s="22"/>
      <c r="BE850" s="22"/>
      <c r="BF850" s="22"/>
      <c r="BG850" s="22"/>
      <c r="BH850" s="22"/>
      <c r="BI850" s="22"/>
      <c r="BJ850" s="22"/>
      <c r="BK850" s="22"/>
      <c r="BL850" s="22"/>
      <c r="BM850" s="22"/>
      <c r="BN850" s="22"/>
      <c r="BO850" s="22"/>
      <c r="BP850" s="22"/>
      <c r="BQ850" s="22"/>
      <c r="BR850" s="22"/>
      <c r="BS850" s="22"/>
      <c r="BT850" s="22"/>
      <c r="BU850" s="22"/>
      <c r="BV850" s="22"/>
      <c r="BW850" s="22"/>
      <c r="BX850" s="22"/>
      <c r="BY850" s="22"/>
      <c r="BZ850" s="22"/>
      <c r="CA850" s="22"/>
      <c r="CB850" s="22"/>
      <c r="CC850" s="22"/>
      <c r="CD850" s="22"/>
      <c r="CE850" s="22"/>
      <c r="CF850" s="22"/>
      <c r="CG850" s="22"/>
      <c r="CH850" s="22"/>
      <c r="CI850" s="22"/>
      <c r="CJ850" s="22"/>
      <c r="CK850" s="22"/>
      <c r="CL850" s="38"/>
      <c r="CM850" s="26"/>
      <c r="CN850" s="26"/>
      <c r="CO850" s="26"/>
      <c r="CP850" s="26"/>
      <c r="CQ850" s="26"/>
      <c r="CR850" s="26"/>
      <c r="CS850" s="26"/>
      <c r="CT850" s="26"/>
    </row>
    <row r="851" spans="1:98" s="37" customFormat="1" ht="15.75"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W851" s="22"/>
      <c r="AX851" s="22"/>
      <c r="AY851" s="22"/>
      <c r="AZ851" s="22"/>
      <c r="BA851" s="22"/>
      <c r="BB851" s="22"/>
      <c r="BC851" s="22"/>
      <c r="BD851" s="22"/>
      <c r="BE851" s="22"/>
      <c r="BF851" s="22"/>
      <c r="BG851" s="22"/>
      <c r="BH851" s="22"/>
      <c r="BI851" s="22"/>
      <c r="BJ851" s="22"/>
      <c r="BK851" s="22"/>
      <c r="BL851" s="22"/>
      <c r="BM851" s="22"/>
      <c r="BN851" s="22"/>
      <c r="BO851" s="22"/>
      <c r="BP851" s="22"/>
      <c r="BQ851" s="22"/>
      <c r="BR851" s="22"/>
      <c r="BS851" s="22"/>
      <c r="BT851" s="22"/>
      <c r="BU851" s="22"/>
      <c r="BV851" s="22"/>
      <c r="BW851" s="22"/>
      <c r="BX851" s="22"/>
      <c r="BY851" s="22"/>
      <c r="BZ851" s="22"/>
      <c r="CA851" s="22"/>
      <c r="CB851" s="22"/>
      <c r="CC851" s="22"/>
      <c r="CD851" s="22"/>
      <c r="CE851" s="22"/>
      <c r="CF851" s="22"/>
      <c r="CG851" s="22"/>
      <c r="CH851" s="22"/>
      <c r="CI851" s="22"/>
      <c r="CJ851" s="22"/>
      <c r="CK851" s="22"/>
      <c r="CL851" s="38"/>
      <c r="CM851" s="26"/>
      <c r="CN851" s="26"/>
      <c r="CO851" s="26"/>
      <c r="CP851" s="26"/>
      <c r="CQ851" s="26"/>
      <c r="CR851" s="26"/>
      <c r="CS851" s="26"/>
      <c r="CT851" s="26"/>
    </row>
    <row r="852" spans="1:98" s="37" customFormat="1" ht="15.75"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38"/>
      <c r="CM852" s="26"/>
      <c r="CN852" s="26"/>
      <c r="CO852" s="26"/>
      <c r="CP852" s="26"/>
      <c r="CQ852" s="26"/>
      <c r="CR852" s="26"/>
      <c r="CS852" s="26"/>
      <c r="CT852" s="26"/>
    </row>
    <row r="853" spans="1:98" s="37" customFormat="1" ht="15.75"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W853" s="22"/>
      <c r="AX853" s="22"/>
      <c r="AY853" s="22"/>
      <c r="AZ853" s="22"/>
      <c r="BA853" s="22"/>
      <c r="BB853" s="22"/>
      <c r="BC853" s="22"/>
      <c r="BD853" s="22"/>
      <c r="BE853" s="22"/>
      <c r="BF853" s="22"/>
      <c r="BG853" s="22"/>
      <c r="BH853" s="22"/>
      <c r="BI853" s="22"/>
      <c r="BJ853" s="22"/>
      <c r="BK853" s="22"/>
      <c r="BL853" s="22"/>
      <c r="BM853" s="22"/>
      <c r="BN853" s="22"/>
      <c r="BO853" s="22"/>
      <c r="BP853" s="22"/>
      <c r="BQ853" s="22"/>
      <c r="BR853" s="22"/>
      <c r="BS853" s="22"/>
      <c r="BT853" s="22"/>
      <c r="BU853" s="22"/>
      <c r="BV853" s="22"/>
      <c r="BW853" s="22"/>
      <c r="BX853" s="22"/>
      <c r="BY853" s="22"/>
      <c r="BZ853" s="22"/>
      <c r="CA853" s="22"/>
      <c r="CB853" s="22"/>
      <c r="CC853" s="22"/>
      <c r="CD853" s="22"/>
      <c r="CE853" s="22"/>
      <c r="CF853" s="22"/>
      <c r="CG853" s="22"/>
      <c r="CH853" s="22"/>
      <c r="CI853" s="22"/>
      <c r="CJ853" s="22"/>
      <c r="CK853" s="22"/>
      <c r="CL853" s="38"/>
      <c r="CM853" s="26"/>
      <c r="CN853" s="26"/>
      <c r="CO853" s="26"/>
      <c r="CP853" s="26"/>
      <c r="CQ853" s="26"/>
      <c r="CR853" s="26"/>
      <c r="CS853" s="26"/>
      <c r="CT853" s="26"/>
    </row>
    <row r="854" spans="1:98" s="37" customFormat="1" ht="15.75"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38"/>
      <c r="CM854" s="26"/>
      <c r="CN854" s="26"/>
      <c r="CO854" s="26"/>
      <c r="CP854" s="26"/>
      <c r="CQ854" s="26"/>
      <c r="CR854" s="26"/>
      <c r="CS854" s="26"/>
      <c r="CT854" s="26"/>
    </row>
    <row r="855" spans="1:98" s="37" customFormat="1" ht="15.75"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W855" s="22"/>
      <c r="AX855" s="22"/>
      <c r="AY855" s="22"/>
      <c r="AZ855" s="22"/>
      <c r="BA855" s="22"/>
      <c r="BB855" s="22"/>
      <c r="BC855" s="22"/>
      <c r="BD855" s="22"/>
      <c r="BE855" s="22"/>
      <c r="BF855" s="22"/>
      <c r="BG855" s="22"/>
      <c r="BH855" s="22"/>
      <c r="BI855" s="22"/>
      <c r="BJ855" s="22"/>
      <c r="BK855" s="22"/>
      <c r="BL855" s="22"/>
      <c r="BM855" s="22"/>
      <c r="BN855" s="22"/>
      <c r="BO855" s="22"/>
      <c r="BP855" s="22"/>
      <c r="BQ855" s="22"/>
      <c r="BR855" s="22"/>
      <c r="BS855" s="22"/>
      <c r="BT855" s="22"/>
      <c r="BU855" s="22"/>
      <c r="BV855" s="22"/>
      <c r="BW855" s="22"/>
      <c r="BX855" s="22"/>
      <c r="BY855" s="22"/>
      <c r="BZ855" s="22"/>
      <c r="CA855" s="22"/>
      <c r="CB855" s="22"/>
      <c r="CC855" s="22"/>
      <c r="CD855" s="22"/>
      <c r="CE855" s="22"/>
      <c r="CF855" s="22"/>
      <c r="CG855" s="22"/>
      <c r="CH855" s="22"/>
      <c r="CI855" s="22"/>
      <c r="CJ855" s="22"/>
      <c r="CK855" s="22"/>
      <c r="CL855" s="38"/>
      <c r="CM855" s="26"/>
      <c r="CN855" s="26"/>
      <c r="CO855" s="26"/>
      <c r="CP855" s="26"/>
      <c r="CQ855" s="26"/>
      <c r="CR855" s="26"/>
      <c r="CS855" s="26"/>
      <c r="CT855" s="26"/>
    </row>
    <row r="856" spans="1:98" s="37" customFormat="1" ht="15.75"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38"/>
      <c r="CM856" s="26"/>
      <c r="CN856" s="26"/>
      <c r="CO856" s="26"/>
      <c r="CP856" s="26"/>
      <c r="CQ856" s="26"/>
      <c r="CR856" s="26"/>
      <c r="CS856" s="26"/>
      <c r="CT856" s="26"/>
    </row>
    <row r="857" spans="1:98" s="37" customFormat="1" ht="15.75"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W857" s="22"/>
      <c r="AX857" s="22"/>
      <c r="AY857" s="22"/>
      <c r="AZ857" s="22"/>
      <c r="BA857" s="22"/>
      <c r="BB857" s="22"/>
      <c r="BC857" s="22"/>
      <c r="BD857" s="22"/>
      <c r="BE857" s="22"/>
      <c r="BF857" s="22"/>
      <c r="BG857" s="22"/>
      <c r="BH857" s="22"/>
      <c r="BI857" s="22"/>
      <c r="BJ857" s="22"/>
      <c r="BK857" s="22"/>
      <c r="BL857" s="22"/>
      <c r="BM857" s="22"/>
      <c r="BN857" s="22"/>
      <c r="BO857" s="22"/>
      <c r="BP857" s="22"/>
      <c r="BQ857" s="22"/>
      <c r="BR857" s="22"/>
      <c r="BS857" s="22"/>
      <c r="BT857" s="22"/>
      <c r="BU857" s="22"/>
      <c r="BV857" s="22"/>
      <c r="BW857" s="22"/>
      <c r="BX857" s="22"/>
      <c r="BY857" s="22"/>
      <c r="BZ857" s="22"/>
      <c r="CA857" s="22"/>
      <c r="CB857" s="22"/>
      <c r="CC857" s="22"/>
      <c r="CD857" s="22"/>
      <c r="CE857" s="22"/>
      <c r="CF857" s="22"/>
      <c r="CG857" s="22"/>
      <c r="CH857" s="22"/>
      <c r="CI857" s="22"/>
      <c r="CJ857" s="22"/>
      <c r="CK857" s="22"/>
      <c r="CL857" s="38"/>
      <c r="CM857" s="26"/>
      <c r="CN857" s="26"/>
      <c r="CO857" s="26"/>
      <c r="CP857" s="26"/>
      <c r="CQ857" s="26"/>
      <c r="CR857" s="26"/>
      <c r="CS857" s="26"/>
      <c r="CT857" s="26"/>
    </row>
    <row r="858" spans="1:98" s="37" customFormat="1" ht="15.75"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W858" s="22"/>
      <c r="AX858" s="22"/>
      <c r="AY858" s="22"/>
      <c r="AZ858" s="22"/>
      <c r="BA858" s="22"/>
      <c r="BB858" s="22"/>
      <c r="BC858" s="22"/>
      <c r="BD858" s="22"/>
      <c r="BE858" s="22"/>
      <c r="BF858" s="22"/>
      <c r="BG858" s="22"/>
      <c r="BH858" s="22"/>
      <c r="BI858" s="22"/>
      <c r="BJ858" s="22"/>
      <c r="BK858" s="22"/>
      <c r="BL858" s="22"/>
      <c r="BM858" s="22"/>
      <c r="BN858" s="22"/>
      <c r="BO858" s="22"/>
      <c r="BP858" s="22"/>
      <c r="BQ858" s="22"/>
      <c r="BR858" s="22"/>
      <c r="BS858" s="22"/>
      <c r="BT858" s="22"/>
      <c r="BU858" s="22"/>
      <c r="BV858" s="22"/>
      <c r="BW858" s="22"/>
      <c r="BX858" s="22"/>
      <c r="BY858" s="22"/>
      <c r="BZ858" s="22"/>
      <c r="CA858" s="22"/>
      <c r="CB858" s="22"/>
      <c r="CC858" s="22"/>
      <c r="CD858" s="22"/>
      <c r="CE858" s="22"/>
      <c r="CF858" s="22"/>
      <c r="CG858" s="22"/>
      <c r="CH858" s="22"/>
      <c r="CI858" s="22"/>
      <c r="CJ858" s="22"/>
      <c r="CK858" s="22"/>
      <c r="CL858" s="38"/>
      <c r="CM858" s="26"/>
      <c r="CN858" s="26"/>
      <c r="CO858" s="26"/>
      <c r="CP858" s="26"/>
      <c r="CQ858" s="26"/>
      <c r="CR858" s="26"/>
      <c r="CS858" s="26"/>
      <c r="CT858" s="26"/>
    </row>
    <row r="859" spans="1:98" s="37" customFormat="1" ht="15.75"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W859" s="22"/>
      <c r="AX859" s="22"/>
      <c r="AY859" s="22"/>
      <c r="AZ859" s="22"/>
      <c r="BA859" s="22"/>
      <c r="BB859" s="22"/>
      <c r="BC859" s="22"/>
      <c r="BD859" s="22"/>
      <c r="BE859" s="22"/>
      <c r="BF859" s="22"/>
      <c r="BG859" s="22"/>
      <c r="BH859" s="22"/>
      <c r="BI859" s="22"/>
      <c r="BJ859" s="22"/>
      <c r="BK859" s="22"/>
      <c r="BL859" s="22"/>
      <c r="BM859" s="22"/>
      <c r="BN859" s="22"/>
      <c r="BO859" s="22"/>
      <c r="BP859" s="22"/>
      <c r="BQ859" s="22"/>
      <c r="BR859" s="22"/>
      <c r="BS859" s="22"/>
      <c r="BT859" s="22"/>
      <c r="BU859" s="22"/>
      <c r="BV859" s="22"/>
      <c r="BW859" s="22"/>
      <c r="BX859" s="22"/>
      <c r="BY859" s="22"/>
      <c r="BZ859" s="22"/>
      <c r="CA859" s="22"/>
      <c r="CB859" s="22"/>
      <c r="CC859" s="22"/>
      <c r="CD859" s="22"/>
      <c r="CE859" s="22"/>
      <c r="CF859" s="22"/>
      <c r="CG859" s="22"/>
      <c r="CH859" s="22"/>
      <c r="CI859" s="22"/>
      <c r="CJ859" s="22"/>
      <c r="CK859" s="22"/>
      <c r="CL859" s="38"/>
      <c r="CM859" s="26"/>
      <c r="CN859" s="26"/>
      <c r="CO859" s="26"/>
      <c r="CP859" s="26"/>
      <c r="CQ859" s="26"/>
      <c r="CR859" s="26"/>
      <c r="CS859" s="26"/>
      <c r="CT859" s="26"/>
    </row>
    <row r="860" spans="1:98" s="37" customFormat="1" ht="15.75"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W860" s="22"/>
      <c r="AX860" s="22"/>
      <c r="AY860" s="22"/>
      <c r="AZ860" s="22"/>
      <c r="BA860" s="22"/>
      <c r="BB860" s="22"/>
      <c r="BC860" s="22"/>
      <c r="BD860" s="22"/>
      <c r="BE860" s="22"/>
      <c r="BF860" s="22"/>
      <c r="BG860" s="22"/>
      <c r="BH860" s="22"/>
      <c r="BI860" s="22"/>
      <c r="BJ860" s="22"/>
      <c r="BK860" s="22"/>
      <c r="BL860" s="22"/>
      <c r="BM860" s="22"/>
      <c r="BN860" s="22"/>
      <c r="BO860" s="22"/>
      <c r="BP860" s="22"/>
      <c r="BQ860" s="22"/>
      <c r="BR860" s="22"/>
      <c r="BS860" s="22"/>
      <c r="BT860" s="22"/>
      <c r="BU860" s="22"/>
      <c r="BV860" s="22"/>
      <c r="BW860" s="22"/>
      <c r="BX860" s="22"/>
      <c r="BY860" s="22"/>
      <c r="BZ860" s="22"/>
      <c r="CA860" s="22"/>
      <c r="CB860" s="22"/>
      <c r="CC860" s="22"/>
      <c r="CD860" s="22"/>
      <c r="CE860" s="22"/>
      <c r="CF860" s="22"/>
      <c r="CG860" s="22"/>
      <c r="CH860" s="22"/>
      <c r="CI860" s="22"/>
      <c r="CJ860" s="22"/>
      <c r="CK860" s="22"/>
      <c r="CL860" s="38"/>
      <c r="CM860" s="26"/>
      <c r="CN860" s="26"/>
      <c r="CO860" s="26"/>
      <c r="CP860" s="26"/>
      <c r="CQ860" s="26"/>
      <c r="CR860" s="26"/>
      <c r="CS860" s="26"/>
      <c r="CT860" s="26"/>
    </row>
    <row r="861" spans="1:98" s="37" customFormat="1" ht="15.75"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W861" s="22"/>
      <c r="AX861" s="22"/>
      <c r="AY861" s="22"/>
      <c r="AZ861" s="22"/>
      <c r="BA861" s="22"/>
      <c r="BB861" s="22"/>
      <c r="BC861" s="22"/>
      <c r="BD861" s="22"/>
      <c r="BE861" s="22"/>
      <c r="BF861" s="22"/>
      <c r="BG861" s="22"/>
      <c r="BH861" s="22"/>
      <c r="BI861" s="22"/>
      <c r="BJ861" s="22"/>
      <c r="BK861" s="22"/>
      <c r="BL861" s="22"/>
      <c r="BM861" s="22"/>
      <c r="BN861" s="22"/>
      <c r="BO861" s="22"/>
      <c r="BP861" s="22"/>
      <c r="BQ861" s="22"/>
      <c r="BR861" s="22"/>
      <c r="BS861" s="22"/>
      <c r="BT861" s="22"/>
      <c r="BU861" s="22"/>
      <c r="BV861" s="22"/>
      <c r="BW861" s="22"/>
      <c r="BX861" s="22"/>
      <c r="BY861" s="22"/>
      <c r="BZ861" s="22"/>
      <c r="CA861" s="22"/>
      <c r="CB861" s="22"/>
      <c r="CC861" s="22"/>
      <c r="CD861" s="22"/>
      <c r="CE861" s="22"/>
      <c r="CF861" s="22"/>
      <c r="CG861" s="22"/>
      <c r="CH861" s="22"/>
      <c r="CI861" s="22"/>
      <c r="CJ861" s="22"/>
      <c r="CK861" s="22"/>
      <c r="CL861" s="38"/>
      <c r="CM861" s="26"/>
      <c r="CN861" s="26"/>
      <c r="CO861" s="26"/>
      <c r="CP861" s="26"/>
      <c r="CQ861" s="26"/>
      <c r="CR861" s="26"/>
      <c r="CS861" s="26"/>
      <c r="CT861" s="26"/>
    </row>
    <row r="862" spans="1:98" s="37" customFormat="1" ht="15.75"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W862" s="22"/>
      <c r="AX862" s="22"/>
      <c r="AY862" s="22"/>
      <c r="AZ862" s="22"/>
      <c r="BA862" s="22"/>
      <c r="BB862" s="22"/>
      <c r="BC862" s="22"/>
      <c r="BD862" s="22"/>
      <c r="BE862" s="22"/>
      <c r="BF862" s="22"/>
      <c r="BG862" s="22"/>
      <c r="BH862" s="22"/>
      <c r="BI862" s="22"/>
      <c r="BJ862" s="22"/>
      <c r="BK862" s="22"/>
      <c r="BL862" s="22"/>
      <c r="BM862" s="22"/>
      <c r="BN862" s="22"/>
      <c r="BO862" s="22"/>
      <c r="BP862" s="22"/>
      <c r="BQ862" s="22"/>
      <c r="BR862" s="22"/>
      <c r="BS862" s="22"/>
      <c r="BT862" s="22"/>
      <c r="BU862" s="22"/>
      <c r="BV862" s="22"/>
      <c r="BW862" s="22"/>
      <c r="BX862" s="22"/>
      <c r="BY862" s="22"/>
      <c r="BZ862" s="22"/>
      <c r="CA862" s="22"/>
      <c r="CB862" s="22"/>
      <c r="CC862" s="22"/>
      <c r="CD862" s="22"/>
      <c r="CE862" s="22"/>
      <c r="CF862" s="22"/>
      <c r="CG862" s="22"/>
      <c r="CH862" s="22"/>
      <c r="CI862" s="22"/>
      <c r="CJ862" s="22"/>
      <c r="CK862" s="22"/>
      <c r="CL862" s="38"/>
      <c r="CM862" s="26"/>
      <c r="CN862" s="26"/>
      <c r="CO862" s="26"/>
      <c r="CP862" s="26"/>
      <c r="CQ862" s="26"/>
      <c r="CR862" s="26"/>
      <c r="CS862" s="26"/>
      <c r="CT862" s="26"/>
    </row>
    <row r="863" spans="1:98" s="37" customFormat="1" ht="15.75"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c r="BT863" s="22"/>
      <c r="BU863" s="22"/>
      <c r="BV863" s="22"/>
      <c r="BW863" s="22"/>
      <c r="BX863" s="22"/>
      <c r="BY863" s="22"/>
      <c r="BZ863" s="22"/>
      <c r="CA863" s="22"/>
      <c r="CB863" s="22"/>
      <c r="CC863" s="22"/>
      <c r="CD863" s="22"/>
      <c r="CE863" s="22"/>
      <c r="CF863" s="22"/>
      <c r="CG863" s="22"/>
      <c r="CH863" s="22"/>
      <c r="CI863" s="22"/>
      <c r="CJ863" s="22"/>
      <c r="CK863" s="22"/>
      <c r="CL863" s="38"/>
      <c r="CM863" s="26"/>
      <c r="CN863" s="26"/>
      <c r="CO863" s="26"/>
      <c r="CP863" s="26"/>
      <c r="CQ863" s="26"/>
      <c r="CR863" s="26"/>
      <c r="CS863" s="26"/>
      <c r="CT863" s="26"/>
    </row>
    <row r="864" spans="1:98" s="37" customFormat="1" ht="15.75"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c r="BT864" s="22"/>
      <c r="BU864" s="22"/>
      <c r="BV864" s="22"/>
      <c r="BW864" s="22"/>
      <c r="BX864" s="22"/>
      <c r="BY864" s="22"/>
      <c r="BZ864" s="22"/>
      <c r="CA864" s="22"/>
      <c r="CB864" s="22"/>
      <c r="CC864" s="22"/>
      <c r="CD864" s="22"/>
      <c r="CE864" s="22"/>
      <c r="CF864" s="22"/>
      <c r="CG864" s="22"/>
      <c r="CH864" s="22"/>
      <c r="CI864" s="22"/>
      <c r="CJ864" s="22"/>
      <c r="CK864" s="22"/>
      <c r="CL864" s="38"/>
      <c r="CM864" s="26"/>
      <c r="CN864" s="26"/>
      <c r="CO864" s="26"/>
      <c r="CP864" s="26"/>
      <c r="CQ864" s="26"/>
      <c r="CR864" s="26"/>
      <c r="CS864" s="26"/>
      <c r="CT864" s="26"/>
    </row>
    <row r="865" spans="1:98" s="37" customFormat="1" ht="15.75"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38"/>
      <c r="CM865" s="26"/>
      <c r="CN865" s="26"/>
      <c r="CO865" s="26"/>
      <c r="CP865" s="26"/>
      <c r="CQ865" s="26"/>
      <c r="CR865" s="26"/>
      <c r="CS865" s="26"/>
      <c r="CT865" s="26"/>
    </row>
    <row r="866" spans="1:98" s="37" customFormat="1" ht="15.75"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38"/>
      <c r="CM866" s="26"/>
      <c r="CN866" s="26"/>
      <c r="CO866" s="26"/>
      <c r="CP866" s="26"/>
      <c r="CQ866" s="26"/>
      <c r="CR866" s="26"/>
      <c r="CS866" s="26"/>
      <c r="CT866" s="26"/>
    </row>
    <row r="867" spans="1:98" s="37" customFormat="1" ht="15.75"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c r="BW867" s="22"/>
      <c r="BX867" s="22"/>
      <c r="BY867" s="22"/>
      <c r="BZ867" s="22"/>
      <c r="CA867" s="22"/>
      <c r="CB867" s="22"/>
      <c r="CC867" s="22"/>
      <c r="CD867" s="22"/>
      <c r="CE867" s="22"/>
      <c r="CF867" s="22"/>
      <c r="CG867" s="22"/>
      <c r="CH867" s="22"/>
      <c r="CI867" s="22"/>
      <c r="CJ867" s="22"/>
      <c r="CK867" s="22"/>
      <c r="CL867" s="38"/>
      <c r="CM867" s="26"/>
      <c r="CN867" s="26"/>
      <c r="CO867" s="26"/>
      <c r="CP867" s="26"/>
      <c r="CQ867" s="26"/>
      <c r="CR867" s="26"/>
      <c r="CS867" s="26"/>
      <c r="CT867" s="26"/>
    </row>
    <row r="868" spans="1:98" s="37" customFormat="1" ht="15.75"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c r="BW868" s="22"/>
      <c r="BX868" s="22"/>
      <c r="BY868" s="22"/>
      <c r="BZ868" s="22"/>
      <c r="CA868" s="22"/>
      <c r="CB868" s="22"/>
      <c r="CC868" s="22"/>
      <c r="CD868" s="22"/>
      <c r="CE868" s="22"/>
      <c r="CF868" s="22"/>
      <c r="CG868" s="22"/>
      <c r="CH868" s="22"/>
      <c r="CI868" s="22"/>
      <c r="CJ868" s="22"/>
      <c r="CK868" s="22"/>
      <c r="CL868" s="38"/>
      <c r="CM868" s="26"/>
      <c r="CN868" s="26"/>
      <c r="CO868" s="26"/>
      <c r="CP868" s="26"/>
      <c r="CQ868" s="26"/>
      <c r="CR868" s="26"/>
      <c r="CS868" s="26"/>
      <c r="CT868" s="26"/>
    </row>
    <row r="869" spans="1:98" s="37" customFormat="1" ht="15.75"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c r="BW869" s="22"/>
      <c r="BX869" s="22"/>
      <c r="BY869" s="22"/>
      <c r="BZ869" s="22"/>
      <c r="CA869" s="22"/>
      <c r="CB869" s="22"/>
      <c r="CC869" s="22"/>
      <c r="CD869" s="22"/>
      <c r="CE869" s="22"/>
      <c r="CF869" s="22"/>
      <c r="CG869" s="22"/>
      <c r="CH869" s="22"/>
      <c r="CI869" s="22"/>
      <c r="CJ869" s="22"/>
      <c r="CK869" s="22"/>
      <c r="CL869" s="38"/>
      <c r="CM869" s="26"/>
      <c r="CN869" s="26"/>
      <c r="CO869" s="26"/>
      <c r="CP869" s="26"/>
      <c r="CQ869" s="26"/>
      <c r="CR869" s="26"/>
      <c r="CS869" s="26"/>
      <c r="CT869" s="26"/>
    </row>
    <row r="870" spans="1:98" s="37" customFormat="1" ht="15.75"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c r="BW870" s="22"/>
      <c r="BX870" s="22"/>
      <c r="BY870" s="22"/>
      <c r="BZ870" s="22"/>
      <c r="CA870" s="22"/>
      <c r="CB870" s="22"/>
      <c r="CC870" s="22"/>
      <c r="CD870" s="22"/>
      <c r="CE870" s="22"/>
      <c r="CF870" s="22"/>
      <c r="CG870" s="22"/>
      <c r="CH870" s="22"/>
      <c r="CI870" s="22"/>
      <c r="CJ870" s="22"/>
      <c r="CK870" s="22"/>
      <c r="CL870" s="38"/>
      <c r="CM870" s="26"/>
      <c r="CN870" s="26"/>
      <c r="CO870" s="26"/>
      <c r="CP870" s="26"/>
      <c r="CQ870" s="26"/>
      <c r="CR870" s="26"/>
      <c r="CS870" s="26"/>
      <c r="CT870" s="26"/>
    </row>
    <row r="871" spans="1:98" s="37" customFormat="1" ht="15.75"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c r="BW871" s="22"/>
      <c r="BX871" s="22"/>
      <c r="BY871" s="22"/>
      <c r="BZ871" s="22"/>
      <c r="CA871" s="22"/>
      <c r="CB871" s="22"/>
      <c r="CC871" s="22"/>
      <c r="CD871" s="22"/>
      <c r="CE871" s="22"/>
      <c r="CF871" s="22"/>
      <c r="CG871" s="22"/>
      <c r="CH871" s="22"/>
      <c r="CI871" s="22"/>
      <c r="CJ871" s="22"/>
      <c r="CK871" s="22"/>
      <c r="CL871" s="38"/>
      <c r="CM871" s="26"/>
      <c r="CN871" s="26"/>
      <c r="CO871" s="26"/>
      <c r="CP871" s="26"/>
      <c r="CQ871" s="26"/>
      <c r="CR871" s="26"/>
      <c r="CS871" s="26"/>
      <c r="CT871" s="26"/>
    </row>
    <row r="872" spans="1:98" s="37" customFormat="1" ht="15.75"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c r="BW872" s="22"/>
      <c r="BX872" s="22"/>
      <c r="BY872" s="22"/>
      <c r="BZ872" s="22"/>
      <c r="CA872" s="22"/>
      <c r="CB872" s="22"/>
      <c r="CC872" s="22"/>
      <c r="CD872" s="22"/>
      <c r="CE872" s="22"/>
      <c r="CF872" s="22"/>
      <c r="CG872" s="22"/>
      <c r="CH872" s="22"/>
      <c r="CI872" s="22"/>
      <c r="CJ872" s="22"/>
      <c r="CK872" s="22"/>
      <c r="CL872" s="38"/>
      <c r="CM872" s="26"/>
      <c r="CN872" s="26"/>
      <c r="CO872" s="26"/>
      <c r="CP872" s="26"/>
      <c r="CQ872" s="26"/>
      <c r="CR872" s="26"/>
      <c r="CS872" s="26"/>
      <c r="CT872" s="26"/>
    </row>
    <row r="873" spans="1:98" s="37" customFormat="1" ht="15.75"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c r="BW873" s="22"/>
      <c r="BX873" s="22"/>
      <c r="BY873" s="22"/>
      <c r="BZ873" s="22"/>
      <c r="CA873" s="22"/>
      <c r="CB873" s="22"/>
      <c r="CC873" s="22"/>
      <c r="CD873" s="22"/>
      <c r="CE873" s="22"/>
      <c r="CF873" s="22"/>
      <c r="CG873" s="22"/>
      <c r="CH873" s="22"/>
      <c r="CI873" s="22"/>
      <c r="CJ873" s="22"/>
      <c r="CK873" s="22"/>
      <c r="CL873" s="38"/>
      <c r="CM873" s="26"/>
      <c r="CN873" s="26"/>
      <c r="CO873" s="26"/>
      <c r="CP873" s="26"/>
      <c r="CQ873" s="26"/>
      <c r="CR873" s="26"/>
      <c r="CS873" s="26"/>
      <c r="CT873" s="26"/>
    </row>
    <row r="874" spans="1:98" s="37" customFormat="1" ht="15.75"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c r="BT874" s="22"/>
      <c r="BU874" s="22"/>
      <c r="BV874" s="22"/>
      <c r="BW874" s="22"/>
      <c r="BX874" s="22"/>
      <c r="BY874" s="22"/>
      <c r="BZ874" s="22"/>
      <c r="CA874" s="22"/>
      <c r="CB874" s="22"/>
      <c r="CC874" s="22"/>
      <c r="CD874" s="22"/>
      <c r="CE874" s="22"/>
      <c r="CF874" s="22"/>
      <c r="CG874" s="22"/>
      <c r="CH874" s="22"/>
      <c r="CI874" s="22"/>
      <c r="CJ874" s="22"/>
      <c r="CK874" s="22"/>
      <c r="CL874" s="38"/>
      <c r="CM874" s="26"/>
      <c r="CN874" s="26"/>
      <c r="CO874" s="26"/>
      <c r="CP874" s="26"/>
      <c r="CQ874" s="26"/>
      <c r="CR874" s="26"/>
      <c r="CS874" s="26"/>
      <c r="CT874" s="26"/>
    </row>
    <row r="875" spans="1:98" s="37" customFormat="1" ht="15.75"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c r="BT875" s="22"/>
      <c r="BU875" s="22"/>
      <c r="BV875" s="22"/>
      <c r="BW875" s="22"/>
      <c r="BX875" s="22"/>
      <c r="BY875" s="22"/>
      <c r="BZ875" s="22"/>
      <c r="CA875" s="22"/>
      <c r="CB875" s="22"/>
      <c r="CC875" s="22"/>
      <c r="CD875" s="22"/>
      <c r="CE875" s="22"/>
      <c r="CF875" s="22"/>
      <c r="CG875" s="22"/>
      <c r="CH875" s="22"/>
      <c r="CI875" s="22"/>
      <c r="CJ875" s="22"/>
      <c r="CK875" s="22"/>
      <c r="CL875" s="38"/>
      <c r="CM875" s="26"/>
      <c r="CN875" s="26"/>
      <c r="CO875" s="26"/>
      <c r="CP875" s="26"/>
      <c r="CQ875" s="26"/>
      <c r="CR875" s="26"/>
      <c r="CS875" s="26"/>
      <c r="CT875" s="26"/>
    </row>
    <row r="876" spans="1:98" s="37" customFormat="1" ht="15.75"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38"/>
      <c r="CM876" s="26"/>
      <c r="CN876" s="26"/>
      <c r="CO876" s="26"/>
      <c r="CP876" s="26"/>
      <c r="CQ876" s="26"/>
      <c r="CR876" s="26"/>
      <c r="CS876" s="26"/>
      <c r="CT876" s="26"/>
    </row>
    <row r="877" spans="1:98" s="37" customFormat="1" ht="15.75"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W877" s="22"/>
      <c r="AX877" s="22"/>
      <c r="AY877" s="22"/>
      <c r="AZ877" s="22"/>
      <c r="BA877" s="22"/>
      <c r="BB877" s="22"/>
      <c r="BC877" s="22"/>
      <c r="BD877" s="22"/>
      <c r="BE877" s="22"/>
      <c r="BF877" s="22"/>
      <c r="BG877" s="22"/>
      <c r="BH877" s="22"/>
      <c r="BI877" s="22"/>
      <c r="BJ877" s="22"/>
      <c r="BK877" s="22"/>
      <c r="BL877" s="22"/>
      <c r="BM877" s="22"/>
      <c r="BN877" s="22"/>
      <c r="BO877" s="22"/>
      <c r="BP877" s="22"/>
      <c r="BQ877" s="22"/>
      <c r="BR877" s="22"/>
      <c r="BS877" s="22"/>
      <c r="BT877" s="22"/>
      <c r="BU877" s="22"/>
      <c r="BV877" s="22"/>
      <c r="BW877" s="22"/>
      <c r="BX877" s="22"/>
      <c r="BY877" s="22"/>
      <c r="BZ877" s="22"/>
      <c r="CA877" s="22"/>
      <c r="CB877" s="22"/>
      <c r="CC877" s="22"/>
      <c r="CD877" s="22"/>
      <c r="CE877" s="22"/>
      <c r="CF877" s="22"/>
      <c r="CG877" s="22"/>
      <c r="CH877" s="22"/>
      <c r="CI877" s="22"/>
      <c r="CJ877" s="22"/>
      <c r="CK877" s="22"/>
      <c r="CL877" s="38"/>
      <c r="CM877" s="26"/>
      <c r="CN877" s="26"/>
      <c r="CO877" s="26"/>
      <c r="CP877" s="26"/>
      <c r="CQ877" s="26"/>
      <c r="CR877" s="26"/>
      <c r="CS877" s="26"/>
      <c r="CT877" s="26"/>
    </row>
    <row r="878" spans="1:98" s="37" customFormat="1" ht="15.75"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W878" s="22"/>
      <c r="AX878" s="22"/>
      <c r="AY878" s="22"/>
      <c r="AZ878" s="22"/>
      <c r="BA878" s="22"/>
      <c r="BB878" s="22"/>
      <c r="BC878" s="22"/>
      <c r="BD878" s="22"/>
      <c r="BE878" s="22"/>
      <c r="BF878" s="22"/>
      <c r="BG878" s="22"/>
      <c r="BH878" s="22"/>
      <c r="BI878" s="22"/>
      <c r="BJ878" s="22"/>
      <c r="BK878" s="22"/>
      <c r="BL878" s="22"/>
      <c r="BM878" s="22"/>
      <c r="BN878" s="22"/>
      <c r="BO878" s="22"/>
      <c r="BP878" s="22"/>
      <c r="BQ878" s="22"/>
      <c r="BR878" s="22"/>
      <c r="BS878" s="22"/>
      <c r="BT878" s="22"/>
      <c r="BU878" s="22"/>
      <c r="BV878" s="22"/>
      <c r="BW878" s="22"/>
      <c r="BX878" s="22"/>
      <c r="BY878" s="22"/>
      <c r="BZ878" s="22"/>
      <c r="CA878" s="22"/>
      <c r="CB878" s="22"/>
      <c r="CC878" s="22"/>
      <c r="CD878" s="22"/>
      <c r="CE878" s="22"/>
      <c r="CF878" s="22"/>
      <c r="CG878" s="22"/>
      <c r="CH878" s="22"/>
      <c r="CI878" s="22"/>
      <c r="CJ878" s="22"/>
      <c r="CK878" s="22"/>
      <c r="CL878" s="38"/>
      <c r="CM878" s="26"/>
      <c r="CN878" s="26"/>
      <c r="CO878" s="26"/>
      <c r="CP878" s="26"/>
      <c r="CQ878" s="26"/>
      <c r="CR878" s="26"/>
      <c r="CS878" s="26"/>
      <c r="CT878" s="26"/>
    </row>
    <row r="879" spans="1:98" s="37" customFormat="1" ht="15.75"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W879" s="22"/>
      <c r="AX879" s="22"/>
      <c r="AY879" s="22"/>
      <c r="AZ879" s="22"/>
      <c r="BA879" s="22"/>
      <c r="BB879" s="22"/>
      <c r="BC879" s="22"/>
      <c r="BD879" s="22"/>
      <c r="BE879" s="22"/>
      <c r="BF879" s="22"/>
      <c r="BG879" s="22"/>
      <c r="BH879" s="22"/>
      <c r="BI879" s="22"/>
      <c r="BJ879" s="22"/>
      <c r="BK879" s="22"/>
      <c r="BL879" s="22"/>
      <c r="BM879" s="22"/>
      <c r="BN879" s="22"/>
      <c r="BO879" s="22"/>
      <c r="BP879" s="22"/>
      <c r="BQ879" s="22"/>
      <c r="BR879" s="22"/>
      <c r="BS879" s="22"/>
      <c r="BT879" s="22"/>
      <c r="BU879" s="22"/>
      <c r="BV879" s="22"/>
      <c r="BW879" s="22"/>
      <c r="BX879" s="22"/>
      <c r="BY879" s="22"/>
      <c r="BZ879" s="22"/>
      <c r="CA879" s="22"/>
      <c r="CB879" s="22"/>
      <c r="CC879" s="22"/>
      <c r="CD879" s="22"/>
      <c r="CE879" s="22"/>
      <c r="CF879" s="22"/>
      <c r="CG879" s="22"/>
      <c r="CH879" s="22"/>
      <c r="CI879" s="22"/>
      <c r="CJ879" s="22"/>
      <c r="CK879" s="22"/>
      <c r="CL879" s="38"/>
      <c r="CM879" s="26"/>
      <c r="CN879" s="26"/>
      <c r="CO879" s="26"/>
      <c r="CP879" s="26"/>
      <c r="CQ879" s="26"/>
      <c r="CR879" s="26"/>
      <c r="CS879" s="26"/>
      <c r="CT879" s="26"/>
    </row>
    <row r="880" spans="1:98" s="37" customFormat="1" ht="15.75"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W880" s="22"/>
      <c r="AX880" s="22"/>
      <c r="AY880" s="22"/>
      <c r="AZ880" s="22"/>
      <c r="BA880" s="22"/>
      <c r="BB880" s="22"/>
      <c r="BC880" s="22"/>
      <c r="BD880" s="22"/>
      <c r="BE880" s="22"/>
      <c r="BF880" s="22"/>
      <c r="BG880" s="22"/>
      <c r="BH880" s="22"/>
      <c r="BI880" s="22"/>
      <c r="BJ880" s="22"/>
      <c r="BK880" s="22"/>
      <c r="BL880" s="22"/>
      <c r="BM880" s="22"/>
      <c r="BN880" s="22"/>
      <c r="BO880" s="22"/>
      <c r="BP880" s="22"/>
      <c r="BQ880" s="22"/>
      <c r="BR880" s="22"/>
      <c r="BS880" s="22"/>
      <c r="BT880" s="22"/>
      <c r="BU880" s="22"/>
      <c r="BV880" s="22"/>
      <c r="BW880" s="22"/>
      <c r="BX880" s="22"/>
      <c r="BY880" s="22"/>
      <c r="BZ880" s="22"/>
      <c r="CA880" s="22"/>
      <c r="CB880" s="22"/>
      <c r="CC880" s="22"/>
      <c r="CD880" s="22"/>
      <c r="CE880" s="22"/>
      <c r="CF880" s="22"/>
      <c r="CG880" s="22"/>
      <c r="CH880" s="22"/>
      <c r="CI880" s="22"/>
      <c r="CJ880" s="22"/>
      <c r="CK880" s="22"/>
      <c r="CL880" s="38"/>
      <c r="CM880" s="26"/>
      <c r="CN880" s="26"/>
      <c r="CO880" s="26"/>
      <c r="CP880" s="26"/>
      <c r="CQ880" s="26"/>
      <c r="CR880" s="26"/>
      <c r="CS880" s="26"/>
      <c r="CT880" s="26"/>
    </row>
    <row r="881" spans="1:98" s="37" customFormat="1" ht="15.75"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W881" s="22"/>
      <c r="AX881" s="22"/>
      <c r="AY881" s="22"/>
      <c r="AZ881" s="22"/>
      <c r="BA881" s="22"/>
      <c r="BB881" s="22"/>
      <c r="BC881" s="22"/>
      <c r="BD881" s="22"/>
      <c r="BE881" s="22"/>
      <c r="BF881" s="22"/>
      <c r="BG881" s="22"/>
      <c r="BH881" s="22"/>
      <c r="BI881" s="22"/>
      <c r="BJ881" s="22"/>
      <c r="BK881" s="22"/>
      <c r="BL881" s="22"/>
      <c r="BM881" s="22"/>
      <c r="BN881" s="22"/>
      <c r="BO881" s="22"/>
      <c r="BP881" s="22"/>
      <c r="BQ881" s="22"/>
      <c r="BR881" s="22"/>
      <c r="BS881" s="22"/>
      <c r="BT881" s="22"/>
      <c r="BU881" s="22"/>
      <c r="BV881" s="22"/>
      <c r="BW881" s="22"/>
      <c r="BX881" s="22"/>
      <c r="BY881" s="22"/>
      <c r="BZ881" s="22"/>
      <c r="CA881" s="22"/>
      <c r="CB881" s="22"/>
      <c r="CC881" s="22"/>
      <c r="CD881" s="22"/>
      <c r="CE881" s="22"/>
      <c r="CF881" s="22"/>
      <c r="CG881" s="22"/>
      <c r="CH881" s="22"/>
      <c r="CI881" s="22"/>
      <c r="CJ881" s="22"/>
      <c r="CK881" s="22"/>
      <c r="CL881" s="38"/>
      <c r="CM881" s="26"/>
      <c r="CN881" s="26"/>
      <c r="CO881" s="26"/>
      <c r="CP881" s="26"/>
      <c r="CQ881" s="26"/>
      <c r="CR881" s="26"/>
      <c r="CS881" s="26"/>
      <c r="CT881" s="26"/>
    </row>
    <row r="882" spans="1:98" s="37" customFormat="1" ht="15.75"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W882" s="22"/>
      <c r="AX882" s="22"/>
      <c r="AY882" s="22"/>
      <c r="AZ882" s="22"/>
      <c r="BA882" s="22"/>
      <c r="BB882" s="22"/>
      <c r="BC882" s="22"/>
      <c r="BD882" s="22"/>
      <c r="BE882" s="22"/>
      <c r="BF882" s="22"/>
      <c r="BG882" s="22"/>
      <c r="BH882" s="22"/>
      <c r="BI882" s="22"/>
      <c r="BJ882" s="22"/>
      <c r="BK882" s="22"/>
      <c r="BL882" s="22"/>
      <c r="BM882" s="22"/>
      <c r="BN882" s="22"/>
      <c r="BO882" s="22"/>
      <c r="BP882" s="22"/>
      <c r="BQ882" s="22"/>
      <c r="BR882" s="22"/>
      <c r="BS882" s="22"/>
      <c r="BT882" s="22"/>
      <c r="BU882" s="22"/>
      <c r="BV882" s="22"/>
      <c r="BW882" s="22"/>
      <c r="BX882" s="22"/>
      <c r="BY882" s="22"/>
      <c r="BZ882" s="22"/>
      <c r="CA882" s="22"/>
      <c r="CB882" s="22"/>
      <c r="CC882" s="22"/>
      <c r="CD882" s="22"/>
      <c r="CE882" s="22"/>
      <c r="CF882" s="22"/>
      <c r="CG882" s="22"/>
      <c r="CH882" s="22"/>
      <c r="CI882" s="22"/>
      <c r="CJ882" s="22"/>
      <c r="CK882" s="22"/>
      <c r="CL882" s="38"/>
      <c r="CM882" s="26"/>
      <c r="CN882" s="26"/>
      <c r="CO882" s="26"/>
      <c r="CP882" s="26"/>
      <c r="CQ882" s="26"/>
      <c r="CR882" s="26"/>
      <c r="CS882" s="26"/>
      <c r="CT882" s="26"/>
    </row>
    <row r="883" spans="1:98" s="37" customFormat="1" ht="15.75"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W883" s="22"/>
      <c r="AX883" s="22"/>
      <c r="AY883" s="22"/>
      <c r="AZ883" s="22"/>
      <c r="BA883" s="22"/>
      <c r="BB883" s="22"/>
      <c r="BC883" s="22"/>
      <c r="BD883" s="22"/>
      <c r="BE883" s="22"/>
      <c r="BF883" s="22"/>
      <c r="BG883" s="22"/>
      <c r="BH883" s="22"/>
      <c r="BI883" s="22"/>
      <c r="BJ883" s="22"/>
      <c r="BK883" s="22"/>
      <c r="BL883" s="22"/>
      <c r="BM883" s="22"/>
      <c r="BN883" s="22"/>
      <c r="BO883" s="22"/>
      <c r="BP883" s="22"/>
      <c r="BQ883" s="22"/>
      <c r="BR883" s="22"/>
      <c r="BS883" s="22"/>
      <c r="BT883" s="22"/>
      <c r="BU883" s="22"/>
      <c r="BV883" s="22"/>
      <c r="BW883" s="22"/>
      <c r="BX883" s="22"/>
      <c r="BY883" s="22"/>
      <c r="BZ883" s="22"/>
      <c r="CA883" s="22"/>
      <c r="CB883" s="22"/>
      <c r="CC883" s="22"/>
      <c r="CD883" s="22"/>
      <c r="CE883" s="22"/>
      <c r="CF883" s="22"/>
      <c r="CG883" s="22"/>
      <c r="CH883" s="22"/>
      <c r="CI883" s="22"/>
      <c r="CJ883" s="22"/>
      <c r="CK883" s="22"/>
      <c r="CL883" s="38"/>
      <c r="CM883" s="26"/>
      <c r="CN883" s="26"/>
      <c r="CO883" s="26"/>
      <c r="CP883" s="26"/>
      <c r="CQ883" s="26"/>
      <c r="CR883" s="26"/>
      <c r="CS883" s="26"/>
      <c r="CT883" s="26"/>
    </row>
    <row r="884" spans="1:98" s="37" customFormat="1" ht="15.75"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W884" s="22"/>
      <c r="AX884" s="22"/>
      <c r="AY884" s="22"/>
      <c r="AZ884" s="22"/>
      <c r="BA884" s="22"/>
      <c r="BB884" s="22"/>
      <c r="BC884" s="22"/>
      <c r="BD884" s="22"/>
      <c r="BE884" s="22"/>
      <c r="BF884" s="22"/>
      <c r="BG884" s="22"/>
      <c r="BH884" s="22"/>
      <c r="BI884" s="22"/>
      <c r="BJ884" s="22"/>
      <c r="BK884" s="22"/>
      <c r="BL884" s="22"/>
      <c r="BM884" s="22"/>
      <c r="BN884" s="22"/>
      <c r="BO884" s="22"/>
      <c r="BP884" s="22"/>
      <c r="BQ884" s="22"/>
      <c r="BR884" s="22"/>
      <c r="BS884" s="22"/>
      <c r="BT884" s="22"/>
      <c r="BU884" s="22"/>
      <c r="BV884" s="22"/>
      <c r="BW884" s="22"/>
      <c r="BX884" s="22"/>
      <c r="BY884" s="22"/>
      <c r="BZ884" s="22"/>
      <c r="CA884" s="22"/>
      <c r="CB884" s="22"/>
      <c r="CC884" s="22"/>
      <c r="CD884" s="22"/>
      <c r="CE884" s="22"/>
      <c r="CF884" s="22"/>
      <c r="CG884" s="22"/>
      <c r="CH884" s="22"/>
      <c r="CI884" s="22"/>
      <c r="CJ884" s="22"/>
      <c r="CK884" s="22"/>
      <c r="CL884" s="38"/>
      <c r="CM884" s="26"/>
      <c r="CN884" s="26"/>
      <c r="CO884" s="26"/>
      <c r="CP884" s="26"/>
      <c r="CQ884" s="26"/>
      <c r="CR884" s="26"/>
      <c r="CS884" s="26"/>
      <c r="CT884" s="26"/>
    </row>
    <row r="885" spans="1:98" s="37" customFormat="1" ht="15.75"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W885" s="22"/>
      <c r="AX885" s="22"/>
      <c r="AY885" s="22"/>
      <c r="AZ885" s="22"/>
      <c r="BA885" s="22"/>
      <c r="BB885" s="22"/>
      <c r="BC885" s="22"/>
      <c r="BD885" s="22"/>
      <c r="BE885" s="22"/>
      <c r="BF885" s="22"/>
      <c r="BG885" s="22"/>
      <c r="BH885" s="22"/>
      <c r="BI885" s="22"/>
      <c r="BJ885" s="22"/>
      <c r="BK885" s="22"/>
      <c r="BL885" s="22"/>
      <c r="BM885" s="22"/>
      <c r="BN885" s="22"/>
      <c r="BO885" s="22"/>
      <c r="BP885" s="22"/>
      <c r="BQ885" s="22"/>
      <c r="BR885" s="22"/>
      <c r="BS885" s="22"/>
      <c r="BT885" s="22"/>
      <c r="BU885" s="22"/>
      <c r="BV885" s="22"/>
      <c r="BW885" s="22"/>
      <c r="BX885" s="22"/>
      <c r="BY885" s="22"/>
      <c r="BZ885" s="22"/>
      <c r="CA885" s="22"/>
      <c r="CB885" s="22"/>
      <c r="CC885" s="22"/>
      <c r="CD885" s="22"/>
      <c r="CE885" s="22"/>
      <c r="CF885" s="22"/>
      <c r="CG885" s="22"/>
      <c r="CH885" s="22"/>
      <c r="CI885" s="22"/>
      <c r="CJ885" s="22"/>
      <c r="CK885" s="22"/>
      <c r="CL885" s="38"/>
      <c r="CM885" s="26"/>
      <c r="CN885" s="26"/>
      <c r="CO885" s="26"/>
      <c r="CP885" s="26"/>
      <c r="CQ885" s="26"/>
      <c r="CR885" s="26"/>
      <c r="CS885" s="26"/>
      <c r="CT885" s="26"/>
    </row>
    <row r="886" spans="1:98" s="37" customFormat="1" ht="15.75"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38"/>
      <c r="CM886" s="26"/>
      <c r="CN886" s="26"/>
      <c r="CO886" s="26"/>
      <c r="CP886" s="26"/>
      <c r="CQ886" s="26"/>
      <c r="CR886" s="26"/>
      <c r="CS886" s="26"/>
      <c r="CT886" s="26"/>
    </row>
    <row r="887" spans="1:98" s="37" customFormat="1" ht="15.75"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W887" s="22"/>
      <c r="AX887" s="22"/>
      <c r="AY887" s="22"/>
      <c r="AZ887" s="22"/>
      <c r="BA887" s="22"/>
      <c r="BB887" s="22"/>
      <c r="BC887" s="22"/>
      <c r="BD887" s="22"/>
      <c r="BE887" s="22"/>
      <c r="BF887" s="22"/>
      <c r="BG887" s="22"/>
      <c r="BH887" s="22"/>
      <c r="BI887" s="22"/>
      <c r="BJ887" s="22"/>
      <c r="BK887" s="22"/>
      <c r="BL887" s="22"/>
      <c r="BM887" s="22"/>
      <c r="BN887" s="22"/>
      <c r="BO887" s="22"/>
      <c r="BP887" s="22"/>
      <c r="BQ887" s="22"/>
      <c r="BR887" s="22"/>
      <c r="BS887" s="22"/>
      <c r="BT887" s="22"/>
      <c r="BU887" s="22"/>
      <c r="BV887" s="22"/>
      <c r="BW887" s="22"/>
      <c r="BX887" s="22"/>
      <c r="BY887" s="22"/>
      <c r="BZ887" s="22"/>
      <c r="CA887" s="22"/>
      <c r="CB887" s="22"/>
      <c r="CC887" s="22"/>
      <c r="CD887" s="22"/>
      <c r="CE887" s="22"/>
      <c r="CF887" s="22"/>
      <c r="CG887" s="22"/>
      <c r="CH887" s="22"/>
      <c r="CI887" s="22"/>
      <c r="CJ887" s="22"/>
      <c r="CK887" s="22"/>
      <c r="CL887" s="38"/>
      <c r="CM887" s="26"/>
      <c r="CN887" s="26"/>
      <c r="CO887" s="26"/>
      <c r="CP887" s="26"/>
      <c r="CQ887" s="26"/>
      <c r="CR887" s="26"/>
      <c r="CS887" s="26"/>
      <c r="CT887" s="26"/>
    </row>
    <row r="888" spans="1:98" s="37" customFormat="1" ht="15.75"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W888" s="22"/>
      <c r="AX888" s="22"/>
      <c r="AY888" s="22"/>
      <c r="AZ888" s="22"/>
      <c r="BA888" s="22"/>
      <c r="BB888" s="22"/>
      <c r="BC888" s="22"/>
      <c r="BD888" s="22"/>
      <c r="BE888" s="22"/>
      <c r="BF888" s="22"/>
      <c r="BG888" s="22"/>
      <c r="BH888" s="22"/>
      <c r="BI888" s="22"/>
      <c r="BJ888" s="22"/>
      <c r="BK888" s="22"/>
      <c r="BL888" s="22"/>
      <c r="BM888" s="22"/>
      <c r="BN888" s="22"/>
      <c r="BO888" s="22"/>
      <c r="BP888" s="22"/>
      <c r="BQ888" s="22"/>
      <c r="BR888" s="22"/>
      <c r="BS888" s="22"/>
      <c r="BT888" s="22"/>
      <c r="BU888" s="22"/>
      <c r="BV888" s="22"/>
      <c r="BW888" s="22"/>
      <c r="BX888" s="22"/>
      <c r="BY888" s="22"/>
      <c r="BZ888" s="22"/>
      <c r="CA888" s="22"/>
      <c r="CB888" s="22"/>
      <c r="CC888" s="22"/>
      <c r="CD888" s="22"/>
      <c r="CE888" s="22"/>
      <c r="CF888" s="22"/>
      <c r="CG888" s="22"/>
      <c r="CH888" s="22"/>
      <c r="CI888" s="22"/>
      <c r="CJ888" s="22"/>
      <c r="CK888" s="22"/>
      <c r="CL888" s="38"/>
      <c r="CM888" s="26"/>
      <c r="CN888" s="26"/>
      <c r="CO888" s="26"/>
      <c r="CP888" s="26"/>
      <c r="CQ888" s="26"/>
      <c r="CR888" s="26"/>
      <c r="CS888" s="26"/>
      <c r="CT888" s="26"/>
    </row>
    <row r="889" spans="1:98" s="37" customFormat="1" ht="15.75"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W889" s="22"/>
      <c r="AX889" s="22"/>
      <c r="AY889" s="22"/>
      <c r="AZ889" s="22"/>
      <c r="BA889" s="22"/>
      <c r="BB889" s="22"/>
      <c r="BC889" s="22"/>
      <c r="BD889" s="22"/>
      <c r="BE889" s="22"/>
      <c r="BF889" s="22"/>
      <c r="BG889" s="22"/>
      <c r="BH889" s="22"/>
      <c r="BI889" s="22"/>
      <c r="BJ889" s="22"/>
      <c r="BK889" s="22"/>
      <c r="BL889" s="22"/>
      <c r="BM889" s="22"/>
      <c r="BN889" s="22"/>
      <c r="BO889" s="22"/>
      <c r="BP889" s="22"/>
      <c r="BQ889" s="22"/>
      <c r="BR889" s="22"/>
      <c r="BS889" s="22"/>
      <c r="BT889" s="22"/>
      <c r="BU889" s="22"/>
      <c r="BV889" s="22"/>
      <c r="BW889" s="22"/>
      <c r="BX889" s="22"/>
      <c r="BY889" s="22"/>
      <c r="BZ889" s="22"/>
      <c r="CA889" s="22"/>
      <c r="CB889" s="22"/>
      <c r="CC889" s="22"/>
      <c r="CD889" s="22"/>
      <c r="CE889" s="22"/>
      <c r="CF889" s="22"/>
      <c r="CG889" s="22"/>
      <c r="CH889" s="22"/>
      <c r="CI889" s="22"/>
      <c r="CJ889" s="22"/>
      <c r="CK889" s="22"/>
      <c r="CL889" s="38"/>
      <c r="CM889" s="26"/>
      <c r="CN889" s="26"/>
      <c r="CO889" s="26"/>
      <c r="CP889" s="26"/>
      <c r="CQ889" s="26"/>
      <c r="CR889" s="26"/>
      <c r="CS889" s="26"/>
      <c r="CT889" s="26"/>
    </row>
    <row r="890" spans="1:98" s="37" customFormat="1" ht="15.75"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W890" s="22"/>
      <c r="AX890" s="22"/>
      <c r="AY890" s="22"/>
      <c r="AZ890" s="22"/>
      <c r="BA890" s="22"/>
      <c r="BB890" s="22"/>
      <c r="BC890" s="22"/>
      <c r="BD890" s="22"/>
      <c r="BE890" s="22"/>
      <c r="BF890" s="22"/>
      <c r="BG890" s="22"/>
      <c r="BH890" s="22"/>
      <c r="BI890" s="22"/>
      <c r="BJ890" s="22"/>
      <c r="BK890" s="22"/>
      <c r="BL890" s="22"/>
      <c r="BM890" s="22"/>
      <c r="BN890" s="22"/>
      <c r="BO890" s="22"/>
      <c r="BP890" s="22"/>
      <c r="BQ890" s="22"/>
      <c r="BR890" s="22"/>
      <c r="BS890" s="22"/>
      <c r="BT890" s="22"/>
      <c r="BU890" s="22"/>
      <c r="BV890" s="22"/>
      <c r="BW890" s="22"/>
      <c r="BX890" s="22"/>
      <c r="BY890" s="22"/>
      <c r="BZ890" s="22"/>
      <c r="CA890" s="22"/>
      <c r="CB890" s="22"/>
      <c r="CC890" s="22"/>
      <c r="CD890" s="22"/>
      <c r="CE890" s="22"/>
      <c r="CF890" s="22"/>
      <c r="CG890" s="22"/>
      <c r="CH890" s="22"/>
      <c r="CI890" s="22"/>
      <c r="CJ890" s="22"/>
      <c r="CK890" s="22"/>
      <c r="CL890" s="38"/>
      <c r="CM890" s="26"/>
      <c r="CN890" s="26"/>
      <c r="CO890" s="26"/>
      <c r="CP890" s="26"/>
      <c r="CQ890" s="26"/>
      <c r="CR890" s="26"/>
      <c r="CS890" s="26"/>
      <c r="CT890" s="26"/>
    </row>
    <row r="891" spans="1:98" s="37" customFormat="1" ht="15.75"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W891" s="22"/>
      <c r="AX891" s="22"/>
      <c r="AY891" s="22"/>
      <c r="AZ891" s="22"/>
      <c r="BA891" s="22"/>
      <c r="BB891" s="22"/>
      <c r="BC891" s="22"/>
      <c r="BD891" s="22"/>
      <c r="BE891" s="22"/>
      <c r="BF891" s="22"/>
      <c r="BG891" s="22"/>
      <c r="BH891" s="22"/>
      <c r="BI891" s="22"/>
      <c r="BJ891" s="22"/>
      <c r="BK891" s="22"/>
      <c r="BL891" s="22"/>
      <c r="BM891" s="22"/>
      <c r="BN891" s="22"/>
      <c r="BO891" s="22"/>
      <c r="BP891" s="22"/>
      <c r="BQ891" s="22"/>
      <c r="BR891" s="22"/>
      <c r="BS891" s="22"/>
      <c r="BT891" s="22"/>
      <c r="BU891" s="22"/>
      <c r="BV891" s="22"/>
      <c r="BW891" s="22"/>
      <c r="BX891" s="22"/>
      <c r="BY891" s="22"/>
      <c r="BZ891" s="22"/>
      <c r="CA891" s="22"/>
      <c r="CB891" s="22"/>
      <c r="CC891" s="22"/>
      <c r="CD891" s="22"/>
      <c r="CE891" s="22"/>
      <c r="CF891" s="22"/>
      <c r="CG891" s="22"/>
      <c r="CH891" s="22"/>
      <c r="CI891" s="22"/>
      <c r="CJ891" s="22"/>
      <c r="CK891" s="22"/>
      <c r="CL891" s="38"/>
      <c r="CM891" s="26"/>
      <c r="CN891" s="26"/>
      <c r="CO891" s="26"/>
      <c r="CP891" s="26"/>
      <c r="CQ891" s="26"/>
      <c r="CR891" s="26"/>
      <c r="CS891" s="26"/>
      <c r="CT891" s="26"/>
    </row>
    <row r="892" spans="1:98" s="37" customFormat="1" ht="15.75"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W892" s="22"/>
      <c r="AX892" s="22"/>
      <c r="AY892" s="22"/>
      <c r="AZ892" s="22"/>
      <c r="BA892" s="22"/>
      <c r="BB892" s="22"/>
      <c r="BC892" s="22"/>
      <c r="BD892" s="22"/>
      <c r="BE892" s="22"/>
      <c r="BF892" s="22"/>
      <c r="BG892" s="22"/>
      <c r="BH892" s="22"/>
      <c r="BI892" s="22"/>
      <c r="BJ892" s="22"/>
      <c r="BK892" s="22"/>
      <c r="BL892" s="22"/>
      <c r="BM892" s="22"/>
      <c r="BN892" s="22"/>
      <c r="BO892" s="22"/>
      <c r="BP892" s="22"/>
      <c r="BQ892" s="22"/>
      <c r="BR892" s="22"/>
      <c r="BS892" s="22"/>
      <c r="BT892" s="22"/>
      <c r="BU892" s="22"/>
      <c r="BV892" s="22"/>
      <c r="BW892" s="22"/>
      <c r="BX892" s="22"/>
      <c r="BY892" s="22"/>
      <c r="BZ892" s="22"/>
      <c r="CA892" s="22"/>
      <c r="CB892" s="22"/>
      <c r="CC892" s="22"/>
      <c r="CD892" s="22"/>
      <c r="CE892" s="22"/>
      <c r="CF892" s="22"/>
      <c r="CG892" s="22"/>
      <c r="CH892" s="22"/>
      <c r="CI892" s="22"/>
      <c r="CJ892" s="22"/>
      <c r="CK892" s="22"/>
      <c r="CL892" s="38"/>
      <c r="CM892" s="26"/>
      <c r="CN892" s="26"/>
      <c r="CO892" s="26"/>
      <c r="CP892" s="26"/>
      <c r="CQ892" s="26"/>
      <c r="CR892" s="26"/>
      <c r="CS892" s="26"/>
      <c r="CT892" s="26"/>
    </row>
    <row r="893" spans="1:98" s="37" customFormat="1" ht="15.75"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W893" s="22"/>
      <c r="AX893" s="22"/>
      <c r="AY893" s="22"/>
      <c r="AZ893" s="22"/>
      <c r="BA893" s="22"/>
      <c r="BB893" s="22"/>
      <c r="BC893" s="22"/>
      <c r="BD893" s="22"/>
      <c r="BE893" s="22"/>
      <c r="BF893" s="22"/>
      <c r="BG893" s="22"/>
      <c r="BH893" s="22"/>
      <c r="BI893" s="22"/>
      <c r="BJ893" s="22"/>
      <c r="BK893" s="22"/>
      <c r="BL893" s="22"/>
      <c r="BM893" s="22"/>
      <c r="BN893" s="22"/>
      <c r="BO893" s="22"/>
      <c r="BP893" s="22"/>
      <c r="BQ893" s="22"/>
      <c r="BR893" s="22"/>
      <c r="BS893" s="22"/>
      <c r="BT893" s="22"/>
      <c r="BU893" s="22"/>
      <c r="BV893" s="22"/>
      <c r="BW893" s="22"/>
      <c r="BX893" s="22"/>
      <c r="BY893" s="22"/>
      <c r="BZ893" s="22"/>
      <c r="CA893" s="22"/>
      <c r="CB893" s="22"/>
      <c r="CC893" s="22"/>
      <c r="CD893" s="22"/>
      <c r="CE893" s="22"/>
      <c r="CF893" s="22"/>
      <c r="CG893" s="22"/>
      <c r="CH893" s="22"/>
      <c r="CI893" s="22"/>
      <c r="CJ893" s="22"/>
      <c r="CK893" s="22"/>
      <c r="CL893" s="38"/>
      <c r="CM893" s="26"/>
      <c r="CN893" s="26"/>
      <c r="CO893" s="26"/>
      <c r="CP893" s="26"/>
      <c r="CQ893" s="26"/>
      <c r="CR893" s="26"/>
      <c r="CS893" s="26"/>
      <c r="CT893" s="26"/>
    </row>
    <row r="894" spans="1:98" s="37" customFormat="1" ht="15.75"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W894" s="22"/>
      <c r="AX894" s="22"/>
      <c r="AY894" s="22"/>
      <c r="AZ894" s="22"/>
      <c r="BA894" s="22"/>
      <c r="BB894" s="22"/>
      <c r="BC894" s="22"/>
      <c r="BD894" s="22"/>
      <c r="BE894" s="22"/>
      <c r="BF894" s="22"/>
      <c r="BG894" s="22"/>
      <c r="BH894" s="22"/>
      <c r="BI894" s="22"/>
      <c r="BJ894" s="22"/>
      <c r="BK894" s="22"/>
      <c r="BL894" s="22"/>
      <c r="BM894" s="22"/>
      <c r="BN894" s="22"/>
      <c r="BO894" s="22"/>
      <c r="BP894" s="22"/>
      <c r="BQ894" s="22"/>
      <c r="BR894" s="22"/>
      <c r="BS894" s="22"/>
      <c r="BT894" s="22"/>
      <c r="BU894" s="22"/>
      <c r="BV894" s="22"/>
      <c r="BW894" s="22"/>
      <c r="BX894" s="22"/>
      <c r="BY894" s="22"/>
      <c r="BZ894" s="22"/>
      <c r="CA894" s="22"/>
      <c r="CB894" s="22"/>
      <c r="CC894" s="22"/>
      <c r="CD894" s="22"/>
      <c r="CE894" s="22"/>
      <c r="CF894" s="22"/>
      <c r="CG894" s="22"/>
      <c r="CH894" s="22"/>
      <c r="CI894" s="22"/>
      <c r="CJ894" s="22"/>
      <c r="CK894" s="22"/>
      <c r="CL894" s="38"/>
      <c r="CM894" s="26"/>
      <c r="CN894" s="26"/>
      <c r="CO894" s="26"/>
      <c r="CP894" s="26"/>
      <c r="CQ894" s="26"/>
      <c r="CR894" s="26"/>
      <c r="CS894" s="26"/>
      <c r="CT894" s="26"/>
    </row>
    <row r="895" spans="1:98" s="37" customFormat="1" ht="15.75"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W895" s="22"/>
      <c r="AX895" s="22"/>
      <c r="AY895" s="22"/>
      <c r="AZ895" s="22"/>
      <c r="BA895" s="22"/>
      <c r="BB895" s="22"/>
      <c r="BC895" s="22"/>
      <c r="BD895" s="22"/>
      <c r="BE895" s="22"/>
      <c r="BF895" s="22"/>
      <c r="BG895" s="22"/>
      <c r="BH895" s="22"/>
      <c r="BI895" s="22"/>
      <c r="BJ895" s="22"/>
      <c r="BK895" s="22"/>
      <c r="BL895" s="22"/>
      <c r="BM895" s="22"/>
      <c r="BN895" s="22"/>
      <c r="BO895" s="22"/>
      <c r="BP895" s="22"/>
      <c r="BQ895" s="22"/>
      <c r="BR895" s="22"/>
      <c r="BS895" s="22"/>
      <c r="BT895" s="22"/>
      <c r="BU895" s="22"/>
      <c r="BV895" s="22"/>
      <c r="BW895" s="22"/>
      <c r="BX895" s="22"/>
      <c r="BY895" s="22"/>
      <c r="BZ895" s="22"/>
      <c r="CA895" s="22"/>
      <c r="CB895" s="22"/>
      <c r="CC895" s="22"/>
      <c r="CD895" s="22"/>
      <c r="CE895" s="22"/>
      <c r="CF895" s="22"/>
      <c r="CG895" s="22"/>
      <c r="CH895" s="22"/>
      <c r="CI895" s="22"/>
      <c r="CJ895" s="22"/>
      <c r="CK895" s="22"/>
      <c r="CL895" s="38"/>
      <c r="CM895" s="26"/>
      <c r="CN895" s="26"/>
      <c r="CO895" s="26"/>
      <c r="CP895" s="26"/>
      <c r="CQ895" s="26"/>
      <c r="CR895" s="26"/>
      <c r="CS895" s="26"/>
      <c r="CT895" s="26"/>
    </row>
    <row r="896" spans="1:98" s="37" customFormat="1" ht="15.75"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38"/>
      <c r="CM896" s="26"/>
      <c r="CN896" s="26"/>
      <c r="CO896" s="26"/>
      <c r="CP896" s="26"/>
      <c r="CQ896" s="26"/>
      <c r="CR896" s="26"/>
      <c r="CS896" s="26"/>
      <c r="CT896" s="26"/>
    </row>
    <row r="897" spans="1:98" s="37" customFormat="1" ht="15.75"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W897" s="22"/>
      <c r="AX897" s="22"/>
      <c r="AY897" s="22"/>
      <c r="AZ897" s="22"/>
      <c r="BA897" s="22"/>
      <c r="BB897" s="22"/>
      <c r="BC897" s="22"/>
      <c r="BD897" s="22"/>
      <c r="BE897" s="22"/>
      <c r="BF897" s="22"/>
      <c r="BG897" s="22"/>
      <c r="BH897" s="22"/>
      <c r="BI897" s="22"/>
      <c r="BJ897" s="22"/>
      <c r="BK897" s="22"/>
      <c r="BL897" s="22"/>
      <c r="BM897" s="22"/>
      <c r="BN897" s="22"/>
      <c r="BO897" s="22"/>
      <c r="BP897" s="22"/>
      <c r="BQ897" s="22"/>
      <c r="BR897" s="22"/>
      <c r="BS897" s="22"/>
      <c r="BT897" s="22"/>
      <c r="BU897" s="22"/>
      <c r="BV897" s="22"/>
      <c r="BW897" s="22"/>
      <c r="BX897" s="22"/>
      <c r="BY897" s="22"/>
      <c r="BZ897" s="22"/>
      <c r="CA897" s="22"/>
      <c r="CB897" s="22"/>
      <c r="CC897" s="22"/>
      <c r="CD897" s="22"/>
      <c r="CE897" s="22"/>
      <c r="CF897" s="22"/>
      <c r="CG897" s="22"/>
      <c r="CH897" s="22"/>
      <c r="CI897" s="22"/>
      <c r="CJ897" s="22"/>
      <c r="CK897" s="22"/>
      <c r="CL897" s="38"/>
      <c r="CM897" s="26"/>
      <c r="CN897" s="26"/>
      <c r="CO897" s="26"/>
      <c r="CP897" s="26"/>
      <c r="CQ897" s="26"/>
      <c r="CR897" s="26"/>
      <c r="CS897" s="26"/>
      <c r="CT897" s="26"/>
    </row>
    <row r="898" spans="1:98" s="37" customFormat="1" ht="15.75"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W898" s="22"/>
      <c r="AX898" s="22"/>
      <c r="AY898" s="22"/>
      <c r="AZ898" s="22"/>
      <c r="BA898" s="22"/>
      <c r="BB898" s="22"/>
      <c r="BC898" s="22"/>
      <c r="BD898" s="22"/>
      <c r="BE898" s="22"/>
      <c r="BF898" s="22"/>
      <c r="BG898" s="22"/>
      <c r="BH898" s="22"/>
      <c r="BI898" s="22"/>
      <c r="BJ898" s="22"/>
      <c r="BK898" s="22"/>
      <c r="BL898" s="22"/>
      <c r="BM898" s="22"/>
      <c r="BN898" s="22"/>
      <c r="BO898" s="22"/>
      <c r="BP898" s="22"/>
      <c r="BQ898" s="22"/>
      <c r="BR898" s="22"/>
      <c r="BS898" s="22"/>
      <c r="BT898" s="22"/>
      <c r="BU898" s="22"/>
      <c r="BV898" s="22"/>
      <c r="BW898" s="22"/>
      <c r="BX898" s="22"/>
      <c r="BY898" s="22"/>
      <c r="BZ898" s="22"/>
      <c r="CA898" s="22"/>
      <c r="CB898" s="22"/>
      <c r="CC898" s="22"/>
      <c r="CD898" s="22"/>
      <c r="CE898" s="22"/>
      <c r="CF898" s="22"/>
      <c r="CG898" s="22"/>
      <c r="CH898" s="22"/>
      <c r="CI898" s="22"/>
      <c r="CJ898" s="22"/>
      <c r="CK898" s="22"/>
      <c r="CL898" s="38"/>
      <c r="CM898" s="26"/>
      <c r="CN898" s="26"/>
      <c r="CO898" s="26"/>
      <c r="CP898" s="26"/>
      <c r="CQ898" s="26"/>
      <c r="CR898" s="26"/>
      <c r="CS898" s="26"/>
      <c r="CT898" s="26"/>
    </row>
    <row r="899" spans="1:98" s="37" customFormat="1" ht="15.75"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W899" s="22"/>
      <c r="AX899" s="22"/>
      <c r="AY899" s="22"/>
      <c r="AZ899" s="22"/>
      <c r="BA899" s="22"/>
      <c r="BB899" s="22"/>
      <c r="BC899" s="22"/>
      <c r="BD899" s="22"/>
      <c r="BE899" s="22"/>
      <c r="BF899" s="22"/>
      <c r="BG899" s="22"/>
      <c r="BH899" s="22"/>
      <c r="BI899" s="22"/>
      <c r="BJ899" s="22"/>
      <c r="BK899" s="22"/>
      <c r="BL899" s="22"/>
      <c r="BM899" s="22"/>
      <c r="BN899" s="22"/>
      <c r="BO899" s="22"/>
      <c r="BP899" s="22"/>
      <c r="BQ899" s="22"/>
      <c r="BR899" s="22"/>
      <c r="BS899" s="22"/>
      <c r="BT899" s="22"/>
      <c r="BU899" s="22"/>
      <c r="BV899" s="22"/>
      <c r="BW899" s="22"/>
      <c r="BX899" s="22"/>
      <c r="BY899" s="22"/>
      <c r="BZ899" s="22"/>
      <c r="CA899" s="22"/>
      <c r="CB899" s="22"/>
      <c r="CC899" s="22"/>
      <c r="CD899" s="22"/>
      <c r="CE899" s="22"/>
      <c r="CF899" s="22"/>
      <c r="CG899" s="22"/>
      <c r="CH899" s="22"/>
      <c r="CI899" s="22"/>
      <c r="CJ899" s="22"/>
      <c r="CK899" s="22"/>
      <c r="CL899" s="38"/>
      <c r="CM899" s="26"/>
      <c r="CN899" s="26"/>
      <c r="CO899" s="26"/>
      <c r="CP899" s="26"/>
      <c r="CQ899" s="26"/>
      <c r="CR899" s="26"/>
      <c r="CS899" s="26"/>
      <c r="CT899" s="26"/>
    </row>
    <row r="900" spans="1:98" s="37" customFormat="1" ht="15.75"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c r="BW900" s="22"/>
      <c r="BX900" s="22"/>
      <c r="BY900" s="22"/>
      <c r="BZ900" s="22"/>
      <c r="CA900" s="22"/>
      <c r="CB900" s="22"/>
      <c r="CC900" s="22"/>
      <c r="CD900" s="22"/>
      <c r="CE900" s="22"/>
      <c r="CF900" s="22"/>
      <c r="CG900" s="22"/>
      <c r="CH900" s="22"/>
      <c r="CI900" s="22"/>
      <c r="CJ900" s="22"/>
      <c r="CK900" s="22"/>
      <c r="CL900" s="38"/>
      <c r="CM900" s="26"/>
      <c r="CN900" s="26"/>
      <c r="CO900" s="26"/>
      <c r="CP900" s="26"/>
      <c r="CQ900" s="26"/>
      <c r="CR900" s="26"/>
      <c r="CS900" s="26"/>
      <c r="CT900" s="26"/>
    </row>
    <row r="901" spans="1:98" s="37" customFormat="1" ht="15.75"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c r="BW901" s="22"/>
      <c r="BX901" s="22"/>
      <c r="BY901" s="22"/>
      <c r="BZ901" s="22"/>
      <c r="CA901" s="22"/>
      <c r="CB901" s="22"/>
      <c r="CC901" s="22"/>
      <c r="CD901" s="22"/>
      <c r="CE901" s="22"/>
      <c r="CF901" s="22"/>
      <c r="CG901" s="22"/>
      <c r="CH901" s="22"/>
      <c r="CI901" s="22"/>
      <c r="CJ901" s="22"/>
      <c r="CK901" s="22"/>
      <c r="CL901" s="38"/>
      <c r="CM901" s="26"/>
      <c r="CN901" s="26"/>
      <c r="CO901" s="26"/>
      <c r="CP901" s="26"/>
      <c r="CQ901" s="26"/>
      <c r="CR901" s="26"/>
      <c r="CS901" s="26"/>
      <c r="CT901" s="26"/>
    </row>
    <row r="902" spans="1:98" s="37" customFormat="1" ht="15.75"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c r="BW902" s="22"/>
      <c r="BX902" s="22"/>
      <c r="BY902" s="22"/>
      <c r="BZ902" s="22"/>
      <c r="CA902" s="22"/>
      <c r="CB902" s="22"/>
      <c r="CC902" s="22"/>
      <c r="CD902" s="22"/>
      <c r="CE902" s="22"/>
      <c r="CF902" s="22"/>
      <c r="CG902" s="22"/>
      <c r="CH902" s="22"/>
      <c r="CI902" s="22"/>
      <c r="CJ902" s="22"/>
      <c r="CK902" s="22"/>
      <c r="CL902" s="38"/>
      <c r="CM902" s="26"/>
      <c r="CN902" s="26"/>
      <c r="CO902" s="26"/>
      <c r="CP902" s="26"/>
      <c r="CQ902" s="26"/>
      <c r="CR902" s="26"/>
      <c r="CS902" s="26"/>
      <c r="CT902" s="26"/>
    </row>
    <row r="903" spans="1:98" s="37" customFormat="1" ht="15.75"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c r="BW903" s="22"/>
      <c r="BX903" s="22"/>
      <c r="BY903" s="22"/>
      <c r="BZ903" s="22"/>
      <c r="CA903" s="22"/>
      <c r="CB903" s="22"/>
      <c r="CC903" s="22"/>
      <c r="CD903" s="22"/>
      <c r="CE903" s="22"/>
      <c r="CF903" s="22"/>
      <c r="CG903" s="22"/>
      <c r="CH903" s="22"/>
      <c r="CI903" s="22"/>
      <c r="CJ903" s="22"/>
      <c r="CK903" s="22"/>
      <c r="CL903" s="38"/>
      <c r="CM903" s="26"/>
      <c r="CN903" s="26"/>
      <c r="CO903" s="26"/>
      <c r="CP903" s="26"/>
      <c r="CQ903" s="26"/>
      <c r="CR903" s="26"/>
      <c r="CS903" s="26"/>
      <c r="CT903" s="26"/>
    </row>
    <row r="904" spans="1:98" s="37" customFormat="1" ht="15.75"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c r="BW904" s="22"/>
      <c r="BX904" s="22"/>
      <c r="BY904" s="22"/>
      <c r="BZ904" s="22"/>
      <c r="CA904" s="22"/>
      <c r="CB904" s="22"/>
      <c r="CC904" s="22"/>
      <c r="CD904" s="22"/>
      <c r="CE904" s="22"/>
      <c r="CF904" s="22"/>
      <c r="CG904" s="22"/>
      <c r="CH904" s="22"/>
      <c r="CI904" s="22"/>
      <c r="CJ904" s="22"/>
      <c r="CK904" s="22"/>
      <c r="CL904" s="38"/>
      <c r="CM904" s="26"/>
      <c r="CN904" s="26"/>
      <c r="CO904" s="26"/>
      <c r="CP904" s="26"/>
      <c r="CQ904" s="26"/>
      <c r="CR904" s="26"/>
      <c r="CS904" s="26"/>
      <c r="CT904" s="26"/>
    </row>
    <row r="905" spans="1:98" s="37" customFormat="1" ht="15.75"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22"/>
      <c r="CH905" s="22"/>
      <c r="CI905" s="22"/>
      <c r="CJ905" s="22"/>
      <c r="CK905" s="22"/>
      <c r="CL905" s="38"/>
      <c r="CM905" s="26"/>
      <c r="CN905" s="26"/>
      <c r="CO905" s="26"/>
      <c r="CP905" s="26"/>
      <c r="CQ905" s="26"/>
      <c r="CR905" s="26"/>
      <c r="CS905" s="26"/>
      <c r="CT905" s="26"/>
    </row>
    <row r="906" spans="1:98" s="37" customFormat="1" ht="15.75"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38"/>
      <c r="CM906" s="26"/>
      <c r="CN906" s="26"/>
      <c r="CO906" s="26"/>
      <c r="CP906" s="26"/>
      <c r="CQ906" s="26"/>
      <c r="CR906" s="26"/>
      <c r="CS906" s="26"/>
      <c r="CT906" s="26"/>
    </row>
    <row r="907" spans="1:98" s="37" customFormat="1" ht="15.75"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W907" s="22"/>
      <c r="AX907" s="22"/>
      <c r="AY907" s="22"/>
      <c r="AZ907" s="22"/>
      <c r="BA907" s="22"/>
      <c r="BB907" s="22"/>
      <c r="BC907" s="22"/>
      <c r="BD907" s="22"/>
      <c r="BE907" s="22"/>
      <c r="BF907" s="22"/>
      <c r="BG907" s="22"/>
      <c r="BH907" s="22"/>
      <c r="BI907" s="22"/>
      <c r="BJ907" s="22"/>
      <c r="BK907" s="22"/>
      <c r="BL907" s="22"/>
      <c r="BM907" s="22"/>
      <c r="BN907" s="22"/>
      <c r="BO907" s="22"/>
      <c r="BP907" s="22"/>
      <c r="BQ907" s="22"/>
      <c r="BR907" s="22"/>
      <c r="BS907" s="22"/>
      <c r="BT907" s="22"/>
      <c r="BU907" s="22"/>
      <c r="BV907" s="22"/>
      <c r="BW907" s="22"/>
      <c r="BX907" s="22"/>
      <c r="BY907" s="22"/>
      <c r="BZ907" s="22"/>
      <c r="CA907" s="22"/>
      <c r="CB907" s="22"/>
      <c r="CC907" s="22"/>
      <c r="CD907" s="22"/>
      <c r="CE907" s="22"/>
      <c r="CF907" s="22"/>
      <c r="CG907" s="22"/>
      <c r="CH907" s="22"/>
      <c r="CI907" s="22"/>
      <c r="CJ907" s="22"/>
      <c r="CK907" s="22"/>
      <c r="CL907" s="38"/>
      <c r="CM907" s="26"/>
      <c r="CN907" s="26"/>
      <c r="CO907" s="26"/>
      <c r="CP907" s="26"/>
      <c r="CQ907" s="26"/>
      <c r="CR907" s="26"/>
      <c r="CS907" s="26"/>
      <c r="CT907" s="26"/>
    </row>
    <row r="908" spans="1:98" s="37" customFormat="1" ht="15.75"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W908" s="22"/>
      <c r="AX908" s="22"/>
      <c r="AY908" s="22"/>
      <c r="AZ908" s="22"/>
      <c r="BA908" s="22"/>
      <c r="BB908" s="22"/>
      <c r="BC908" s="22"/>
      <c r="BD908" s="22"/>
      <c r="BE908" s="22"/>
      <c r="BF908" s="22"/>
      <c r="BG908" s="22"/>
      <c r="BH908" s="22"/>
      <c r="BI908" s="22"/>
      <c r="BJ908" s="22"/>
      <c r="BK908" s="22"/>
      <c r="BL908" s="22"/>
      <c r="BM908" s="22"/>
      <c r="BN908" s="22"/>
      <c r="BO908" s="22"/>
      <c r="BP908" s="22"/>
      <c r="BQ908" s="22"/>
      <c r="BR908" s="22"/>
      <c r="BS908" s="22"/>
      <c r="BT908" s="22"/>
      <c r="BU908" s="22"/>
      <c r="BV908" s="22"/>
      <c r="BW908" s="22"/>
      <c r="BX908" s="22"/>
      <c r="BY908" s="22"/>
      <c r="BZ908" s="22"/>
      <c r="CA908" s="22"/>
      <c r="CB908" s="22"/>
      <c r="CC908" s="22"/>
      <c r="CD908" s="22"/>
      <c r="CE908" s="22"/>
      <c r="CF908" s="22"/>
      <c r="CG908" s="22"/>
      <c r="CH908" s="22"/>
      <c r="CI908" s="22"/>
      <c r="CJ908" s="22"/>
      <c r="CK908" s="22"/>
      <c r="CL908" s="38"/>
      <c r="CM908" s="26"/>
      <c r="CN908" s="26"/>
      <c r="CO908" s="26"/>
      <c r="CP908" s="26"/>
      <c r="CQ908" s="26"/>
      <c r="CR908" s="26"/>
      <c r="CS908" s="26"/>
      <c r="CT908" s="26"/>
    </row>
    <row r="909" spans="1:98" s="37" customFormat="1" ht="15.75"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W909" s="22"/>
      <c r="AX909" s="22"/>
      <c r="AY909" s="22"/>
      <c r="AZ909" s="22"/>
      <c r="BA909" s="22"/>
      <c r="BB909" s="22"/>
      <c r="BC909" s="22"/>
      <c r="BD909" s="22"/>
      <c r="BE909" s="22"/>
      <c r="BF909" s="22"/>
      <c r="BG909" s="22"/>
      <c r="BH909" s="22"/>
      <c r="BI909" s="22"/>
      <c r="BJ909" s="22"/>
      <c r="BK909" s="22"/>
      <c r="BL909" s="22"/>
      <c r="BM909" s="22"/>
      <c r="BN909" s="22"/>
      <c r="BO909" s="22"/>
      <c r="BP909" s="22"/>
      <c r="BQ909" s="22"/>
      <c r="BR909" s="22"/>
      <c r="BS909" s="22"/>
      <c r="BT909" s="22"/>
      <c r="BU909" s="22"/>
      <c r="BV909" s="22"/>
      <c r="BW909" s="22"/>
      <c r="BX909" s="22"/>
      <c r="BY909" s="22"/>
      <c r="BZ909" s="22"/>
      <c r="CA909" s="22"/>
      <c r="CB909" s="22"/>
      <c r="CC909" s="22"/>
      <c r="CD909" s="22"/>
      <c r="CE909" s="22"/>
      <c r="CF909" s="22"/>
      <c r="CG909" s="22"/>
      <c r="CH909" s="22"/>
      <c r="CI909" s="22"/>
      <c r="CJ909" s="22"/>
      <c r="CK909" s="22"/>
      <c r="CL909" s="38"/>
      <c r="CM909" s="26"/>
      <c r="CN909" s="26"/>
      <c r="CO909" s="26"/>
      <c r="CP909" s="26"/>
      <c r="CQ909" s="26"/>
      <c r="CR909" s="26"/>
      <c r="CS909" s="26"/>
      <c r="CT909" s="26"/>
    </row>
    <row r="910" spans="1:98" s="37" customFormat="1" ht="15.75"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W910" s="22"/>
      <c r="AX910" s="22"/>
      <c r="AY910" s="22"/>
      <c r="AZ910" s="22"/>
      <c r="BA910" s="22"/>
      <c r="BB910" s="22"/>
      <c r="BC910" s="22"/>
      <c r="BD910" s="22"/>
      <c r="BE910" s="22"/>
      <c r="BF910" s="22"/>
      <c r="BG910" s="22"/>
      <c r="BH910" s="22"/>
      <c r="BI910" s="22"/>
      <c r="BJ910" s="22"/>
      <c r="BK910" s="22"/>
      <c r="BL910" s="22"/>
      <c r="BM910" s="22"/>
      <c r="BN910" s="22"/>
      <c r="BO910" s="22"/>
      <c r="BP910" s="22"/>
      <c r="BQ910" s="22"/>
      <c r="BR910" s="22"/>
      <c r="BS910" s="22"/>
      <c r="BT910" s="22"/>
      <c r="BU910" s="22"/>
      <c r="BV910" s="22"/>
      <c r="BW910" s="22"/>
      <c r="BX910" s="22"/>
      <c r="BY910" s="22"/>
      <c r="BZ910" s="22"/>
      <c r="CA910" s="22"/>
      <c r="CB910" s="22"/>
      <c r="CC910" s="22"/>
      <c r="CD910" s="22"/>
      <c r="CE910" s="22"/>
      <c r="CF910" s="22"/>
      <c r="CG910" s="22"/>
      <c r="CH910" s="22"/>
      <c r="CI910" s="22"/>
      <c r="CJ910" s="22"/>
      <c r="CK910" s="22"/>
      <c r="CL910" s="38"/>
      <c r="CM910" s="26"/>
      <c r="CN910" s="26"/>
      <c r="CO910" s="26"/>
      <c r="CP910" s="26"/>
      <c r="CQ910" s="26"/>
      <c r="CR910" s="26"/>
      <c r="CS910" s="26"/>
      <c r="CT910" s="26"/>
    </row>
    <row r="911" spans="1:98" s="37" customFormat="1" ht="15.75"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W911" s="22"/>
      <c r="AX911" s="22"/>
      <c r="AY911" s="22"/>
      <c r="AZ911" s="22"/>
      <c r="BA911" s="22"/>
      <c r="BB911" s="22"/>
      <c r="BC911" s="22"/>
      <c r="BD911" s="22"/>
      <c r="BE911" s="22"/>
      <c r="BF911" s="22"/>
      <c r="BG911" s="22"/>
      <c r="BH911" s="22"/>
      <c r="BI911" s="22"/>
      <c r="BJ911" s="22"/>
      <c r="BK911" s="22"/>
      <c r="BL911" s="22"/>
      <c r="BM911" s="22"/>
      <c r="BN911" s="22"/>
      <c r="BO911" s="22"/>
      <c r="BP911" s="22"/>
      <c r="BQ911" s="22"/>
      <c r="BR911" s="22"/>
      <c r="BS911" s="22"/>
      <c r="BT911" s="22"/>
      <c r="BU911" s="22"/>
      <c r="BV911" s="22"/>
      <c r="BW911" s="22"/>
      <c r="BX911" s="22"/>
      <c r="BY911" s="22"/>
      <c r="BZ911" s="22"/>
      <c r="CA911" s="22"/>
      <c r="CB911" s="22"/>
      <c r="CC911" s="22"/>
      <c r="CD911" s="22"/>
      <c r="CE911" s="22"/>
      <c r="CF911" s="22"/>
      <c r="CG911" s="22"/>
      <c r="CH911" s="22"/>
      <c r="CI911" s="22"/>
      <c r="CJ911" s="22"/>
      <c r="CK911" s="22"/>
      <c r="CL911" s="38"/>
      <c r="CM911" s="26"/>
      <c r="CN911" s="26"/>
      <c r="CO911" s="26"/>
      <c r="CP911" s="26"/>
      <c r="CQ911" s="26"/>
      <c r="CR911" s="26"/>
      <c r="CS911" s="26"/>
      <c r="CT911" s="26"/>
    </row>
    <row r="912" spans="1:98" s="37" customFormat="1" ht="15.75"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W912" s="22"/>
      <c r="AX912" s="22"/>
      <c r="AY912" s="22"/>
      <c r="AZ912" s="22"/>
      <c r="BA912" s="22"/>
      <c r="BB912" s="22"/>
      <c r="BC912" s="22"/>
      <c r="BD912" s="22"/>
      <c r="BE912" s="22"/>
      <c r="BF912" s="22"/>
      <c r="BG912" s="22"/>
      <c r="BH912" s="22"/>
      <c r="BI912" s="22"/>
      <c r="BJ912" s="22"/>
      <c r="BK912" s="22"/>
      <c r="BL912" s="22"/>
      <c r="BM912" s="22"/>
      <c r="BN912" s="22"/>
      <c r="BO912" s="22"/>
      <c r="BP912" s="22"/>
      <c r="BQ912" s="22"/>
      <c r="BR912" s="22"/>
      <c r="BS912" s="22"/>
      <c r="BT912" s="22"/>
      <c r="BU912" s="22"/>
      <c r="BV912" s="22"/>
      <c r="BW912" s="22"/>
      <c r="BX912" s="22"/>
      <c r="BY912" s="22"/>
      <c r="BZ912" s="22"/>
      <c r="CA912" s="22"/>
      <c r="CB912" s="22"/>
      <c r="CC912" s="22"/>
      <c r="CD912" s="22"/>
      <c r="CE912" s="22"/>
      <c r="CF912" s="22"/>
      <c r="CG912" s="22"/>
      <c r="CH912" s="22"/>
      <c r="CI912" s="22"/>
      <c r="CJ912" s="22"/>
      <c r="CK912" s="22"/>
      <c r="CL912" s="38"/>
      <c r="CM912" s="26"/>
      <c r="CN912" s="26"/>
      <c r="CO912" s="26"/>
      <c r="CP912" s="26"/>
      <c r="CQ912" s="26"/>
      <c r="CR912" s="26"/>
      <c r="CS912" s="26"/>
      <c r="CT912" s="26"/>
    </row>
    <row r="913" spans="1:98" s="37" customFormat="1" ht="15.75"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W913" s="22"/>
      <c r="AX913" s="22"/>
      <c r="AY913" s="22"/>
      <c r="AZ913" s="22"/>
      <c r="BA913" s="22"/>
      <c r="BB913" s="22"/>
      <c r="BC913" s="22"/>
      <c r="BD913" s="22"/>
      <c r="BE913" s="22"/>
      <c r="BF913" s="22"/>
      <c r="BG913" s="22"/>
      <c r="BH913" s="22"/>
      <c r="BI913" s="22"/>
      <c r="BJ913" s="22"/>
      <c r="BK913" s="22"/>
      <c r="BL913" s="22"/>
      <c r="BM913" s="22"/>
      <c r="BN913" s="22"/>
      <c r="BO913" s="22"/>
      <c r="BP913" s="22"/>
      <c r="BQ913" s="22"/>
      <c r="BR913" s="22"/>
      <c r="BS913" s="22"/>
      <c r="BT913" s="22"/>
      <c r="BU913" s="22"/>
      <c r="BV913" s="22"/>
      <c r="BW913" s="22"/>
      <c r="BX913" s="22"/>
      <c r="BY913" s="22"/>
      <c r="BZ913" s="22"/>
      <c r="CA913" s="22"/>
      <c r="CB913" s="22"/>
      <c r="CC913" s="22"/>
      <c r="CD913" s="22"/>
      <c r="CE913" s="22"/>
      <c r="CF913" s="22"/>
      <c r="CG913" s="22"/>
      <c r="CH913" s="22"/>
      <c r="CI913" s="22"/>
      <c r="CJ913" s="22"/>
      <c r="CK913" s="22"/>
      <c r="CL913" s="38"/>
      <c r="CM913" s="26"/>
      <c r="CN913" s="26"/>
      <c r="CO913" s="26"/>
      <c r="CP913" s="26"/>
      <c r="CQ913" s="26"/>
      <c r="CR913" s="26"/>
      <c r="CS913" s="26"/>
      <c r="CT913" s="26"/>
    </row>
    <row r="914" spans="1:98" s="37" customFormat="1" ht="15.75"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W914" s="22"/>
      <c r="AX914" s="22"/>
      <c r="AY914" s="22"/>
      <c r="AZ914" s="22"/>
      <c r="BA914" s="22"/>
      <c r="BB914" s="22"/>
      <c r="BC914" s="22"/>
      <c r="BD914" s="22"/>
      <c r="BE914" s="22"/>
      <c r="BF914" s="22"/>
      <c r="BG914" s="22"/>
      <c r="BH914" s="22"/>
      <c r="BI914" s="22"/>
      <c r="BJ914" s="22"/>
      <c r="BK914" s="22"/>
      <c r="BL914" s="22"/>
      <c r="BM914" s="22"/>
      <c r="BN914" s="22"/>
      <c r="BO914" s="22"/>
      <c r="BP914" s="22"/>
      <c r="BQ914" s="22"/>
      <c r="BR914" s="22"/>
      <c r="BS914" s="22"/>
      <c r="BT914" s="22"/>
      <c r="BU914" s="22"/>
      <c r="BV914" s="22"/>
      <c r="BW914" s="22"/>
      <c r="BX914" s="22"/>
      <c r="BY914" s="22"/>
      <c r="BZ914" s="22"/>
      <c r="CA914" s="22"/>
      <c r="CB914" s="22"/>
      <c r="CC914" s="22"/>
      <c r="CD914" s="22"/>
      <c r="CE914" s="22"/>
      <c r="CF914" s="22"/>
      <c r="CG914" s="22"/>
      <c r="CH914" s="22"/>
      <c r="CI914" s="22"/>
      <c r="CJ914" s="22"/>
      <c r="CK914" s="22"/>
      <c r="CL914" s="38"/>
      <c r="CM914" s="26"/>
      <c r="CN914" s="26"/>
      <c r="CO914" s="26"/>
      <c r="CP914" s="26"/>
      <c r="CQ914" s="26"/>
      <c r="CR914" s="26"/>
      <c r="CS914" s="26"/>
      <c r="CT914" s="26"/>
    </row>
    <row r="915" spans="1:98" s="37" customFormat="1" ht="15.75"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W915" s="22"/>
      <c r="AX915" s="22"/>
      <c r="AY915" s="22"/>
      <c r="AZ915" s="22"/>
      <c r="BA915" s="22"/>
      <c r="BB915" s="22"/>
      <c r="BC915" s="22"/>
      <c r="BD915" s="22"/>
      <c r="BE915" s="22"/>
      <c r="BF915" s="22"/>
      <c r="BG915" s="22"/>
      <c r="BH915" s="22"/>
      <c r="BI915" s="22"/>
      <c r="BJ915" s="22"/>
      <c r="BK915" s="22"/>
      <c r="BL915" s="22"/>
      <c r="BM915" s="22"/>
      <c r="BN915" s="22"/>
      <c r="BO915" s="22"/>
      <c r="BP915" s="22"/>
      <c r="BQ915" s="22"/>
      <c r="BR915" s="22"/>
      <c r="BS915" s="22"/>
      <c r="BT915" s="22"/>
      <c r="BU915" s="22"/>
      <c r="BV915" s="22"/>
      <c r="BW915" s="22"/>
      <c r="BX915" s="22"/>
      <c r="BY915" s="22"/>
      <c r="BZ915" s="22"/>
      <c r="CA915" s="22"/>
      <c r="CB915" s="22"/>
      <c r="CC915" s="22"/>
      <c r="CD915" s="22"/>
      <c r="CE915" s="22"/>
      <c r="CF915" s="22"/>
      <c r="CG915" s="22"/>
      <c r="CH915" s="22"/>
      <c r="CI915" s="22"/>
      <c r="CJ915" s="22"/>
      <c r="CK915" s="22"/>
      <c r="CL915" s="38"/>
      <c r="CM915" s="26"/>
      <c r="CN915" s="26"/>
      <c r="CO915" s="26"/>
      <c r="CP915" s="26"/>
      <c r="CQ915" s="26"/>
      <c r="CR915" s="26"/>
      <c r="CS915" s="26"/>
      <c r="CT915" s="26"/>
    </row>
    <row r="916" spans="1:98" s="37" customFormat="1" ht="15.75"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38"/>
      <c r="CM916" s="26"/>
      <c r="CN916" s="26"/>
      <c r="CO916" s="26"/>
      <c r="CP916" s="26"/>
      <c r="CQ916" s="26"/>
      <c r="CR916" s="26"/>
      <c r="CS916" s="26"/>
      <c r="CT916" s="26"/>
    </row>
    <row r="917" spans="1:98" s="37" customFormat="1" ht="15.75"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W917" s="22"/>
      <c r="AX917" s="22"/>
      <c r="AY917" s="22"/>
      <c r="AZ917" s="22"/>
      <c r="BA917" s="22"/>
      <c r="BB917" s="22"/>
      <c r="BC917" s="22"/>
      <c r="BD917" s="22"/>
      <c r="BE917" s="22"/>
      <c r="BF917" s="22"/>
      <c r="BG917" s="22"/>
      <c r="BH917" s="22"/>
      <c r="BI917" s="22"/>
      <c r="BJ917" s="22"/>
      <c r="BK917" s="22"/>
      <c r="BL917" s="22"/>
      <c r="BM917" s="22"/>
      <c r="BN917" s="22"/>
      <c r="BO917" s="22"/>
      <c r="BP917" s="22"/>
      <c r="BQ917" s="22"/>
      <c r="BR917" s="22"/>
      <c r="BS917" s="22"/>
      <c r="BT917" s="22"/>
      <c r="BU917" s="22"/>
      <c r="BV917" s="22"/>
      <c r="BW917" s="22"/>
      <c r="BX917" s="22"/>
      <c r="BY917" s="22"/>
      <c r="BZ917" s="22"/>
      <c r="CA917" s="22"/>
      <c r="CB917" s="22"/>
      <c r="CC917" s="22"/>
      <c r="CD917" s="22"/>
      <c r="CE917" s="22"/>
      <c r="CF917" s="22"/>
      <c r="CG917" s="22"/>
      <c r="CH917" s="22"/>
      <c r="CI917" s="22"/>
      <c r="CJ917" s="22"/>
      <c r="CK917" s="22"/>
      <c r="CL917" s="38"/>
      <c r="CM917" s="26"/>
      <c r="CN917" s="26"/>
      <c r="CO917" s="26"/>
      <c r="CP917" s="26"/>
      <c r="CQ917" s="26"/>
      <c r="CR917" s="26"/>
      <c r="CS917" s="26"/>
      <c r="CT917" s="26"/>
    </row>
    <row r="918" spans="1:98" s="37" customFormat="1" ht="15.75"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W918" s="22"/>
      <c r="AX918" s="22"/>
      <c r="AY918" s="22"/>
      <c r="AZ918" s="22"/>
      <c r="BA918" s="22"/>
      <c r="BB918" s="22"/>
      <c r="BC918" s="22"/>
      <c r="BD918" s="22"/>
      <c r="BE918" s="22"/>
      <c r="BF918" s="22"/>
      <c r="BG918" s="22"/>
      <c r="BH918" s="22"/>
      <c r="BI918" s="22"/>
      <c r="BJ918" s="22"/>
      <c r="BK918" s="22"/>
      <c r="BL918" s="22"/>
      <c r="BM918" s="22"/>
      <c r="BN918" s="22"/>
      <c r="BO918" s="22"/>
      <c r="BP918" s="22"/>
      <c r="BQ918" s="22"/>
      <c r="BR918" s="22"/>
      <c r="BS918" s="22"/>
      <c r="BT918" s="22"/>
      <c r="BU918" s="22"/>
      <c r="BV918" s="22"/>
      <c r="BW918" s="22"/>
      <c r="BX918" s="22"/>
      <c r="BY918" s="22"/>
      <c r="BZ918" s="22"/>
      <c r="CA918" s="22"/>
      <c r="CB918" s="22"/>
      <c r="CC918" s="22"/>
      <c r="CD918" s="22"/>
      <c r="CE918" s="22"/>
      <c r="CF918" s="22"/>
      <c r="CG918" s="22"/>
      <c r="CH918" s="22"/>
      <c r="CI918" s="22"/>
      <c r="CJ918" s="22"/>
      <c r="CK918" s="22"/>
      <c r="CL918" s="38"/>
      <c r="CM918" s="26"/>
      <c r="CN918" s="26"/>
      <c r="CO918" s="26"/>
      <c r="CP918" s="26"/>
      <c r="CQ918" s="26"/>
      <c r="CR918" s="26"/>
      <c r="CS918" s="26"/>
      <c r="CT918" s="26"/>
    </row>
    <row r="919" spans="1:98" s="37" customFormat="1" ht="15.75"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W919" s="22"/>
      <c r="AX919" s="22"/>
      <c r="AY919" s="22"/>
      <c r="AZ919" s="22"/>
      <c r="BA919" s="22"/>
      <c r="BB919" s="22"/>
      <c r="BC919" s="22"/>
      <c r="BD919" s="22"/>
      <c r="BE919" s="22"/>
      <c r="BF919" s="22"/>
      <c r="BG919" s="22"/>
      <c r="BH919" s="22"/>
      <c r="BI919" s="22"/>
      <c r="BJ919" s="22"/>
      <c r="BK919" s="22"/>
      <c r="BL919" s="22"/>
      <c r="BM919" s="22"/>
      <c r="BN919" s="22"/>
      <c r="BO919" s="22"/>
      <c r="BP919" s="22"/>
      <c r="BQ919" s="22"/>
      <c r="BR919" s="22"/>
      <c r="BS919" s="22"/>
      <c r="BT919" s="22"/>
      <c r="BU919" s="22"/>
      <c r="BV919" s="22"/>
      <c r="BW919" s="22"/>
      <c r="BX919" s="22"/>
      <c r="BY919" s="22"/>
      <c r="BZ919" s="22"/>
      <c r="CA919" s="22"/>
      <c r="CB919" s="22"/>
      <c r="CC919" s="22"/>
      <c r="CD919" s="22"/>
      <c r="CE919" s="22"/>
      <c r="CF919" s="22"/>
      <c r="CG919" s="22"/>
      <c r="CH919" s="22"/>
      <c r="CI919" s="22"/>
      <c r="CJ919" s="22"/>
      <c r="CK919" s="22"/>
      <c r="CL919" s="38"/>
      <c r="CM919" s="26"/>
      <c r="CN919" s="26"/>
      <c r="CO919" s="26"/>
      <c r="CP919" s="26"/>
      <c r="CQ919" s="26"/>
      <c r="CR919" s="26"/>
      <c r="CS919" s="26"/>
      <c r="CT919" s="26"/>
    </row>
    <row r="920" spans="1:98" s="37" customFormat="1" ht="15.75"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W920" s="22"/>
      <c r="AX920" s="22"/>
      <c r="AY920" s="22"/>
      <c r="AZ920" s="22"/>
      <c r="BA920" s="22"/>
      <c r="BB920" s="22"/>
      <c r="BC920" s="22"/>
      <c r="BD920" s="22"/>
      <c r="BE920" s="22"/>
      <c r="BF920" s="22"/>
      <c r="BG920" s="22"/>
      <c r="BH920" s="22"/>
      <c r="BI920" s="22"/>
      <c r="BJ920" s="22"/>
      <c r="BK920" s="22"/>
      <c r="BL920" s="22"/>
      <c r="BM920" s="22"/>
      <c r="BN920" s="22"/>
      <c r="BO920" s="22"/>
      <c r="BP920" s="22"/>
      <c r="BQ920" s="22"/>
      <c r="BR920" s="22"/>
      <c r="BS920" s="22"/>
      <c r="BT920" s="22"/>
      <c r="BU920" s="22"/>
      <c r="BV920" s="22"/>
      <c r="BW920" s="22"/>
      <c r="BX920" s="22"/>
      <c r="BY920" s="22"/>
      <c r="BZ920" s="22"/>
      <c r="CA920" s="22"/>
      <c r="CB920" s="22"/>
      <c r="CC920" s="22"/>
      <c r="CD920" s="22"/>
      <c r="CE920" s="22"/>
      <c r="CF920" s="22"/>
      <c r="CG920" s="22"/>
      <c r="CH920" s="22"/>
      <c r="CI920" s="22"/>
      <c r="CJ920" s="22"/>
      <c r="CK920" s="22"/>
      <c r="CL920" s="38"/>
      <c r="CM920" s="26"/>
      <c r="CN920" s="26"/>
      <c r="CO920" s="26"/>
      <c r="CP920" s="26"/>
      <c r="CQ920" s="26"/>
      <c r="CR920" s="26"/>
      <c r="CS920" s="26"/>
      <c r="CT920" s="26"/>
    </row>
    <row r="921" spans="1:98" s="37" customFormat="1" ht="15.75"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W921" s="22"/>
      <c r="AX921" s="22"/>
      <c r="AY921" s="22"/>
      <c r="AZ921" s="22"/>
      <c r="BA921" s="22"/>
      <c r="BB921" s="22"/>
      <c r="BC921" s="22"/>
      <c r="BD921" s="22"/>
      <c r="BE921" s="22"/>
      <c r="BF921" s="22"/>
      <c r="BG921" s="22"/>
      <c r="BH921" s="22"/>
      <c r="BI921" s="22"/>
      <c r="BJ921" s="22"/>
      <c r="BK921" s="22"/>
      <c r="BL921" s="22"/>
      <c r="BM921" s="22"/>
      <c r="BN921" s="22"/>
      <c r="BO921" s="22"/>
      <c r="BP921" s="22"/>
      <c r="BQ921" s="22"/>
      <c r="BR921" s="22"/>
      <c r="BS921" s="22"/>
      <c r="BT921" s="22"/>
      <c r="BU921" s="22"/>
      <c r="BV921" s="22"/>
      <c r="BW921" s="22"/>
      <c r="BX921" s="22"/>
      <c r="BY921" s="22"/>
      <c r="BZ921" s="22"/>
      <c r="CA921" s="22"/>
      <c r="CB921" s="22"/>
      <c r="CC921" s="22"/>
      <c r="CD921" s="22"/>
      <c r="CE921" s="22"/>
      <c r="CF921" s="22"/>
      <c r="CG921" s="22"/>
      <c r="CH921" s="22"/>
      <c r="CI921" s="22"/>
      <c r="CJ921" s="22"/>
      <c r="CK921" s="22"/>
      <c r="CL921" s="38"/>
      <c r="CM921" s="26"/>
      <c r="CN921" s="26"/>
      <c r="CO921" s="26"/>
      <c r="CP921" s="26"/>
      <c r="CQ921" s="26"/>
      <c r="CR921" s="26"/>
      <c r="CS921" s="26"/>
      <c r="CT921" s="26"/>
    </row>
    <row r="922" spans="1:98" s="37" customFormat="1" ht="15.75"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W922" s="22"/>
      <c r="AX922" s="22"/>
      <c r="AY922" s="22"/>
      <c r="AZ922" s="22"/>
      <c r="BA922" s="22"/>
      <c r="BB922" s="22"/>
      <c r="BC922" s="22"/>
      <c r="BD922" s="22"/>
      <c r="BE922" s="22"/>
      <c r="BF922" s="22"/>
      <c r="BG922" s="22"/>
      <c r="BH922" s="22"/>
      <c r="BI922" s="22"/>
      <c r="BJ922" s="22"/>
      <c r="BK922" s="22"/>
      <c r="BL922" s="22"/>
      <c r="BM922" s="22"/>
      <c r="BN922" s="22"/>
      <c r="BO922" s="22"/>
      <c r="BP922" s="22"/>
      <c r="BQ922" s="22"/>
      <c r="BR922" s="22"/>
      <c r="BS922" s="22"/>
      <c r="BT922" s="22"/>
      <c r="BU922" s="22"/>
      <c r="BV922" s="22"/>
      <c r="BW922" s="22"/>
      <c r="BX922" s="22"/>
      <c r="BY922" s="22"/>
      <c r="BZ922" s="22"/>
      <c r="CA922" s="22"/>
      <c r="CB922" s="22"/>
      <c r="CC922" s="22"/>
      <c r="CD922" s="22"/>
      <c r="CE922" s="22"/>
      <c r="CF922" s="22"/>
      <c r="CG922" s="22"/>
      <c r="CH922" s="22"/>
      <c r="CI922" s="22"/>
      <c r="CJ922" s="22"/>
      <c r="CK922" s="22"/>
      <c r="CL922" s="38"/>
      <c r="CM922" s="26"/>
      <c r="CN922" s="26"/>
      <c r="CO922" s="26"/>
      <c r="CP922" s="26"/>
      <c r="CQ922" s="26"/>
      <c r="CR922" s="26"/>
      <c r="CS922" s="26"/>
      <c r="CT922" s="26"/>
    </row>
    <row r="923" spans="1:98" s="37" customFormat="1" ht="15.75"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W923" s="22"/>
      <c r="AX923" s="22"/>
      <c r="AY923" s="22"/>
      <c r="AZ923" s="22"/>
      <c r="BA923" s="22"/>
      <c r="BB923" s="22"/>
      <c r="BC923" s="22"/>
      <c r="BD923" s="22"/>
      <c r="BE923" s="22"/>
      <c r="BF923" s="22"/>
      <c r="BG923" s="22"/>
      <c r="BH923" s="22"/>
      <c r="BI923" s="22"/>
      <c r="BJ923" s="22"/>
      <c r="BK923" s="22"/>
      <c r="BL923" s="22"/>
      <c r="BM923" s="22"/>
      <c r="BN923" s="22"/>
      <c r="BO923" s="22"/>
      <c r="BP923" s="22"/>
      <c r="BQ923" s="22"/>
      <c r="BR923" s="22"/>
      <c r="BS923" s="22"/>
      <c r="BT923" s="22"/>
      <c r="BU923" s="22"/>
      <c r="BV923" s="22"/>
      <c r="BW923" s="22"/>
      <c r="BX923" s="22"/>
      <c r="BY923" s="22"/>
      <c r="BZ923" s="22"/>
      <c r="CA923" s="22"/>
      <c r="CB923" s="22"/>
      <c r="CC923" s="22"/>
      <c r="CD923" s="22"/>
      <c r="CE923" s="22"/>
      <c r="CF923" s="22"/>
      <c r="CG923" s="22"/>
      <c r="CH923" s="22"/>
      <c r="CI923" s="22"/>
      <c r="CJ923" s="22"/>
      <c r="CK923" s="22"/>
      <c r="CL923" s="38"/>
      <c r="CM923" s="26"/>
      <c r="CN923" s="26"/>
      <c r="CO923" s="26"/>
      <c r="CP923" s="26"/>
      <c r="CQ923" s="26"/>
      <c r="CR923" s="26"/>
      <c r="CS923" s="26"/>
      <c r="CT923" s="26"/>
    </row>
    <row r="924" spans="1:98" s="37" customFormat="1" ht="15.75"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W924" s="22"/>
      <c r="AX924" s="22"/>
      <c r="AY924" s="22"/>
      <c r="AZ924" s="22"/>
      <c r="BA924" s="22"/>
      <c r="BB924" s="22"/>
      <c r="BC924" s="22"/>
      <c r="BD924" s="22"/>
      <c r="BE924" s="22"/>
      <c r="BF924" s="22"/>
      <c r="BG924" s="22"/>
      <c r="BH924" s="22"/>
      <c r="BI924" s="22"/>
      <c r="BJ924" s="22"/>
      <c r="BK924" s="22"/>
      <c r="BL924" s="22"/>
      <c r="BM924" s="22"/>
      <c r="BN924" s="22"/>
      <c r="BO924" s="22"/>
      <c r="BP924" s="22"/>
      <c r="BQ924" s="22"/>
      <c r="BR924" s="22"/>
      <c r="BS924" s="22"/>
      <c r="BT924" s="22"/>
      <c r="BU924" s="22"/>
      <c r="BV924" s="22"/>
      <c r="BW924" s="22"/>
      <c r="BX924" s="22"/>
      <c r="BY924" s="22"/>
      <c r="BZ924" s="22"/>
      <c r="CA924" s="22"/>
      <c r="CB924" s="22"/>
      <c r="CC924" s="22"/>
      <c r="CD924" s="22"/>
      <c r="CE924" s="22"/>
      <c r="CF924" s="22"/>
      <c r="CG924" s="22"/>
      <c r="CH924" s="22"/>
      <c r="CI924" s="22"/>
      <c r="CJ924" s="22"/>
      <c r="CK924" s="22"/>
      <c r="CL924" s="38"/>
      <c r="CM924" s="26"/>
      <c r="CN924" s="26"/>
      <c r="CO924" s="26"/>
      <c r="CP924" s="26"/>
      <c r="CQ924" s="26"/>
      <c r="CR924" s="26"/>
      <c r="CS924" s="26"/>
      <c r="CT924" s="26"/>
    </row>
    <row r="925" spans="1:98" s="37" customFormat="1" ht="15.75"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W925" s="22"/>
      <c r="AX925" s="22"/>
      <c r="AY925" s="22"/>
      <c r="AZ925" s="22"/>
      <c r="BA925" s="22"/>
      <c r="BB925" s="22"/>
      <c r="BC925" s="22"/>
      <c r="BD925" s="22"/>
      <c r="BE925" s="22"/>
      <c r="BF925" s="22"/>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22"/>
      <c r="CF925" s="22"/>
      <c r="CG925" s="22"/>
      <c r="CH925" s="22"/>
      <c r="CI925" s="22"/>
      <c r="CJ925" s="22"/>
      <c r="CK925" s="22"/>
      <c r="CL925" s="38"/>
      <c r="CM925" s="26"/>
      <c r="CN925" s="26"/>
      <c r="CO925" s="26"/>
      <c r="CP925" s="26"/>
      <c r="CQ925" s="26"/>
      <c r="CR925" s="26"/>
      <c r="CS925" s="26"/>
      <c r="CT925" s="26"/>
    </row>
    <row r="926" spans="1:98" s="37" customFormat="1" ht="15.75"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38"/>
      <c r="CM926" s="26"/>
      <c r="CN926" s="26"/>
      <c r="CO926" s="26"/>
      <c r="CP926" s="26"/>
      <c r="CQ926" s="26"/>
      <c r="CR926" s="26"/>
      <c r="CS926" s="26"/>
      <c r="CT926" s="26"/>
    </row>
    <row r="927" spans="1:98" s="37" customFormat="1" ht="15.75"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W927" s="22"/>
      <c r="AX927" s="22"/>
      <c r="AY927" s="22"/>
      <c r="AZ927" s="22"/>
      <c r="BA927" s="22"/>
      <c r="BB927" s="22"/>
      <c r="BC927" s="22"/>
      <c r="BD927" s="22"/>
      <c r="BE927" s="22"/>
      <c r="BF927" s="22"/>
      <c r="BG927" s="22"/>
      <c r="BH927" s="22"/>
      <c r="BI927" s="22"/>
      <c r="BJ927" s="22"/>
      <c r="BK927" s="22"/>
      <c r="BL927" s="22"/>
      <c r="BM927" s="22"/>
      <c r="BN927" s="22"/>
      <c r="BO927" s="22"/>
      <c r="BP927" s="22"/>
      <c r="BQ927" s="22"/>
      <c r="BR927" s="22"/>
      <c r="BS927" s="22"/>
      <c r="BT927" s="22"/>
      <c r="BU927" s="22"/>
      <c r="BV927" s="22"/>
      <c r="BW927" s="22"/>
      <c r="BX927" s="22"/>
      <c r="BY927" s="22"/>
      <c r="BZ927" s="22"/>
      <c r="CA927" s="22"/>
      <c r="CB927" s="22"/>
      <c r="CC927" s="22"/>
      <c r="CD927" s="22"/>
      <c r="CE927" s="22"/>
      <c r="CF927" s="22"/>
      <c r="CG927" s="22"/>
      <c r="CH927" s="22"/>
      <c r="CI927" s="22"/>
      <c r="CJ927" s="22"/>
      <c r="CK927" s="22"/>
      <c r="CL927" s="38"/>
      <c r="CM927" s="26"/>
      <c r="CN927" s="26"/>
      <c r="CO927" s="26"/>
      <c r="CP927" s="26"/>
      <c r="CQ927" s="26"/>
      <c r="CR927" s="26"/>
      <c r="CS927" s="26"/>
      <c r="CT927" s="26"/>
    </row>
    <row r="928" spans="1:98" s="37" customFormat="1" ht="15.75"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W928" s="22"/>
      <c r="AX928" s="22"/>
      <c r="AY928" s="22"/>
      <c r="AZ928" s="22"/>
      <c r="BA928" s="22"/>
      <c r="BB928" s="22"/>
      <c r="BC928" s="22"/>
      <c r="BD928" s="22"/>
      <c r="BE928" s="22"/>
      <c r="BF928" s="22"/>
      <c r="BG928" s="22"/>
      <c r="BH928" s="22"/>
      <c r="BI928" s="22"/>
      <c r="BJ928" s="22"/>
      <c r="BK928" s="22"/>
      <c r="BL928" s="22"/>
      <c r="BM928" s="22"/>
      <c r="BN928" s="22"/>
      <c r="BO928" s="22"/>
      <c r="BP928" s="22"/>
      <c r="BQ928" s="22"/>
      <c r="BR928" s="22"/>
      <c r="BS928" s="22"/>
      <c r="BT928" s="22"/>
      <c r="BU928" s="22"/>
      <c r="BV928" s="22"/>
      <c r="BW928" s="22"/>
      <c r="BX928" s="22"/>
      <c r="BY928" s="22"/>
      <c r="BZ928" s="22"/>
      <c r="CA928" s="22"/>
      <c r="CB928" s="22"/>
      <c r="CC928" s="22"/>
      <c r="CD928" s="22"/>
      <c r="CE928" s="22"/>
      <c r="CF928" s="22"/>
      <c r="CG928" s="22"/>
      <c r="CH928" s="22"/>
      <c r="CI928" s="22"/>
      <c r="CJ928" s="22"/>
      <c r="CK928" s="22"/>
      <c r="CL928" s="38"/>
      <c r="CM928" s="26"/>
      <c r="CN928" s="26"/>
      <c r="CO928" s="26"/>
      <c r="CP928" s="26"/>
      <c r="CQ928" s="26"/>
      <c r="CR928" s="26"/>
      <c r="CS928" s="26"/>
      <c r="CT928" s="26"/>
    </row>
    <row r="929" spans="1:98" s="37" customFormat="1" ht="15.75"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W929" s="22"/>
      <c r="AX929" s="22"/>
      <c r="AY929" s="22"/>
      <c r="AZ929" s="22"/>
      <c r="BA929" s="22"/>
      <c r="BB929" s="22"/>
      <c r="BC929" s="22"/>
      <c r="BD929" s="22"/>
      <c r="BE929" s="22"/>
      <c r="BF929" s="22"/>
      <c r="BG929" s="22"/>
      <c r="BH929" s="22"/>
      <c r="BI929" s="22"/>
      <c r="BJ929" s="22"/>
      <c r="BK929" s="22"/>
      <c r="BL929" s="22"/>
      <c r="BM929" s="22"/>
      <c r="BN929" s="22"/>
      <c r="BO929" s="22"/>
      <c r="BP929" s="22"/>
      <c r="BQ929" s="22"/>
      <c r="BR929" s="22"/>
      <c r="BS929" s="22"/>
      <c r="BT929" s="22"/>
      <c r="BU929" s="22"/>
      <c r="BV929" s="22"/>
      <c r="BW929" s="22"/>
      <c r="BX929" s="22"/>
      <c r="BY929" s="22"/>
      <c r="BZ929" s="22"/>
      <c r="CA929" s="22"/>
      <c r="CB929" s="22"/>
      <c r="CC929" s="22"/>
      <c r="CD929" s="22"/>
      <c r="CE929" s="22"/>
      <c r="CF929" s="22"/>
      <c r="CG929" s="22"/>
      <c r="CH929" s="22"/>
      <c r="CI929" s="22"/>
      <c r="CJ929" s="22"/>
      <c r="CK929" s="22"/>
      <c r="CL929" s="38"/>
      <c r="CM929" s="26"/>
      <c r="CN929" s="26"/>
      <c r="CO929" s="26"/>
      <c r="CP929" s="26"/>
      <c r="CQ929" s="26"/>
      <c r="CR929" s="26"/>
      <c r="CS929" s="26"/>
      <c r="CT929" s="26"/>
    </row>
    <row r="930" spans="1:98" s="37" customFormat="1" ht="15.75"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W930" s="22"/>
      <c r="AX930" s="22"/>
      <c r="AY930" s="22"/>
      <c r="AZ930" s="22"/>
      <c r="BA930" s="22"/>
      <c r="BB930" s="22"/>
      <c r="BC930" s="22"/>
      <c r="BD930" s="22"/>
      <c r="BE930" s="22"/>
      <c r="BF930" s="22"/>
      <c r="BG930" s="22"/>
      <c r="BH930" s="22"/>
      <c r="BI930" s="22"/>
      <c r="BJ930" s="22"/>
      <c r="BK930" s="22"/>
      <c r="BL930" s="22"/>
      <c r="BM930" s="22"/>
      <c r="BN930" s="22"/>
      <c r="BO930" s="22"/>
      <c r="BP930" s="22"/>
      <c r="BQ930" s="22"/>
      <c r="BR930" s="22"/>
      <c r="BS930" s="22"/>
      <c r="BT930" s="22"/>
      <c r="BU930" s="22"/>
      <c r="BV930" s="22"/>
      <c r="BW930" s="22"/>
      <c r="BX930" s="22"/>
      <c r="BY930" s="22"/>
      <c r="BZ930" s="22"/>
      <c r="CA930" s="22"/>
      <c r="CB930" s="22"/>
      <c r="CC930" s="22"/>
      <c r="CD930" s="22"/>
      <c r="CE930" s="22"/>
      <c r="CF930" s="22"/>
      <c r="CG930" s="22"/>
      <c r="CH930" s="22"/>
      <c r="CI930" s="22"/>
      <c r="CJ930" s="22"/>
      <c r="CK930" s="22"/>
      <c r="CL930" s="38"/>
      <c r="CM930" s="26"/>
      <c r="CN930" s="26"/>
      <c r="CO930" s="26"/>
      <c r="CP930" s="26"/>
      <c r="CQ930" s="26"/>
      <c r="CR930" s="26"/>
      <c r="CS930" s="26"/>
      <c r="CT930" s="26"/>
    </row>
    <row r="931" spans="1:98" s="37" customFormat="1" ht="15.75"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W931" s="22"/>
      <c r="AX931" s="22"/>
      <c r="AY931" s="22"/>
      <c r="AZ931" s="22"/>
      <c r="BA931" s="22"/>
      <c r="BB931" s="22"/>
      <c r="BC931" s="22"/>
      <c r="BD931" s="22"/>
      <c r="BE931" s="22"/>
      <c r="BF931" s="22"/>
      <c r="BG931" s="22"/>
      <c r="BH931" s="22"/>
      <c r="BI931" s="22"/>
      <c r="BJ931" s="22"/>
      <c r="BK931" s="22"/>
      <c r="BL931" s="22"/>
      <c r="BM931" s="22"/>
      <c r="BN931" s="22"/>
      <c r="BO931" s="22"/>
      <c r="BP931" s="22"/>
      <c r="BQ931" s="22"/>
      <c r="BR931" s="22"/>
      <c r="BS931" s="22"/>
      <c r="BT931" s="22"/>
      <c r="BU931" s="22"/>
      <c r="BV931" s="22"/>
      <c r="BW931" s="22"/>
      <c r="BX931" s="22"/>
      <c r="BY931" s="22"/>
      <c r="BZ931" s="22"/>
      <c r="CA931" s="22"/>
      <c r="CB931" s="22"/>
      <c r="CC931" s="22"/>
      <c r="CD931" s="22"/>
      <c r="CE931" s="22"/>
      <c r="CF931" s="22"/>
      <c r="CG931" s="22"/>
      <c r="CH931" s="22"/>
      <c r="CI931" s="22"/>
      <c r="CJ931" s="22"/>
      <c r="CK931" s="22"/>
      <c r="CL931" s="38"/>
      <c r="CM931" s="26"/>
      <c r="CN931" s="26"/>
      <c r="CO931" s="26"/>
      <c r="CP931" s="26"/>
      <c r="CQ931" s="26"/>
      <c r="CR931" s="26"/>
      <c r="CS931" s="26"/>
      <c r="CT931" s="26"/>
    </row>
    <row r="932" spans="1:98" s="37" customFormat="1" ht="15.75"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W932" s="22"/>
      <c r="AX932" s="22"/>
      <c r="AY932" s="22"/>
      <c r="AZ932" s="22"/>
      <c r="BA932" s="22"/>
      <c r="BB932" s="22"/>
      <c r="BC932" s="22"/>
      <c r="BD932" s="22"/>
      <c r="BE932" s="22"/>
      <c r="BF932" s="22"/>
      <c r="BG932" s="22"/>
      <c r="BH932" s="22"/>
      <c r="BI932" s="22"/>
      <c r="BJ932" s="22"/>
      <c r="BK932" s="22"/>
      <c r="BL932" s="22"/>
      <c r="BM932" s="22"/>
      <c r="BN932" s="22"/>
      <c r="BO932" s="22"/>
      <c r="BP932" s="22"/>
      <c r="BQ932" s="22"/>
      <c r="BR932" s="22"/>
      <c r="BS932" s="22"/>
      <c r="BT932" s="22"/>
      <c r="BU932" s="22"/>
      <c r="BV932" s="22"/>
      <c r="BW932" s="22"/>
      <c r="BX932" s="22"/>
      <c r="BY932" s="22"/>
      <c r="BZ932" s="22"/>
      <c r="CA932" s="22"/>
      <c r="CB932" s="22"/>
      <c r="CC932" s="22"/>
      <c r="CD932" s="22"/>
      <c r="CE932" s="22"/>
      <c r="CF932" s="22"/>
      <c r="CG932" s="22"/>
      <c r="CH932" s="22"/>
      <c r="CI932" s="22"/>
      <c r="CJ932" s="22"/>
      <c r="CK932" s="22"/>
      <c r="CL932" s="38"/>
      <c r="CM932" s="26"/>
      <c r="CN932" s="26"/>
      <c r="CO932" s="26"/>
      <c r="CP932" s="26"/>
      <c r="CQ932" s="26"/>
      <c r="CR932" s="26"/>
      <c r="CS932" s="26"/>
      <c r="CT932" s="26"/>
    </row>
    <row r="933" spans="1:98" s="37" customFormat="1" ht="15.75"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W933" s="22"/>
      <c r="AX933" s="22"/>
      <c r="AY933" s="22"/>
      <c r="AZ933" s="22"/>
      <c r="BA933" s="22"/>
      <c r="BB933" s="22"/>
      <c r="BC933" s="22"/>
      <c r="BD933" s="22"/>
      <c r="BE933" s="22"/>
      <c r="BF933" s="22"/>
      <c r="BG933" s="22"/>
      <c r="BH933" s="22"/>
      <c r="BI933" s="22"/>
      <c r="BJ933" s="22"/>
      <c r="BK933" s="22"/>
      <c r="BL933" s="22"/>
      <c r="BM933" s="22"/>
      <c r="BN933" s="22"/>
      <c r="BO933" s="22"/>
      <c r="BP933" s="22"/>
      <c r="BQ933" s="22"/>
      <c r="BR933" s="22"/>
      <c r="BS933" s="22"/>
      <c r="BT933" s="22"/>
      <c r="BU933" s="22"/>
      <c r="BV933" s="22"/>
      <c r="BW933" s="22"/>
      <c r="BX933" s="22"/>
      <c r="BY933" s="22"/>
      <c r="BZ933" s="22"/>
      <c r="CA933" s="22"/>
      <c r="CB933" s="22"/>
      <c r="CC933" s="22"/>
      <c r="CD933" s="22"/>
      <c r="CE933" s="22"/>
      <c r="CF933" s="22"/>
      <c r="CG933" s="22"/>
      <c r="CH933" s="22"/>
      <c r="CI933" s="22"/>
      <c r="CJ933" s="22"/>
      <c r="CK933" s="22"/>
      <c r="CL933" s="38"/>
      <c r="CM933" s="26"/>
      <c r="CN933" s="26"/>
      <c r="CO933" s="26"/>
      <c r="CP933" s="26"/>
      <c r="CQ933" s="26"/>
      <c r="CR933" s="26"/>
      <c r="CS933" s="26"/>
      <c r="CT933" s="26"/>
    </row>
    <row r="934" spans="1:98" s="37" customFormat="1" ht="15.75"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W934" s="22"/>
      <c r="AX934" s="22"/>
      <c r="AY934" s="22"/>
      <c r="AZ934" s="22"/>
      <c r="BA934" s="22"/>
      <c r="BB934" s="22"/>
      <c r="BC934" s="22"/>
      <c r="BD934" s="22"/>
      <c r="BE934" s="22"/>
      <c r="BF934" s="22"/>
      <c r="BG934" s="22"/>
      <c r="BH934" s="22"/>
      <c r="BI934" s="22"/>
      <c r="BJ934" s="22"/>
      <c r="BK934" s="22"/>
      <c r="BL934" s="22"/>
      <c r="BM934" s="22"/>
      <c r="BN934" s="22"/>
      <c r="BO934" s="22"/>
      <c r="BP934" s="22"/>
      <c r="BQ934" s="22"/>
      <c r="BR934" s="22"/>
      <c r="BS934" s="22"/>
      <c r="BT934" s="22"/>
      <c r="BU934" s="22"/>
      <c r="BV934" s="22"/>
      <c r="BW934" s="22"/>
      <c r="BX934" s="22"/>
      <c r="BY934" s="22"/>
      <c r="BZ934" s="22"/>
      <c r="CA934" s="22"/>
      <c r="CB934" s="22"/>
      <c r="CC934" s="22"/>
      <c r="CD934" s="22"/>
      <c r="CE934" s="22"/>
      <c r="CF934" s="22"/>
      <c r="CG934" s="22"/>
      <c r="CH934" s="22"/>
      <c r="CI934" s="22"/>
      <c r="CJ934" s="22"/>
      <c r="CK934" s="22"/>
      <c r="CL934" s="38"/>
      <c r="CM934" s="26"/>
      <c r="CN934" s="26"/>
      <c r="CO934" s="26"/>
      <c r="CP934" s="26"/>
      <c r="CQ934" s="26"/>
      <c r="CR934" s="26"/>
      <c r="CS934" s="26"/>
      <c r="CT934" s="26"/>
    </row>
    <row r="935" spans="1:98" s="37" customFormat="1" ht="15.75"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W935" s="22"/>
      <c r="AX935" s="22"/>
      <c r="AY935" s="22"/>
      <c r="AZ935" s="22"/>
      <c r="BA935" s="22"/>
      <c r="BB935" s="22"/>
      <c r="BC935" s="22"/>
      <c r="BD935" s="22"/>
      <c r="BE935" s="22"/>
      <c r="BF935" s="22"/>
      <c r="BG935" s="22"/>
      <c r="BH935" s="22"/>
      <c r="BI935" s="22"/>
      <c r="BJ935" s="22"/>
      <c r="BK935" s="22"/>
      <c r="BL935" s="22"/>
      <c r="BM935" s="22"/>
      <c r="BN935" s="22"/>
      <c r="BO935" s="22"/>
      <c r="BP935" s="22"/>
      <c r="BQ935" s="22"/>
      <c r="BR935" s="22"/>
      <c r="BS935" s="22"/>
      <c r="BT935" s="22"/>
      <c r="BU935" s="22"/>
      <c r="BV935" s="22"/>
      <c r="BW935" s="22"/>
      <c r="BX935" s="22"/>
      <c r="BY935" s="22"/>
      <c r="BZ935" s="22"/>
      <c r="CA935" s="22"/>
      <c r="CB935" s="22"/>
      <c r="CC935" s="22"/>
      <c r="CD935" s="22"/>
      <c r="CE935" s="22"/>
      <c r="CF935" s="22"/>
      <c r="CG935" s="22"/>
      <c r="CH935" s="22"/>
      <c r="CI935" s="22"/>
      <c r="CJ935" s="22"/>
      <c r="CK935" s="22"/>
      <c r="CL935" s="38"/>
      <c r="CM935" s="26"/>
      <c r="CN935" s="26"/>
      <c r="CO935" s="26"/>
      <c r="CP935" s="26"/>
      <c r="CQ935" s="26"/>
      <c r="CR935" s="26"/>
      <c r="CS935" s="26"/>
      <c r="CT935" s="26"/>
    </row>
    <row r="936" spans="1:98" s="37" customFormat="1" ht="15.75"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38"/>
      <c r="CM936" s="26"/>
      <c r="CN936" s="26"/>
      <c r="CO936" s="26"/>
      <c r="CP936" s="26"/>
      <c r="CQ936" s="26"/>
      <c r="CR936" s="26"/>
      <c r="CS936" s="26"/>
      <c r="CT936" s="26"/>
    </row>
    <row r="937" spans="1:98" s="37" customFormat="1" ht="15.75"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W937" s="22"/>
      <c r="AX937" s="22"/>
      <c r="AY937" s="22"/>
      <c r="AZ937" s="22"/>
      <c r="BA937" s="22"/>
      <c r="BB937" s="22"/>
      <c r="BC937" s="22"/>
      <c r="BD937" s="22"/>
      <c r="BE937" s="22"/>
      <c r="BF937" s="22"/>
      <c r="BG937" s="22"/>
      <c r="BH937" s="22"/>
      <c r="BI937" s="22"/>
      <c r="BJ937" s="22"/>
      <c r="BK937" s="22"/>
      <c r="BL937" s="22"/>
      <c r="BM937" s="22"/>
      <c r="BN937" s="22"/>
      <c r="BO937" s="22"/>
      <c r="BP937" s="22"/>
      <c r="BQ937" s="22"/>
      <c r="BR937" s="22"/>
      <c r="BS937" s="22"/>
      <c r="BT937" s="22"/>
      <c r="BU937" s="22"/>
      <c r="BV937" s="22"/>
      <c r="BW937" s="22"/>
      <c r="BX937" s="22"/>
      <c r="BY937" s="22"/>
      <c r="BZ937" s="22"/>
      <c r="CA937" s="22"/>
      <c r="CB937" s="22"/>
      <c r="CC937" s="22"/>
      <c r="CD937" s="22"/>
      <c r="CE937" s="22"/>
      <c r="CF937" s="22"/>
      <c r="CG937" s="22"/>
      <c r="CH937" s="22"/>
      <c r="CI937" s="22"/>
      <c r="CJ937" s="22"/>
      <c r="CK937" s="22"/>
      <c r="CL937" s="38"/>
      <c r="CM937" s="26"/>
      <c r="CN937" s="26"/>
      <c r="CO937" s="26"/>
      <c r="CP937" s="26"/>
      <c r="CQ937" s="26"/>
      <c r="CR937" s="26"/>
      <c r="CS937" s="26"/>
      <c r="CT937" s="26"/>
    </row>
    <row r="938" spans="1:98" s="37" customFormat="1" ht="15.75"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W938" s="22"/>
      <c r="AX938" s="22"/>
      <c r="AY938" s="22"/>
      <c r="AZ938" s="22"/>
      <c r="BA938" s="22"/>
      <c r="BB938" s="22"/>
      <c r="BC938" s="22"/>
      <c r="BD938" s="22"/>
      <c r="BE938" s="22"/>
      <c r="BF938" s="22"/>
      <c r="BG938" s="22"/>
      <c r="BH938" s="22"/>
      <c r="BI938" s="22"/>
      <c r="BJ938" s="22"/>
      <c r="BK938" s="22"/>
      <c r="BL938" s="22"/>
      <c r="BM938" s="22"/>
      <c r="BN938" s="22"/>
      <c r="BO938" s="22"/>
      <c r="BP938" s="22"/>
      <c r="BQ938" s="22"/>
      <c r="BR938" s="22"/>
      <c r="BS938" s="22"/>
      <c r="BT938" s="22"/>
      <c r="BU938" s="22"/>
      <c r="BV938" s="22"/>
      <c r="BW938" s="22"/>
      <c r="BX938" s="22"/>
      <c r="BY938" s="22"/>
      <c r="BZ938" s="22"/>
      <c r="CA938" s="22"/>
      <c r="CB938" s="22"/>
      <c r="CC938" s="22"/>
      <c r="CD938" s="22"/>
      <c r="CE938" s="22"/>
      <c r="CF938" s="22"/>
      <c r="CG938" s="22"/>
      <c r="CH938" s="22"/>
      <c r="CI938" s="22"/>
      <c r="CJ938" s="22"/>
      <c r="CK938" s="22"/>
      <c r="CL938" s="38"/>
      <c r="CM938" s="26"/>
      <c r="CN938" s="26"/>
      <c r="CO938" s="26"/>
      <c r="CP938" s="26"/>
      <c r="CQ938" s="26"/>
      <c r="CR938" s="26"/>
      <c r="CS938" s="26"/>
      <c r="CT938" s="26"/>
    </row>
    <row r="939" spans="1:98" s="37" customFormat="1" ht="15.75"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W939" s="22"/>
      <c r="AX939" s="22"/>
      <c r="AY939" s="22"/>
      <c r="AZ939" s="22"/>
      <c r="BA939" s="22"/>
      <c r="BB939" s="22"/>
      <c r="BC939" s="22"/>
      <c r="BD939" s="22"/>
      <c r="BE939" s="22"/>
      <c r="BF939" s="22"/>
      <c r="BG939" s="22"/>
      <c r="BH939" s="22"/>
      <c r="BI939" s="22"/>
      <c r="BJ939" s="22"/>
      <c r="BK939" s="22"/>
      <c r="BL939" s="22"/>
      <c r="BM939" s="22"/>
      <c r="BN939" s="22"/>
      <c r="BO939" s="22"/>
      <c r="BP939" s="22"/>
      <c r="BQ939" s="22"/>
      <c r="BR939" s="22"/>
      <c r="BS939" s="22"/>
      <c r="BT939" s="22"/>
      <c r="BU939" s="22"/>
      <c r="BV939" s="22"/>
      <c r="BW939" s="22"/>
      <c r="BX939" s="22"/>
      <c r="BY939" s="22"/>
      <c r="BZ939" s="22"/>
      <c r="CA939" s="22"/>
      <c r="CB939" s="22"/>
      <c r="CC939" s="22"/>
      <c r="CD939" s="22"/>
      <c r="CE939" s="22"/>
      <c r="CF939" s="22"/>
      <c r="CG939" s="22"/>
      <c r="CH939" s="22"/>
      <c r="CI939" s="22"/>
      <c r="CJ939" s="22"/>
      <c r="CK939" s="22"/>
      <c r="CL939" s="38"/>
      <c r="CM939" s="26"/>
      <c r="CN939" s="26"/>
      <c r="CO939" s="26"/>
      <c r="CP939" s="26"/>
      <c r="CQ939" s="26"/>
      <c r="CR939" s="26"/>
      <c r="CS939" s="26"/>
      <c r="CT939" s="26"/>
    </row>
    <row r="940" spans="1:98" s="37" customFormat="1" ht="15.75"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W940" s="22"/>
      <c r="AX940" s="22"/>
      <c r="AY940" s="22"/>
      <c r="AZ940" s="22"/>
      <c r="BA940" s="22"/>
      <c r="BB940" s="22"/>
      <c r="BC940" s="22"/>
      <c r="BD940" s="22"/>
      <c r="BE940" s="22"/>
      <c r="BF940" s="22"/>
      <c r="BG940" s="22"/>
      <c r="BH940" s="22"/>
      <c r="BI940" s="22"/>
      <c r="BJ940" s="22"/>
      <c r="BK940" s="22"/>
      <c r="BL940" s="22"/>
      <c r="BM940" s="22"/>
      <c r="BN940" s="22"/>
      <c r="BO940" s="22"/>
      <c r="BP940" s="22"/>
      <c r="BQ940" s="22"/>
      <c r="BR940" s="22"/>
      <c r="BS940" s="22"/>
      <c r="BT940" s="22"/>
      <c r="BU940" s="22"/>
      <c r="BV940" s="22"/>
      <c r="BW940" s="22"/>
      <c r="BX940" s="22"/>
      <c r="BY940" s="22"/>
      <c r="BZ940" s="22"/>
      <c r="CA940" s="22"/>
      <c r="CB940" s="22"/>
      <c r="CC940" s="22"/>
      <c r="CD940" s="22"/>
      <c r="CE940" s="22"/>
      <c r="CF940" s="22"/>
      <c r="CG940" s="22"/>
      <c r="CH940" s="22"/>
      <c r="CI940" s="22"/>
      <c r="CJ940" s="22"/>
      <c r="CK940" s="22"/>
      <c r="CL940" s="38"/>
      <c r="CM940" s="26"/>
      <c r="CN940" s="26"/>
      <c r="CO940" s="26"/>
      <c r="CP940" s="26"/>
      <c r="CQ940" s="26"/>
      <c r="CR940" s="26"/>
      <c r="CS940" s="26"/>
      <c r="CT940" s="26"/>
    </row>
    <row r="941" spans="1:98" s="37" customFormat="1" ht="15.75"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W941" s="22"/>
      <c r="AX941" s="22"/>
      <c r="AY941" s="22"/>
      <c r="AZ941" s="22"/>
      <c r="BA941" s="22"/>
      <c r="BB941" s="22"/>
      <c r="BC941" s="22"/>
      <c r="BD941" s="22"/>
      <c r="BE941" s="22"/>
      <c r="BF941" s="22"/>
      <c r="BG941" s="22"/>
      <c r="BH941" s="22"/>
      <c r="BI941" s="22"/>
      <c r="BJ941" s="22"/>
      <c r="BK941" s="22"/>
      <c r="BL941" s="22"/>
      <c r="BM941" s="22"/>
      <c r="BN941" s="22"/>
      <c r="BO941" s="22"/>
      <c r="BP941" s="22"/>
      <c r="BQ941" s="22"/>
      <c r="BR941" s="22"/>
      <c r="BS941" s="22"/>
      <c r="BT941" s="22"/>
      <c r="BU941" s="22"/>
      <c r="BV941" s="22"/>
      <c r="BW941" s="22"/>
      <c r="BX941" s="22"/>
      <c r="BY941" s="22"/>
      <c r="BZ941" s="22"/>
      <c r="CA941" s="22"/>
      <c r="CB941" s="22"/>
      <c r="CC941" s="22"/>
      <c r="CD941" s="22"/>
      <c r="CE941" s="22"/>
      <c r="CF941" s="22"/>
      <c r="CG941" s="22"/>
      <c r="CH941" s="22"/>
      <c r="CI941" s="22"/>
      <c r="CJ941" s="22"/>
      <c r="CK941" s="22"/>
      <c r="CL941" s="38"/>
      <c r="CM941" s="26"/>
      <c r="CN941" s="26"/>
      <c r="CO941" s="26"/>
      <c r="CP941" s="26"/>
      <c r="CQ941" s="26"/>
      <c r="CR941" s="26"/>
      <c r="CS941" s="26"/>
      <c r="CT941" s="26"/>
    </row>
    <row r="942" spans="1:98" s="37" customFormat="1" ht="15.75"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W942" s="22"/>
      <c r="AX942" s="22"/>
      <c r="AY942" s="22"/>
      <c r="AZ942" s="22"/>
      <c r="BA942" s="22"/>
      <c r="BB942" s="22"/>
      <c r="BC942" s="22"/>
      <c r="BD942" s="22"/>
      <c r="BE942" s="22"/>
      <c r="BF942" s="22"/>
      <c r="BG942" s="22"/>
      <c r="BH942" s="22"/>
      <c r="BI942" s="22"/>
      <c r="BJ942" s="22"/>
      <c r="BK942" s="22"/>
      <c r="BL942" s="22"/>
      <c r="BM942" s="22"/>
      <c r="BN942" s="22"/>
      <c r="BO942" s="22"/>
      <c r="BP942" s="22"/>
      <c r="BQ942" s="22"/>
      <c r="BR942" s="22"/>
      <c r="BS942" s="22"/>
      <c r="BT942" s="22"/>
      <c r="BU942" s="22"/>
      <c r="BV942" s="22"/>
      <c r="BW942" s="22"/>
      <c r="BX942" s="22"/>
      <c r="BY942" s="22"/>
      <c r="BZ942" s="22"/>
      <c r="CA942" s="22"/>
      <c r="CB942" s="22"/>
      <c r="CC942" s="22"/>
      <c r="CD942" s="22"/>
      <c r="CE942" s="22"/>
      <c r="CF942" s="22"/>
      <c r="CG942" s="22"/>
      <c r="CH942" s="22"/>
      <c r="CI942" s="22"/>
      <c r="CJ942" s="22"/>
      <c r="CK942" s="22"/>
      <c r="CL942" s="38"/>
      <c r="CM942" s="26"/>
      <c r="CN942" s="26"/>
      <c r="CO942" s="26"/>
      <c r="CP942" s="26"/>
      <c r="CQ942" s="26"/>
      <c r="CR942" s="26"/>
      <c r="CS942" s="26"/>
      <c r="CT942" s="26"/>
    </row>
    <row r="943" spans="1:98" s="37" customFormat="1" ht="15.75"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W943" s="22"/>
      <c r="AX943" s="22"/>
      <c r="AY943" s="22"/>
      <c r="AZ943" s="22"/>
      <c r="BA943" s="22"/>
      <c r="BB943" s="22"/>
      <c r="BC943" s="22"/>
      <c r="BD943" s="22"/>
      <c r="BE943" s="22"/>
      <c r="BF943" s="22"/>
      <c r="BG943" s="22"/>
      <c r="BH943" s="22"/>
      <c r="BI943" s="22"/>
      <c r="BJ943" s="22"/>
      <c r="BK943" s="22"/>
      <c r="BL943" s="22"/>
      <c r="BM943" s="22"/>
      <c r="BN943" s="22"/>
      <c r="BO943" s="22"/>
      <c r="BP943" s="22"/>
      <c r="BQ943" s="22"/>
      <c r="BR943" s="22"/>
      <c r="BS943" s="22"/>
      <c r="BT943" s="22"/>
      <c r="BU943" s="22"/>
      <c r="BV943" s="22"/>
      <c r="BW943" s="22"/>
      <c r="BX943" s="22"/>
      <c r="BY943" s="22"/>
      <c r="BZ943" s="22"/>
      <c r="CA943" s="22"/>
      <c r="CB943" s="22"/>
      <c r="CC943" s="22"/>
      <c r="CD943" s="22"/>
      <c r="CE943" s="22"/>
      <c r="CF943" s="22"/>
      <c r="CG943" s="22"/>
      <c r="CH943" s="22"/>
      <c r="CI943" s="22"/>
      <c r="CJ943" s="22"/>
      <c r="CK943" s="22"/>
      <c r="CL943" s="38"/>
      <c r="CM943" s="26"/>
      <c r="CN943" s="26"/>
      <c r="CO943" s="26"/>
      <c r="CP943" s="26"/>
      <c r="CQ943" s="26"/>
      <c r="CR943" s="26"/>
      <c r="CS943" s="26"/>
      <c r="CT943" s="26"/>
    </row>
    <row r="944" spans="1:98" s="37" customFormat="1" ht="15.75"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W944" s="22"/>
      <c r="AX944" s="22"/>
      <c r="AY944" s="22"/>
      <c r="AZ944" s="22"/>
      <c r="BA944" s="22"/>
      <c r="BB944" s="22"/>
      <c r="BC944" s="22"/>
      <c r="BD944" s="22"/>
      <c r="BE944" s="22"/>
      <c r="BF944" s="22"/>
      <c r="BG944" s="22"/>
      <c r="BH944" s="22"/>
      <c r="BI944" s="22"/>
      <c r="BJ944" s="22"/>
      <c r="BK944" s="22"/>
      <c r="BL944" s="22"/>
      <c r="BM944" s="22"/>
      <c r="BN944" s="22"/>
      <c r="BO944" s="22"/>
      <c r="BP944" s="22"/>
      <c r="BQ944" s="22"/>
      <c r="BR944" s="22"/>
      <c r="BS944" s="22"/>
      <c r="BT944" s="22"/>
      <c r="BU944" s="22"/>
      <c r="BV944" s="22"/>
      <c r="BW944" s="22"/>
      <c r="BX944" s="22"/>
      <c r="BY944" s="22"/>
      <c r="BZ944" s="22"/>
      <c r="CA944" s="22"/>
      <c r="CB944" s="22"/>
      <c r="CC944" s="22"/>
      <c r="CD944" s="22"/>
      <c r="CE944" s="22"/>
      <c r="CF944" s="22"/>
      <c r="CG944" s="22"/>
      <c r="CH944" s="22"/>
      <c r="CI944" s="22"/>
      <c r="CJ944" s="22"/>
      <c r="CK944" s="22"/>
      <c r="CL944" s="38"/>
      <c r="CM944" s="26"/>
      <c r="CN944" s="26"/>
      <c r="CO944" s="26"/>
      <c r="CP944" s="26"/>
      <c r="CQ944" s="26"/>
      <c r="CR944" s="26"/>
      <c r="CS944" s="26"/>
      <c r="CT944" s="26"/>
    </row>
    <row r="945" spans="1:98" s="37" customFormat="1" ht="15.75"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W945" s="22"/>
      <c r="AX945" s="22"/>
      <c r="AY945" s="22"/>
      <c r="AZ945" s="22"/>
      <c r="BA945" s="22"/>
      <c r="BB945" s="22"/>
      <c r="BC945" s="22"/>
      <c r="BD945" s="22"/>
      <c r="BE945" s="22"/>
      <c r="BF945" s="22"/>
      <c r="BG945" s="22"/>
      <c r="BH945" s="22"/>
      <c r="BI945" s="22"/>
      <c r="BJ945" s="22"/>
      <c r="BK945" s="22"/>
      <c r="BL945" s="22"/>
      <c r="BM945" s="22"/>
      <c r="BN945" s="22"/>
      <c r="BO945" s="22"/>
      <c r="BP945" s="22"/>
      <c r="BQ945" s="22"/>
      <c r="BR945" s="22"/>
      <c r="BS945" s="22"/>
      <c r="BT945" s="22"/>
      <c r="BU945" s="22"/>
      <c r="BV945" s="22"/>
      <c r="BW945" s="22"/>
      <c r="BX945" s="22"/>
      <c r="BY945" s="22"/>
      <c r="BZ945" s="22"/>
      <c r="CA945" s="22"/>
      <c r="CB945" s="22"/>
      <c r="CC945" s="22"/>
      <c r="CD945" s="22"/>
      <c r="CE945" s="22"/>
      <c r="CF945" s="22"/>
      <c r="CG945" s="22"/>
      <c r="CH945" s="22"/>
      <c r="CI945" s="22"/>
      <c r="CJ945" s="22"/>
      <c r="CK945" s="22"/>
      <c r="CL945" s="38"/>
      <c r="CM945" s="26"/>
      <c r="CN945" s="26"/>
      <c r="CO945" s="26"/>
      <c r="CP945" s="26"/>
      <c r="CQ945" s="26"/>
      <c r="CR945" s="26"/>
      <c r="CS945" s="26"/>
      <c r="CT945" s="26"/>
    </row>
    <row r="946" spans="1:98" s="37" customFormat="1" ht="15.75"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38"/>
      <c r="CM946" s="26"/>
      <c r="CN946" s="26"/>
      <c r="CO946" s="26"/>
      <c r="CP946" s="26"/>
      <c r="CQ946" s="26"/>
      <c r="CR946" s="26"/>
      <c r="CS946" s="26"/>
      <c r="CT946" s="26"/>
    </row>
    <row r="947" spans="1:98" s="37" customFormat="1" ht="15.75"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W947" s="22"/>
      <c r="AX947" s="22"/>
      <c r="AY947" s="22"/>
      <c r="AZ947" s="22"/>
      <c r="BA947" s="22"/>
      <c r="BB947" s="22"/>
      <c r="BC947" s="22"/>
      <c r="BD947" s="22"/>
      <c r="BE947" s="22"/>
      <c r="BF947" s="22"/>
      <c r="BG947" s="22"/>
      <c r="BH947" s="22"/>
      <c r="BI947" s="22"/>
      <c r="BJ947" s="22"/>
      <c r="BK947" s="22"/>
      <c r="BL947" s="22"/>
      <c r="BM947" s="22"/>
      <c r="BN947" s="22"/>
      <c r="BO947" s="22"/>
      <c r="BP947" s="22"/>
      <c r="BQ947" s="22"/>
      <c r="BR947" s="22"/>
      <c r="BS947" s="22"/>
      <c r="BT947" s="22"/>
      <c r="BU947" s="22"/>
      <c r="BV947" s="22"/>
      <c r="BW947" s="22"/>
      <c r="BX947" s="22"/>
      <c r="BY947" s="22"/>
      <c r="BZ947" s="22"/>
      <c r="CA947" s="22"/>
      <c r="CB947" s="22"/>
      <c r="CC947" s="22"/>
      <c r="CD947" s="22"/>
      <c r="CE947" s="22"/>
      <c r="CF947" s="22"/>
      <c r="CG947" s="22"/>
      <c r="CH947" s="22"/>
      <c r="CI947" s="22"/>
      <c r="CJ947" s="22"/>
      <c r="CK947" s="22"/>
      <c r="CL947" s="38"/>
      <c r="CM947" s="26"/>
      <c r="CN947" s="26"/>
      <c r="CO947" s="26"/>
      <c r="CP947" s="26"/>
      <c r="CQ947" s="26"/>
      <c r="CR947" s="26"/>
      <c r="CS947" s="26"/>
      <c r="CT947" s="26"/>
    </row>
    <row r="948" spans="1:98" s="37" customFormat="1" ht="15.75"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W948" s="22"/>
      <c r="AX948" s="22"/>
      <c r="AY948" s="22"/>
      <c r="AZ948" s="22"/>
      <c r="BA948" s="22"/>
      <c r="BB948" s="22"/>
      <c r="BC948" s="22"/>
      <c r="BD948" s="22"/>
      <c r="BE948" s="22"/>
      <c r="BF948" s="22"/>
      <c r="BG948" s="22"/>
      <c r="BH948" s="22"/>
      <c r="BI948" s="22"/>
      <c r="BJ948" s="22"/>
      <c r="BK948" s="22"/>
      <c r="BL948" s="22"/>
      <c r="BM948" s="22"/>
      <c r="BN948" s="22"/>
      <c r="BO948" s="22"/>
      <c r="BP948" s="22"/>
      <c r="BQ948" s="22"/>
      <c r="BR948" s="22"/>
      <c r="BS948" s="22"/>
      <c r="BT948" s="22"/>
      <c r="BU948" s="22"/>
      <c r="BV948" s="22"/>
      <c r="BW948" s="22"/>
      <c r="BX948" s="22"/>
      <c r="BY948" s="22"/>
      <c r="BZ948" s="22"/>
      <c r="CA948" s="22"/>
      <c r="CB948" s="22"/>
      <c r="CC948" s="22"/>
      <c r="CD948" s="22"/>
      <c r="CE948" s="22"/>
      <c r="CF948" s="22"/>
      <c r="CG948" s="22"/>
      <c r="CH948" s="22"/>
      <c r="CI948" s="22"/>
      <c r="CJ948" s="22"/>
      <c r="CK948" s="22"/>
      <c r="CL948" s="38"/>
      <c r="CM948" s="26"/>
      <c r="CN948" s="26"/>
      <c r="CO948" s="26"/>
      <c r="CP948" s="26"/>
      <c r="CQ948" s="26"/>
      <c r="CR948" s="26"/>
      <c r="CS948" s="26"/>
      <c r="CT948" s="26"/>
    </row>
    <row r="949" spans="1:98" s="37" customFormat="1" ht="15.75"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W949" s="22"/>
      <c r="AX949" s="22"/>
      <c r="AY949" s="22"/>
      <c r="AZ949" s="22"/>
      <c r="BA949" s="22"/>
      <c r="BB949" s="22"/>
      <c r="BC949" s="22"/>
      <c r="BD949" s="22"/>
      <c r="BE949" s="22"/>
      <c r="BF949" s="22"/>
      <c r="BG949" s="22"/>
      <c r="BH949" s="22"/>
      <c r="BI949" s="22"/>
      <c r="BJ949" s="22"/>
      <c r="BK949" s="22"/>
      <c r="BL949" s="22"/>
      <c r="BM949" s="22"/>
      <c r="BN949" s="22"/>
      <c r="BO949" s="22"/>
      <c r="BP949" s="22"/>
      <c r="BQ949" s="22"/>
      <c r="BR949" s="22"/>
      <c r="BS949" s="22"/>
      <c r="BT949" s="22"/>
      <c r="BU949" s="22"/>
      <c r="BV949" s="22"/>
      <c r="BW949" s="22"/>
      <c r="BX949" s="22"/>
      <c r="BY949" s="22"/>
      <c r="BZ949" s="22"/>
      <c r="CA949" s="22"/>
      <c r="CB949" s="22"/>
      <c r="CC949" s="22"/>
      <c r="CD949" s="22"/>
      <c r="CE949" s="22"/>
      <c r="CF949" s="22"/>
      <c r="CG949" s="22"/>
      <c r="CH949" s="22"/>
      <c r="CI949" s="22"/>
      <c r="CJ949" s="22"/>
      <c r="CK949" s="22"/>
      <c r="CL949" s="38"/>
      <c r="CM949" s="26"/>
      <c r="CN949" s="26"/>
      <c r="CO949" s="26"/>
      <c r="CP949" s="26"/>
      <c r="CQ949" s="26"/>
      <c r="CR949" s="26"/>
      <c r="CS949" s="26"/>
      <c r="CT949" s="26"/>
    </row>
    <row r="950" spans="1:98" s="37" customFormat="1" ht="15.75"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38"/>
      <c r="CM950" s="26"/>
      <c r="CN950" s="26"/>
      <c r="CO950" s="26"/>
      <c r="CP950" s="26"/>
      <c r="CQ950" s="26"/>
      <c r="CR950" s="26"/>
      <c r="CS950" s="26"/>
      <c r="CT950" s="26"/>
    </row>
    <row r="951" spans="1:98" s="37" customFormat="1" ht="15.75"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W951" s="22"/>
      <c r="AX951" s="22"/>
      <c r="AY951" s="22"/>
      <c r="AZ951" s="22"/>
      <c r="BA951" s="22"/>
      <c r="BB951" s="22"/>
      <c r="BC951" s="22"/>
      <c r="BD951" s="22"/>
      <c r="BE951" s="22"/>
      <c r="BF951" s="22"/>
      <c r="BG951" s="22"/>
      <c r="BH951" s="22"/>
      <c r="BI951" s="22"/>
      <c r="BJ951" s="22"/>
      <c r="BK951" s="22"/>
      <c r="BL951" s="22"/>
      <c r="BM951" s="22"/>
      <c r="BN951" s="22"/>
      <c r="BO951" s="22"/>
      <c r="BP951" s="22"/>
      <c r="BQ951" s="22"/>
      <c r="BR951" s="22"/>
      <c r="BS951" s="22"/>
      <c r="BT951" s="22"/>
      <c r="BU951" s="22"/>
      <c r="BV951" s="22"/>
      <c r="BW951" s="22"/>
      <c r="BX951" s="22"/>
      <c r="BY951" s="22"/>
      <c r="BZ951" s="22"/>
      <c r="CA951" s="22"/>
      <c r="CB951" s="22"/>
      <c r="CC951" s="22"/>
      <c r="CD951" s="22"/>
      <c r="CE951" s="22"/>
      <c r="CF951" s="22"/>
      <c r="CG951" s="22"/>
      <c r="CH951" s="22"/>
      <c r="CI951" s="22"/>
      <c r="CJ951" s="22"/>
      <c r="CK951" s="22"/>
      <c r="CL951" s="38"/>
      <c r="CM951" s="26"/>
      <c r="CN951" s="26"/>
      <c r="CO951" s="26"/>
      <c r="CP951" s="26"/>
      <c r="CQ951" s="26"/>
      <c r="CR951" s="26"/>
      <c r="CS951" s="26"/>
      <c r="CT951" s="26"/>
    </row>
    <row r="952" spans="1:98" s="37" customFormat="1" ht="15.75"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W952" s="22"/>
      <c r="AX952" s="22"/>
      <c r="AY952" s="22"/>
      <c r="AZ952" s="22"/>
      <c r="BA952" s="22"/>
      <c r="BB952" s="22"/>
      <c r="BC952" s="22"/>
      <c r="BD952" s="22"/>
      <c r="BE952" s="22"/>
      <c r="BF952" s="22"/>
      <c r="BG952" s="22"/>
      <c r="BH952" s="22"/>
      <c r="BI952" s="22"/>
      <c r="BJ952" s="22"/>
      <c r="BK952" s="22"/>
      <c r="BL952" s="22"/>
      <c r="BM952" s="22"/>
      <c r="BN952" s="22"/>
      <c r="BO952" s="22"/>
      <c r="BP952" s="22"/>
      <c r="BQ952" s="22"/>
      <c r="BR952" s="22"/>
      <c r="BS952" s="22"/>
      <c r="BT952" s="22"/>
      <c r="BU952" s="22"/>
      <c r="BV952" s="22"/>
      <c r="BW952" s="22"/>
      <c r="BX952" s="22"/>
      <c r="BY952" s="22"/>
      <c r="BZ952" s="22"/>
      <c r="CA952" s="22"/>
      <c r="CB952" s="22"/>
      <c r="CC952" s="22"/>
      <c r="CD952" s="22"/>
      <c r="CE952" s="22"/>
      <c r="CF952" s="22"/>
      <c r="CG952" s="22"/>
      <c r="CH952" s="22"/>
      <c r="CI952" s="22"/>
      <c r="CJ952" s="22"/>
      <c r="CK952" s="22"/>
      <c r="CL952" s="38"/>
      <c r="CM952" s="26"/>
      <c r="CN952" s="26"/>
      <c r="CO952" s="26"/>
      <c r="CP952" s="26"/>
      <c r="CQ952" s="26"/>
      <c r="CR952" s="26"/>
      <c r="CS952" s="26"/>
      <c r="CT952" s="26"/>
    </row>
    <row r="953" spans="1:98" s="37" customFormat="1" ht="15.75"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W953" s="22"/>
      <c r="AX953" s="22"/>
      <c r="AY953" s="22"/>
      <c r="AZ953" s="22"/>
      <c r="BA953" s="22"/>
      <c r="BB953" s="22"/>
      <c r="BC953" s="22"/>
      <c r="BD953" s="22"/>
      <c r="BE953" s="22"/>
      <c r="BF953" s="22"/>
      <c r="BG953" s="22"/>
      <c r="BH953" s="22"/>
      <c r="BI953" s="22"/>
      <c r="BJ953" s="22"/>
      <c r="BK953" s="22"/>
      <c r="BL953" s="22"/>
      <c r="BM953" s="22"/>
      <c r="BN953" s="22"/>
      <c r="BO953" s="22"/>
      <c r="BP953" s="22"/>
      <c r="BQ953" s="22"/>
      <c r="BR953" s="22"/>
      <c r="BS953" s="22"/>
      <c r="BT953" s="22"/>
      <c r="BU953" s="22"/>
      <c r="BV953" s="22"/>
      <c r="BW953" s="22"/>
      <c r="BX953" s="22"/>
      <c r="BY953" s="22"/>
      <c r="BZ953" s="22"/>
      <c r="CA953" s="22"/>
      <c r="CB953" s="22"/>
      <c r="CC953" s="22"/>
      <c r="CD953" s="22"/>
      <c r="CE953" s="22"/>
      <c r="CF953" s="22"/>
      <c r="CG953" s="22"/>
      <c r="CH953" s="22"/>
      <c r="CI953" s="22"/>
      <c r="CJ953" s="22"/>
      <c r="CK953" s="22"/>
      <c r="CL953" s="38"/>
      <c r="CM953" s="26"/>
      <c r="CN953" s="26"/>
      <c r="CO953" s="26"/>
      <c r="CP953" s="26"/>
      <c r="CQ953" s="26"/>
      <c r="CR953" s="26"/>
      <c r="CS953" s="26"/>
      <c r="CT953" s="26"/>
    </row>
    <row r="954" spans="1:98" s="37" customFormat="1" ht="15.75"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W954" s="22"/>
      <c r="AX954" s="22"/>
      <c r="AY954" s="22"/>
      <c r="AZ954" s="22"/>
      <c r="BA954" s="22"/>
      <c r="BB954" s="22"/>
      <c r="BC954" s="22"/>
      <c r="BD954" s="22"/>
      <c r="BE954" s="22"/>
      <c r="BF954" s="22"/>
      <c r="BG954" s="22"/>
      <c r="BH954" s="22"/>
      <c r="BI954" s="22"/>
      <c r="BJ954" s="22"/>
      <c r="BK954" s="22"/>
      <c r="BL954" s="22"/>
      <c r="BM954" s="22"/>
      <c r="BN954" s="22"/>
      <c r="BO954" s="22"/>
      <c r="BP954" s="22"/>
      <c r="BQ954" s="22"/>
      <c r="BR954" s="22"/>
      <c r="BS954" s="22"/>
      <c r="BT954" s="22"/>
      <c r="BU954" s="22"/>
      <c r="BV954" s="22"/>
      <c r="BW954" s="22"/>
      <c r="BX954" s="22"/>
      <c r="BY954" s="22"/>
      <c r="BZ954" s="22"/>
      <c r="CA954" s="22"/>
      <c r="CB954" s="22"/>
      <c r="CC954" s="22"/>
      <c r="CD954" s="22"/>
      <c r="CE954" s="22"/>
      <c r="CF954" s="22"/>
      <c r="CG954" s="22"/>
      <c r="CH954" s="22"/>
      <c r="CI954" s="22"/>
      <c r="CJ954" s="22"/>
      <c r="CK954" s="22"/>
      <c r="CL954" s="38"/>
      <c r="CM954" s="26"/>
      <c r="CN954" s="26"/>
      <c r="CO954" s="26"/>
      <c r="CP954" s="26"/>
      <c r="CQ954" s="26"/>
      <c r="CR954" s="26"/>
      <c r="CS954" s="26"/>
      <c r="CT954" s="26"/>
    </row>
    <row r="955" spans="1:98" s="37" customFormat="1" ht="15.75"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W955" s="22"/>
      <c r="AX955" s="22"/>
      <c r="AY955" s="22"/>
      <c r="AZ955" s="22"/>
      <c r="BA955" s="22"/>
      <c r="BB955" s="22"/>
      <c r="BC955" s="22"/>
      <c r="BD955" s="22"/>
      <c r="BE955" s="22"/>
      <c r="BF955" s="22"/>
      <c r="BG955" s="22"/>
      <c r="BH955" s="22"/>
      <c r="BI955" s="22"/>
      <c r="BJ955" s="22"/>
      <c r="BK955" s="22"/>
      <c r="BL955" s="22"/>
      <c r="BM955" s="22"/>
      <c r="BN955" s="22"/>
      <c r="BO955" s="22"/>
      <c r="BP955" s="22"/>
      <c r="BQ955" s="22"/>
      <c r="BR955" s="22"/>
      <c r="BS955" s="22"/>
      <c r="BT955" s="22"/>
      <c r="BU955" s="22"/>
      <c r="BV955" s="22"/>
      <c r="BW955" s="22"/>
      <c r="BX955" s="22"/>
      <c r="BY955" s="22"/>
      <c r="BZ955" s="22"/>
      <c r="CA955" s="22"/>
      <c r="CB955" s="22"/>
      <c r="CC955" s="22"/>
      <c r="CD955" s="22"/>
      <c r="CE955" s="22"/>
      <c r="CF955" s="22"/>
      <c r="CG955" s="22"/>
      <c r="CH955" s="22"/>
      <c r="CI955" s="22"/>
      <c r="CJ955" s="22"/>
      <c r="CK955" s="22"/>
      <c r="CL955" s="38"/>
      <c r="CM955" s="26"/>
      <c r="CN955" s="26"/>
      <c r="CO955" s="26"/>
      <c r="CP955" s="26"/>
      <c r="CQ955" s="26"/>
      <c r="CR955" s="26"/>
      <c r="CS955" s="26"/>
      <c r="CT955" s="26"/>
    </row>
    <row r="956" spans="1:98" s="37" customFormat="1" ht="15.75"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38"/>
      <c r="CM956" s="26"/>
      <c r="CN956" s="26"/>
      <c r="CO956" s="26"/>
      <c r="CP956" s="26"/>
      <c r="CQ956" s="26"/>
      <c r="CR956" s="26"/>
      <c r="CS956" s="26"/>
      <c r="CT956" s="26"/>
    </row>
    <row r="957" spans="1:98" s="37" customFormat="1" ht="15.75"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W957" s="22"/>
      <c r="AX957" s="22"/>
      <c r="AY957" s="22"/>
      <c r="AZ957" s="22"/>
      <c r="BA957" s="22"/>
      <c r="BB957" s="22"/>
      <c r="BC957" s="22"/>
      <c r="BD957" s="22"/>
      <c r="BE957" s="22"/>
      <c r="BF957" s="22"/>
      <c r="BG957" s="22"/>
      <c r="BH957" s="22"/>
      <c r="BI957" s="22"/>
      <c r="BJ957" s="22"/>
      <c r="BK957" s="22"/>
      <c r="BL957" s="22"/>
      <c r="BM957" s="22"/>
      <c r="BN957" s="22"/>
      <c r="BO957" s="22"/>
      <c r="BP957" s="22"/>
      <c r="BQ957" s="22"/>
      <c r="BR957" s="22"/>
      <c r="BS957" s="22"/>
      <c r="BT957" s="22"/>
      <c r="BU957" s="22"/>
      <c r="BV957" s="22"/>
      <c r="BW957" s="22"/>
      <c r="BX957" s="22"/>
      <c r="BY957" s="22"/>
      <c r="BZ957" s="22"/>
      <c r="CA957" s="22"/>
      <c r="CB957" s="22"/>
      <c r="CC957" s="22"/>
      <c r="CD957" s="22"/>
      <c r="CE957" s="22"/>
      <c r="CF957" s="22"/>
      <c r="CG957" s="22"/>
      <c r="CH957" s="22"/>
      <c r="CI957" s="22"/>
      <c r="CJ957" s="22"/>
      <c r="CK957" s="22"/>
      <c r="CL957" s="38"/>
      <c r="CM957" s="26"/>
      <c r="CN957" s="26"/>
      <c r="CO957" s="26"/>
      <c r="CP957" s="26"/>
      <c r="CQ957" s="26"/>
      <c r="CR957" s="26"/>
      <c r="CS957" s="26"/>
      <c r="CT957" s="26"/>
    </row>
    <row r="958" spans="1:98" s="37" customFormat="1" ht="15.75"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W958" s="22"/>
      <c r="AX958" s="22"/>
      <c r="AY958" s="22"/>
      <c r="AZ958" s="22"/>
      <c r="BA958" s="22"/>
      <c r="BB958" s="22"/>
      <c r="BC958" s="22"/>
      <c r="BD958" s="22"/>
      <c r="BE958" s="22"/>
      <c r="BF958" s="22"/>
      <c r="BG958" s="22"/>
      <c r="BH958" s="22"/>
      <c r="BI958" s="22"/>
      <c r="BJ958" s="22"/>
      <c r="BK958" s="22"/>
      <c r="BL958" s="22"/>
      <c r="BM958" s="22"/>
      <c r="BN958" s="22"/>
      <c r="BO958" s="22"/>
      <c r="BP958" s="22"/>
      <c r="BQ958" s="22"/>
      <c r="BR958" s="22"/>
      <c r="BS958" s="22"/>
      <c r="BT958" s="22"/>
      <c r="BU958" s="22"/>
      <c r="BV958" s="22"/>
      <c r="BW958" s="22"/>
      <c r="BX958" s="22"/>
      <c r="BY958" s="22"/>
      <c r="BZ958" s="22"/>
      <c r="CA958" s="22"/>
      <c r="CB958" s="22"/>
      <c r="CC958" s="22"/>
      <c r="CD958" s="22"/>
      <c r="CE958" s="22"/>
      <c r="CF958" s="22"/>
      <c r="CG958" s="22"/>
      <c r="CH958" s="22"/>
      <c r="CI958" s="22"/>
      <c r="CJ958" s="22"/>
      <c r="CK958" s="22"/>
      <c r="CL958" s="38"/>
      <c r="CM958" s="26"/>
      <c r="CN958" s="26"/>
      <c r="CO958" s="26"/>
      <c r="CP958" s="26"/>
      <c r="CQ958" s="26"/>
      <c r="CR958" s="26"/>
      <c r="CS958" s="26"/>
      <c r="CT958" s="26"/>
    </row>
    <row r="959" spans="1:98" s="37" customFormat="1" ht="15.75"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W959" s="22"/>
      <c r="AX959" s="22"/>
      <c r="AY959" s="22"/>
      <c r="AZ959" s="22"/>
      <c r="BA959" s="22"/>
      <c r="BB959" s="22"/>
      <c r="BC959" s="22"/>
      <c r="BD959" s="22"/>
      <c r="BE959" s="22"/>
      <c r="BF959" s="22"/>
      <c r="BG959" s="22"/>
      <c r="BH959" s="22"/>
      <c r="BI959" s="22"/>
      <c r="BJ959" s="22"/>
      <c r="BK959" s="22"/>
      <c r="BL959" s="22"/>
      <c r="BM959" s="22"/>
      <c r="BN959" s="22"/>
      <c r="BO959" s="22"/>
      <c r="BP959" s="22"/>
      <c r="BQ959" s="22"/>
      <c r="BR959" s="22"/>
      <c r="BS959" s="22"/>
      <c r="BT959" s="22"/>
      <c r="BU959" s="22"/>
      <c r="BV959" s="22"/>
      <c r="BW959" s="22"/>
      <c r="BX959" s="22"/>
      <c r="BY959" s="22"/>
      <c r="BZ959" s="22"/>
      <c r="CA959" s="22"/>
      <c r="CB959" s="22"/>
      <c r="CC959" s="22"/>
      <c r="CD959" s="22"/>
      <c r="CE959" s="22"/>
      <c r="CF959" s="22"/>
      <c r="CG959" s="22"/>
      <c r="CH959" s="22"/>
      <c r="CI959" s="22"/>
      <c r="CJ959" s="22"/>
      <c r="CK959" s="22"/>
      <c r="CL959" s="38"/>
      <c r="CM959" s="26"/>
      <c r="CN959" s="26"/>
      <c r="CO959" s="26"/>
      <c r="CP959" s="26"/>
      <c r="CQ959" s="26"/>
      <c r="CR959" s="26"/>
      <c r="CS959" s="26"/>
      <c r="CT959" s="26"/>
    </row>
    <row r="960" spans="1:98" s="37" customFormat="1" ht="15.75"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W960" s="22"/>
      <c r="AX960" s="22"/>
      <c r="AY960" s="22"/>
      <c r="AZ960" s="22"/>
      <c r="BA960" s="22"/>
      <c r="BB960" s="22"/>
      <c r="BC960" s="22"/>
      <c r="BD960" s="22"/>
      <c r="BE960" s="22"/>
      <c r="BF960" s="22"/>
      <c r="BG960" s="22"/>
      <c r="BH960" s="22"/>
      <c r="BI960" s="22"/>
      <c r="BJ960" s="22"/>
      <c r="BK960" s="22"/>
      <c r="BL960" s="22"/>
      <c r="BM960" s="22"/>
      <c r="BN960" s="22"/>
      <c r="BO960" s="22"/>
      <c r="BP960" s="22"/>
      <c r="BQ960" s="22"/>
      <c r="BR960" s="22"/>
      <c r="BS960" s="22"/>
      <c r="BT960" s="22"/>
      <c r="BU960" s="22"/>
      <c r="BV960" s="22"/>
      <c r="BW960" s="22"/>
      <c r="BX960" s="22"/>
      <c r="BY960" s="22"/>
      <c r="BZ960" s="22"/>
      <c r="CA960" s="22"/>
      <c r="CB960" s="22"/>
      <c r="CC960" s="22"/>
      <c r="CD960" s="22"/>
      <c r="CE960" s="22"/>
      <c r="CF960" s="22"/>
      <c r="CG960" s="22"/>
      <c r="CH960" s="22"/>
      <c r="CI960" s="22"/>
      <c r="CJ960" s="22"/>
      <c r="CK960" s="22"/>
      <c r="CL960" s="38"/>
      <c r="CM960" s="26"/>
      <c r="CN960" s="26"/>
      <c r="CO960" s="26"/>
      <c r="CP960" s="26"/>
      <c r="CQ960" s="26"/>
      <c r="CR960" s="26"/>
      <c r="CS960" s="26"/>
      <c r="CT960" s="26"/>
    </row>
    <row r="961" spans="1:98" s="37" customFormat="1" ht="15.75"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W961" s="22"/>
      <c r="AX961" s="22"/>
      <c r="AY961" s="22"/>
      <c r="AZ961" s="22"/>
      <c r="BA961" s="22"/>
      <c r="BB961" s="22"/>
      <c r="BC961" s="22"/>
      <c r="BD961" s="22"/>
      <c r="BE961" s="22"/>
      <c r="BF961" s="22"/>
      <c r="BG961" s="22"/>
      <c r="BH961" s="22"/>
      <c r="BI961" s="22"/>
      <c r="BJ961" s="22"/>
      <c r="BK961" s="22"/>
      <c r="BL961" s="22"/>
      <c r="BM961" s="22"/>
      <c r="BN961" s="22"/>
      <c r="BO961" s="22"/>
      <c r="BP961" s="22"/>
      <c r="BQ961" s="22"/>
      <c r="BR961" s="22"/>
      <c r="BS961" s="22"/>
      <c r="BT961" s="22"/>
      <c r="BU961" s="22"/>
      <c r="BV961" s="22"/>
      <c r="BW961" s="22"/>
      <c r="BX961" s="22"/>
      <c r="BY961" s="22"/>
      <c r="BZ961" s="22"/>
      <c r="CA961" s="22"/>
      <c r="CB961" s="22"/>
      <c r="CC961" s="22"/>
      <c r="CD961" s="22"/>
      <c r="CE961" s="22"/>
      <c r="CF961" s="22"/>
      <c r="CG961" s="22"/>
      <c r="CH961" s="22"/>
      <c r="CI961" s="22"/>
      <c r="CJ961" s="22"/>
      <c r="CK961" s="22"/>
      <c r="CL961" s="38"/>
      <c r="CM961" s="26"/>
      <c r="CN961" s="26"/>
      <c r="CO961" s="26"/>
      <c r="CP961" s="26"/>
      <c r="CQ961" s="26"/>
      <c r="CR961" s="26"/>
      <c r="CS961" s="26"/>
      <c r="CT961" s="26"/>
    </row>
    <row r="962" spans="1:98" s="37" customFormat="1" ht="15.75"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W962" s="22"/>
      <c r="AX962" s="22"/>
      <c r="AY962" s="22"/>
      <c r="AZ962" s="22"/>
      <c r="BA962" s="22"/>
      <c r="BB962" s="22"/>
      <c r="BC962" s="22"/>
      <c r="BD962" s="22"/>
      <c r="BE962" s="22"/>
      <c r="BF962" s="22"/>
      <c r="BG962" s="22"/>
      <c r="BH962" s="22"/>
      <c r="BI962" s="22"/>
      <c r="BJ962" s="22"/>
      <c r="BK962" s="22"/>
      <c r="BL962" s="22"/>
      <c r="BM962" s="22"/>
      <c r="BN962" s="22"/>
      <c r="BO962" s="22"/>
      <c r="BP962" s="22"/>
      <c r="BQ962" s="22"/>
      <c r="BR962" s="22"/>
      <c r="BS962" s="22"/>
      <c r="BT962" s="22"/>
      <c r="BU962" s="22"/>
      <c r="BV962" s="22"/>
      <c r="BW962" s="22"/>
      <c r="BX962" s="22"/>
      <c r="BY962" s="22"/>
      <c r="BZ962" s="22"/>
      <c r="CA962" s="22"/>
      <c r="CB962" s="22"/>
      <c r="CC962" s="22"/>
      <c r="CD962" s="22"/>
      <c r="CE962" s="22"/>
      <c r="CF962" s="22"/>
      <c r="CG962" s="22"/>
      <c r="CH962" s="22"/>
      <c r="CI962" s="22"/>
      <c r="CJ962" s="22"/>
      <c r="CK962" s="22"/>
      <c r="CL962" s="38"/>
      <c r="CM962" s="26"/>
      <c r="CN962" s="26"/>
      <c r="CO962" s="26"/>
      <c r="CP962" s="26"/>
      <c r="CQ962" s="26"/>
      <c r="CR962" s="26"/>
      <c r="CS962" s="26"/>
      <c r="CT962" s="26"/>
    </row>
    <row r="963" spans="1:98" s="37" customFormat="1" ht="15.75"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W963" s="22"/>
      <c r="AX963" s="22"/>
      <c r="AY963" s="22"/>
      <c r="AZ963" s="22"/>
      <c r="BA963" s="22"/>
      <c r="BB963" s="22"/>
      <c r="BC963" s="22"/>
      <c r="BD963" s="22"/>
      <c r="BE963" s="22"/>
      <c r="BF963" s="22"/>
      <c r="BG963" s="22"/>
      <c r="BH963" s="22"/>
      <c r="BI963" s="22"/>
      <c r="BJ963" s="22"/>
      <c r="BK963" s="22"/>
      <c r="BL963" s="22"/>
      <c r="BM963" s="22"/>
      <c r="BN963" s="22"/>
      <c r="BO963" s="22"/>
      <c r="BP963" s="22"/>
      <c r="BQ963" s="22"/>
      <c r="BR963" s="22"/>
      <c r="BS963" s="22"/>
      <c r="BT963" s="22"/>
      <c r="BU963" s="22"/>
      <c r="BV963" s="22"/>
      <c r="BW963" s="22"/>
      <c r="BX963" s="22"/>
      <c r="BY963" s="22"/>
      <c r="BZ963" s="22"/>
      <c r="CA963" s="22"/>
      <c r="CB963" s="22"/>
      <c r="CC963" s="22"/>
      <c r="CD963" s="22"/>
      <c r="CE963" s="22"/>
      <c r="CF963" s="22"/>
      <c r="CG963" s="22"/>
      <c r="CH963" s="22"/>
      <c r="CI963" s="22"/>
      <c r="CJ963" s="22"/>
      <c r="CK963" s="22"/>
      <c r="CL963" s="38"/>
      <c r="CM963" s="26"/>
      <c r="CN963" s="26"/>
      <c r="CO963" s="26"/>
      <c r="CP963" s="26"/>
      <c r="CQ963" s="26"/>
      <c r="CR963" s="26"/>
      <c r="CS963" s="26"/>
      <c r="CT963" s="26"/>
    </row>
    <row r="964" spans="1:98" s="37" customFormat="1" ht="15.75"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W964" s="22"/>
      <c r="AX964" s="22"/>
      <c r="AY964" s="22"/>
      <c r="AZ964" s="22"/>
      <c r="BA964" s="22"/>
      <c r="BB964" s="22"/>
      <c r="BC964" s="22"/>
      <c r="BD964" s="22"/>
      <c r="BE964" s="22"/>
      <c r="BF964" s="22"/>
      <c r="BG964" s="22"/>
      <c r="BH964" s="22"/>
      <c r="BI964" s="22"/>
      <c r="BJ964" s="22"/>
      <c r="BK964" s="22"/>
      <c r="BL964" s="22"/>
      <c r="BM964" s="22"/>
      <c r="BN964" s="22"/>
      <c r="BO964" s="22"/>
      <c r="BP964" s="22"/>
      <c r="BQ964" s="22"/>
      <c r="BR964" s="22"/>
      <c r="BS964" s="22"/>
      <c r="BT964" s="22"/>
      <c r="BU964" s="22"/>
      <c r="BV964" s="22"/>
      <c r="BW964" s="22"/>
      <c r="BX964" s="22"/>
      <c r="BY964" s="22"/>
      <c r="BZ964" s="22"/>
      <c r="CA964" s="22"/>
      <c r="CB964" s="22"/>
      <c r="CC964" s="22"/>
      <c r="CD964" s="22"/>
      <c r="CE964" s="22"/>
      <c r="CF964" s="22"/>
      <c r="CG964" s="22"/>
      <c r="CH964" s="22"/>
      <c r="CI964" s="22"/>
      <c r="CJ964" s="22"/>
      <c r="CK964" s="22"/>
      <c r="CL964" s="38"/>
      <c r="CM964" s="26"/>
      <c r="CN964" s="26"/>
      <c r="CO964" s="26"/>
      <c r="CP964" s="26"/>
      <c r="CQ964" s="26"/>
      <c r="CR964" s="26"/>
      <c r="CS964" s="26"/>
      <c r="CT964" s="26"/>
    </row>
    <row r="965" spans="1:98" s="37" customFormat="1" ht="15.75"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W965" s="22"/>
      <c r="AX965" s="22"/>
      <c r="AY965" s="22"/>
      <c r="AZ965" s="22"/>
      <c r="BA965" s="22"/>
      <c r="BB965" s="22"/>
      <c r="BC965" s="22"/>
      <c r="BD965" s="22"/>
      <c r="BE965" s="22"/>
      <c r="BF965" s="22"/>
      <c r="BG965" s="22"/>
      <c r="BH965" s="22"/>
      <c r="BI965" s="22"/>
      <c r="BJ965" s="22"/>
      <c r="BK965" s="22"/>
      <c r="BL965" s="22"/>
      <c r="BM965" s="22"/>
      <c r="BN965" s="22"/>
      <c r="BO965" s="22"/>
      <c r="BP965" s="22"/>
      <c r="BQ965" s="22"/>
      <c r="BR965" s="22"/>
      <c r="BS965" s="22"/>
      <c r="BT965" s="22"/>
      <c r="BU965" s="22"/>
      <c r="BV965" s="22"/>
      <c r="BW965" s="22"/>
      <c r="BX965" s="22"/>
      <c r="BY965" s="22"/>
      <c r="BZ965" s="22"/>
      <c r="CA965" s="22"/>
      <c r="CB965" s="22"/>
      <c r="CC965" s="22"/>
      <c r="CD965" s="22"/>
      <c r="CE965" s="22"/>
      <c r="CF965" s="22"/>
      <c r="CG965" s="22"/>
      <c r="CH965" s="22"/>
      <c r="CI965" s="22"/>
      <c r="CJ965" s="22"/>
      <c r="CK965" s="22"/>
      <c r="CL965" s="38"/>
      <c r="CM965" s="26"/>
      <c r="CN965" s="26"/>
      <c r="CO965" s="26"/>
      <c r="CP965" s="26"/>
      <c r="CQ965" s="26"/>
      <c r="CR965" s="26"/>
      <c r="CS965" s="26"/>
      <c r="CT965" s="26"/>
    </row>
    <row r="966" spans="1:98" s="37" customFormat="1" ht="15.75"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38"/>
      <c r="CM966" s="26"/>
      <c r="CN966" s="26"/>
      <c r="CO966" s="26"/>
      <c r="CP966" s="26"/>
      <c r="CQ966" s="26"/>
      <c r="CR966" s="26"/>
      <c r="CS966" s="26"/>
      <c r="CT966" s="26"/>
    </row>
    <row r="967" spans="1:98" s="37" customFormat="1" ht="15.75"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W967" s="22"/>
      <c r="AX967" s="22"/>
      <c r="AY967" s="22"/>
      <c r="AZ967" s="22"/>
      <c r="BA967" s="22"/>
      <c r="BB967" s="22"/>
      <c r="BC967" s="22"/>
      <c r="BD967" s="22"/>
      <c r="BE967" s="22"/>
      <c r="BF967" s="22"/>
      <c r="BG967" s="22"/>
      <c r="BH967" s="22"/>
      <c r="BI967" s="22"/>
      <c r="BJ967" s="22"/>
      <c r="BK967" s="22"/>
      <c r="BL967" s="22"/>
      <c r="BM967" s="22"/>
      <c r="BN967" s="22"/>
      <c r="BO967" s="22"/>
      <c r="BP967" s="22"/>
      <c r="BQ967" s="22"/>
      <c r="BR967" s="22"/>
      <c r="BS967" s="22"/>
      <c r="BT967" s="22"/>
      <c r="BU967" s="22"/>
      <c r="BV967" s="22"/>
      <c r="BW967" s="22"/>
      <c r="BX967" s="22"/>
      <c r="BY967" s="22"/>
      <c r="BZ967" s="22"/>
      <c r="CA967" s="22"/>
      <c r="CB967" s="22"/>
      <c r="CC967" s="22"/>
      <c r="CD967" s="22"/>
      <c r="CE967" s="22"/>
      <c r="CF967" s="22"/>
      <c r="CG967" s="22"/>
      <c r="CH967" s="22"/>
      <c r="CI967" s="22"/>
      <c r="CJ967" s="22"/>
      <c r="CK967" s="22"/>
      <c r="CL967" s="38"/>
      <c r="CM967" s="26"/>
      <c r="CN967" s="26"/>
      <c r="CO967" s="26"/>
      <c r="CP967" s="26"/>
      <c r="CQ967" s="26"/>
      <c r="CR967" s="26"/>
      <c r="CS967" s="26"/>
      <c r="CT967" s="26"/>
    </row>
    <row r="968" spans="1:98" s="37" customFormat="1" ht="15.75"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W968" s="22"/>
      <c r="AX968" s="22"/>
      <c r="AY968" s="22"/>
      <c r="AZ968" s="22"/>
      <c r="BA968" s="22"/>
      <c r="BB968" s="22"/>
      <c r="BC968" s="22"/>
      <c r="BD968" s="22"/>
      <c r="BE968" s="22"/>
      <c r="BF968" s="22"/>
      <c r="BG968" s="22"/>
      <c r="BH968" s="22"/>
      <c r="BI968" s="22"/>
      <c r="BJ968" s="22"/>
      <c r="BK968" s="22"/>
      <c r="BL968" s="22"/>
      <c r="BM968" s="22"/>
      <c r="BN968" s="22"/>
      <c r="BO968" s="22"/>
      <c r="BP968" s="22"/>
      <c r="BQ968" s="22"/>
      <c r="BR968" s="22"/>
      <c r="BS968" s="22"/>
      <c r="BT968" s="22"/>
      <c r="BU968" s="22"/>
      <c r="BV968" s="22"/>
      <c r="BW968" s="22"/>
      <c r="BX968" s="22"/>
      <c r="BY968" s="22"/>
      <c r="BZ968" s="22"/>
      <c r="CA968" s="22"/>
      <c r="CB968" s="22"/>
      <c r="CC968" s="22"/>
      <c r="CD968" s="22"/>
      <c r="CE968" s="22"/>
      <c r="CF968" s="22"/>
      <c r="CG968" s="22"/>
      <c r="CH968" s="22"/>
      <c r="CI968" s="22"/>
      <c r="CJ968" s="22"/>
      <c r="CK968" s="22"/>
      <c r="CL968" s="38"/>
      <c r="CM968" s="26"/>
      <c r="CN968" s="26"/>
      <c r="CO968" s="26"/>
      <c r="CP968" s="26"/>
      <c r="CQ968" s="26"/>
      <c r="CR968" s="26"/>
      <c r="CS968" s="26"/>
      <c r="CT968" s="26"/>
    </row>
    <row r="969" spans="1:98" s="37" customFormat="1" ht="15.75"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W969" s="22"/>
      <c r="AX969" s="22"/>
      <c r="AY969" s="22"/>
      <c r="AZ969" s="22"/>
      <c r="BA969" s="22"/>
      <c r="BB969" s="22"/>
      <c r="BC969" s="22"/>
      <c r="BD969" s="22"/>
      <c r="BE969" s="22"/>
      <c r="BF969" s="22"/>
      <c r="BG969" s="22"/>
      <c r="BH969" s="22"/>
      <c r="BI969" s="22"/>
      <c r="BJ969" s="22"/>
      <c r="BK969" s="22"/>
      <c r="BL969" s="22"/>
      <c r="BM969" s="22"/>
      <c r="BN969" s="22"/>
      <c r="BO969" s="22"/>
      <c r="BP969" s="22"/>
      <c r="BQ969" s="22"/>
      <c r="BR969" s="22"/>
      <c r="BS969" s="22"/>
      <c r="BT969" s="22"/>
      <c r="BU969" s="22"/>
      <c r="BV969" s="22"/>
      <c r="BW969" s="22"/>
      <c r="BX969" s="22"/>
      <c r="BY969" s="22"/>
      <c r="BZ969" s="22"/>
      <c r="CA969" s="22"/>
      <c r="CB969" s="22"/>
      <c r="CC969" s="22"/>
      <c r="CD969" s="22"/>
      <c r="CE969" s="22"/>
      <c r="CF969" s="22"/>
      <c r="CG969" s="22"/>
      <c r="CH969" s="22"/>
      <c r="CI969" s="22"/>
      <c r="CJ969" s="22"/>
      <c r="CK969" s="22"/>
      <c r="CL969" s="38"/>
      <c r="CM969" s="26"/>
      <c r="CN969" s="26"/>
      <c r="CO969" s="26"/>
      <c r="CP969" s="26"/>
      <c r="CQ969" s="26"/>
      <c r="CR969" s="26"/>
      <c r="CS969" s="26"/>
      <c r="CT969" s="26"/>
    </row>
    <row r="970" spans="1:98" s="37" customFormat="1" ht="15.75"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W970" s="22"/>
      <c r="AX970" s="22"/>
      <c r="AY970" s="22"/>
      <c r="AZ970" s="22"/>
      <c r="BA970" s="22"/>
      <c r="BB970" s="22"/>
      <c r="BC970" s="22"/>
      <c r="BD970" s="22"/>
      <c r="BE970" s="22"/>
      <c r="BF970" s="22"/>
      <c r="BG970" s="22"/>
      <c r="BH970" s="22"/>
      <c r="BI970" s="22"/>
      <c r="BJ970" s="22"/>
      <c r="BK970" s="22"/>
      <c r="BL970" s="22"/>
      <c r="BM970" s="22"/>
      <c r="BN970" s="22"/>
      <c r="BO970" s="22"/>
      <c r="BP970" s="22"/>
      <c r="BQ970" s="22"/>
      <c r="BR970" s="22"/>
      <c r="BS970" s="22"/>
      <c r="BT970" s="22"/>
      <c r="BU970" s="22"/>
      <c r="BV970" s="22"/>
      <c r="BW970" s="22"/>
      <c r="BX970" s="22"/>
      <c r="BY970" s="22"/>
      <c r="BZ970" s="22"/>
      <c r="CA970" s="22"/>
      <c r="CB970" s="22"/>
      <c r="CC970" s="22"/>
      <c r="CD970" s="22"/>
      <c r="CE970" s="22"/>
      <c r="CF970" s="22"/>
      <c r="CG970" s="22"/>
      <c r="CH970" s="22"/>
      <c r="CI970" s="22"/>
      <c r="CJ970" s="22"/>
      <c r="CK970" s="22"/>
      <c r="CL970" s="38"/>
      <c r="CM970" s="26"/>
      <c r="CN970" s="26"/>
      <c r="CO970" s="26"/>
      <c r="CP970" s="26"/>
      <c r="CQ970" s="26"/>
      <c r="CR970" s="26"/>
      <c r="CS970" s="26"/>
      <c r="CT970" s="26"/>
    </row>
    <row r="971" spans="1:98" s="37" customFormat="1" ht="15.75"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W971" s="22"/>
      <c r="AX971" s="22"/>
      <c r="AY971" s="22"/>
      <c r="AZ971" s="22"/>
      <c r="BA971" s="22"/>
      <c r="BB971" s="22"/>
      <c r="BC971" s="22"/>
      <c r="BD971" s="22"/>
      <c r="BE971" s="22"/>
      <c r="BF971" s="22"/>
      <c r="BG971" s="22"/>
      <c r="BH971" s="22"/>
      <c r="BI971" s="22"/>
      <c r="BJ971" s="22"/>
      <c r="BK971" s="22"/>
      <c r="BL971" s="22"/>
      <c r="BM971" s="22"/>
      <c r="BN971" s="22"/>
      <c r="BO971" s="22"/>
      <c r="BP971" s="22"/>
      <c r="BQ971" s="22"/>
      <c r="BR971" s="22"/>
      <c r="BS971" s="22"/>
      <c r="BT971" s="22"/>
      <c r="BU971" s="22"/>
      <c r="BV971" s="22"/>
      <c r="BW971" s="22"/>
      <c r="BX971" s="22"/>
      <c r="BY971" s="22"/>
      <c r="BZ971" s="22"/>
      <c r="CA971" s="22"/>
      <c r="CB971" s="22"/>
      <c r="CC971" s="22"/>
      <c r="CD971" s="22"/>
      <c r="CE971" s="22"/>
      <c r="CF971" s="22"/>
      <c r="CG971" s="22"/>
      <c r="CH971" s="22"/>
      <c r="CI971" s="22"/>
      <c r="CJ971" s="22"/>
      <c r="CK971" s="22"/>
      <c r="CL971" s="38"/>
      <c r="CM971" s="26"/>
      <c r="CN971" s="26"/>
      <c r="CO971" s="26"/>
      <c r="CP971" s="26"/>
      <c r="CQ971" s="26"/>
      <c r="CR971" s="26"/>
      <c r="CS971" s="26"/>
      <c r="CT971" s="26"/>
    </row>
    <row r="972" spans="1:98" s="37" customFormat="1" ht="15.75"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W972" s="22"/>
      <c r="AX972" s="22"/>
      <c r="AY972" s="22"/>
      <c r="AZ972" s="22"/>
      <c r="BA972" s="22"/>
      <c r="BB972" s="22"/>
      <c r="BC972" s="22"/>
      <c r="BD972" s="22"/>
      <c r="BE972" s="22"/>
      <c r="BF972" s="22"/>
      <c r="BG972" s="22"/>
      <c r="BH972" s="22"/>
      <c r="BI972" s="22"/>
      <c r="BJ972" s="22"/>
      <c r="BK972" s="22"/>
      <c r="BL972" s="22"/>
      <c r="BM972" s="22"/>
      <c r="BN972" s="22"/>
      <c r="BO972" s="22"/>
      <c r="BP972" s="22"/>
      <c r="BQ972" s="22"/>
      <c r="BR972" s="22"/>
      <c r="BS972" s="22"/>
      <c r="BT972" s="22"/>
      <c r="BU972" s="22"/>
      <c r="BV972" s="22"/>
      <c r="BW972" s="22"/>
      <c r="BX972" s="22"/>
      <c r="BY972" s="22"/>
      <c r="BZ972" s="22"/>
      <c r="CA972" s="22"/>
      <c r="CB972" s="22"/>
      <c r="CC972" s="22"/>
      <c r="CD972" s="22"/>
      <c r="CE972" s="22"/>
      <c r="CF972" s="22"/>
      <c r="CG972" s="22"/>
      <c r="CH972" s="22"/>
      <c r="CI972" s="22"/>
      <c r="CJ972" s="22"/>
      <c r="CK972" s="22"/>
      <c r="CL972" s="38"/>
      <c r="CM972" s="26"/>
      <c r="CN972" s="26"/>
      <c r="CO972" s="26"/>
      <c r="CP972" s="26"/>
      <c r="CQ972" s="26"/>
      <c r="CR972" s="26"/>
      <c r="CS972" s="26"/>
      <c r="CT972" s="26"/>
    </row>
    <row r="973" spans="1:98" s="37" customFormat="1" ht="15.75"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W973" s="22"/>
      <c r="AX973" s="22"/>
      <c r="AY973" s="22"/>
      <c r="AZ973" s="22"/>
      <c r="BA973" s="22"/>
      <c r="BB973" s="22"/>
      <c r="BC973" s="22"/>
      <c r="BD973" s="22"/>
      <c r="BE973" s="22"/>
      <c r="BF973" s="22"/>
      <c r="BG973" s="22"/>
      <c r="BH973" s="22"/>
      <c r="BI973" s="22"/>
      <c r="BJ973" s="22"/>
      <c r="BK973" s="22"/>
      <c r="BL973" s="22"/>
      <c r="BM973" s="22"/>
      <c r="BN973" s="22"/>
      <c r="BO973" s="22"/>
      <c r="BP973" s="22"/>
      <c r="BQ973" s="22"/>
      <c r="BR973" s="22"/>
      <c r="BS973" s="22"/>
      <c r="BT973" s="22"/>
      <c r="BU973" s="22"/>
      <c r="BV973" s="22"/>
      <c r="BW973" s="22"/>
      <c r="BX973" s="22"/>
      <c r="BY973" s="22"/>
      <c r="BZ973" s="22"/>
      <c r="CA973" s="22"/>
      <c r="CB973" s="22"/>
      <c r="CC973" s="22"/>
      <c r="CD973" s="22"/>
      <c r="CE973" s="22"/>
      <c r="CF973" s="22"/>
      <c r="CG973" s="22"/>
      <c r="CH973" s="22"/>
      <c r="CI973" s="22"/>
      <c r="CJ973" s="22"/>
      <c r="CK973" s="22"/>
      <c r="CL973" s="38"/>
      <c r="CM973" s="26"/>
      <c r="CN973" s="26"/>
      <c r="CO973" s="26"/>
      <c r="CP973" s="26"/>
      <c r="CQ973" s="26"/>
      <c r="CR973" s="26"/>
      <c r="CS973" s="26"/>
      <c r="CT973" s="26"/>
    </row>
    <row r="974" spans="1:98" s="37" customFormat="1" ht="15.75"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W974" s="22"/>
      <c r="AX974" s="22"/>
      <c r="AY974" s="22"/>
      <c r="AZ974" s="22"/>
      <c r="BA974" s="22"/>
      <c r="BB974" s="22"/>
      <c r="BC974" s="22"/>
      <c r="BD974" s="22"/>
      <c r="BE974" s="22"/>
      <c r="BF974" s="22"/>
      <c r="BG974" s="22"/>
      <c r="BH974" s="22"/>
      <c r="BI974" s="22"/>
      <c r="BJ974" s="22"/>
      <c r="BK974" s="22"/>
      <c r="BL974" s="22"/>
      <c r="BM974" s="22"/>
      <c r="BN974" s="22"/>
      <c r="BO974" s="22"/>
      <c r="BP974" s="22"/>
      <c r="BQ974" s="22"/>
      <c r="BR974" s="22"/>
      <c r="BS974" s="22"/>
      <c r="BT974" s="22"/>
      <c r="BU974" s="22"/>
      <c r="BV974" s="22"/>
      <c r="BW974" s="22"/>
      <c r="BX974" s="22"/>
      <c r="BY974" s="22"/>
      <c r="BZ974" s="22"/>
      <c r="CA974" s="22"/>
      <c r="CB974" s="22"/>
      <c r="CC974" s="22"/>
      <c r="CD974" s="22"/>
      <c r="CE974" s="22"/>
      <c r="CF974" s="22"/>
      <c r="CG974" s="22"/>
      <c r="CH974" s="22"/>
      <c r="CI974" s="22"/>
      <c r="CJ974" s="22"/>
      <c r="CK974" s="22"/>
      <c r="CL974" s="38"/>
      <c r="CM974" s="26"/>
      <c r="CN974" s="26"/>
      <c r="CO974" s="26"/>
      <c r="CP974" s="26"/>
      <c r="CQ974" s="26"/>
      <c r="CR974" s="26"/>
      <c r="CS974" s="26"/>
      <c r="CT974" s="26"/>
    </row>
    <row r="975" spans="1:98" s="37" customFormat="1" ht="15.75"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W975" s="22"/>
      <c r="AX975" s="22"/>
      <c r="AY975" s="22"/>
      <c r="AZ975" s="22"/>
      <c r="BA975" s="22"/>
      <c r="BB975" s="22"/>
      <c r="BC975" s="22"/>
      <c r="BD975" s="22"/>
      <c r="BE975" s="22"/>
      <c r="BF975" s="22"/>
      <c r="BG975" s="22"/>
      <c r="BH975" s="22"/>
      <c r="BI975" s="22"/>
      <c r="BJ975" s="22"/>
      <c r="BK975" s="22"/>
      <c r="BL975" s="22"/>
      <c r="BM975" s="22"/>
      <c r="BN975" s="22"/>
      <c r="BO975" s="22"/>
      <c r="BP975" s="22"/>
      <c r="BQ975" s="22"/>
      <c r="BR975" s="22"/>
      <c r="BS975" s="22"/>
      <c r="BT975" s="22"/>
      <c r="BU975" s="22"/>
      <c r="BV975" s="22"/>
      <c r="BW975" s="22"/>
      <c r="BX975" s="22"/>
      <c r="BY975" s="22"/>
      <c r="BZ975" s="22"/>
      <c r="CA975" s="22"/>
      <c r="CB975" s="22"/>
      <c r="CC975" s="22"/>
      <c r="CD975" s="22"/>
      <c r="CE975" s="22"/>
      <c r="CF975" s="22"/>
      <c r="CG975" s="22"/>
      <c r="CH975" s="22"/>
      <c r="CI975" s="22"/>
      <c r="CJ975" s="22"/>
      <c r="CK975" s="22"/>
      <c r="CL975" s="38"/>
      <c r="CM975" s="26"/>
      <c r="CN975" s="26"/>
      <c r="CO975" s="26"/>
      <c r="CP975" s="26"/>
      <c r="CQ975" s="26"/>
      <c r="CR975" s="26"/>
      <c r="CS975" s="26"/>
      <c r="CT975" s="26"/>
    </row>
    <row r="976" spans="1:98" s="37" customFormat="1" ht="15.75"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38"/>
      <c r="CM976" s="26"/>
      <c r="CN976" s="26"/>
      <c r="CO976" s="26"/>
      <c r="CP976" s="26"/>
      <c r="CQ976" s="26"/>
      <c r="CR976" s="26"/>
      <c r="CS976" s="26"/>
      <c r="CT976" s="26"/>
    </row>
    <row r="977" spans="1:98" s="37" customFormat="1" ht="15.75"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W977" s="22"/>
      <c r="AX977" s="22"/>
      <c r="AY977" s="22"/>
      <c r="AZ977" s="22"/>
      <c r="BA977" s="22"/>
      <c r="BB977" s="22"/>
      <c r="BC977" s="22"/>
      <c r="BD977" s="22"/>
      <c r="BE977" s="22"/>
      <c r="BF977" s="22"/>
      <c r="BG977" s="22"/>
      <c r="BH977" s="22"/>
      <c r="BI977" s="22"/>
      <c r="BJ977" s="22"/>
      <c r="BK977" s="22"/>
      <c r="BL977" s="22"/>
      <c r="BM977" s="22"/>
      <c r="BN977" s="22"/>
      <c r="BO977" s="22"/>
      <c r="BP977" s="22"/>
      <c r="BQ977" s="22"/>
      <c r="BR977" s="22"/>
      <c r="BS977" s="22"/>
      <c r="BT977" s="22"/>
      <c r="BU977" s="22"/>
      <c r="BV977" s="22"/>
      <c r="BW977" s="22"/>
      <c r="BX977" s="22"/>
      <c r="BY977" s="22"/>
      <c r="BZ977" s="22"/>
      <c r="CA977" s="22"/>
      <c r="CB977" s="22"/>
      <c r="CC977" s="22"/>
      <c r="CD977" s="22"/>
      <c r="CE977" s="22"/>
      <c r="CF977" s="22"/>
      <c r="CG977" s="22"/>
      <c r="CH977" s="22"/>
      <c r="CI977" s="22"/>
      <c r="CJ977" s="22"/>
      <c r="CK977" s="22"/>
      <c r="CL977" s="38"/>
      <c r="CM977" s="26"/>
      <c r="CN977" s="26"/>
      <c r="CO977" s="26"/>
      <c r="CP977" s="26"/>
      <c r="CQ977" s="26"/>
      <c r="CR977" s="26"/>
      <c r="CS977" s="26"/>
      <c r="CT977" s="26"/>
    </row>
    <row r="978" spans="1:98" s="37" customFormat="1" ht="15.75"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W978" s="22"/>
      <c r="AX978" s="22"/>
      <c r="AY978" s="22"/>
      <c r="AZ978" s="22"/>
      <c r="BA978" s="22"/>
      <c r="BB978" s="22"/>
      <c r="BC978" s="22"/>
      <c r="BD978" s="22"/>
      <c r="BE978" s="22"/>
      <c r="BF978" s="22"/>
      <c r="BG978" s="22"/>
      <c r="BH978" s="22"/>
      <c r="BI978" s="22"/>
      <c r="BJ978" s="22"/>
      <c r="BK978" s="22"/>
      <c r="BL978" s="22"/>
      <c r="BM978" s="22"/>
      <c r="BN978" s="22"/>
      <c r="BO978" s="22"/>
      <c r="BP978" s="22"/>
      <c r="BQ978" s="22"/>
      <c r="BR978" s="22"/>
      <c r="BS978" s="22"/>
      <c r="BT978" s="22"/>
      <c r="BU978" s="22"/>
      <c r="BV978" s="22"/>
      <c r="BW978" s="22"/>
      <c r="BX978" s="22"/>
      <c r="BY978" s="22"/>
      <c r="BZ978" s="22"/>
      <c r="CA978" s="22"/>
      <c r="CB978" s="22"/>
      <c r="CC978" s="22"/>
      <c r="CD978" s="22"/>
      <c r="CE978" s="22"/>
      <c r="CF978" s="22"/>
      <c r="CG978" s="22"/>
      <c r="CH978" s="22"/>
      <c r="CI978" s="22"/>
      <c r="CJ978" s="22"/>
      <c r="CK978" s="22"/>
      <c r="CL978" s="38"/>
      <c r="CM978" s="26"/>
      <c r="CN978" s="26"/>
      <c r="CO978" s="26"/>
      <c r="CP978" s="26"/>
      <c r="CQ978" s="26"/>
      <c r="CR978" s="26"/>
      <c r="CS978" s="26"/>
      <c r="CT978" s="26"/>
    </row>
    <row r="979" spans="1:98" s="37" customFormat="1" ht="15.75"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W979" s="22"/>
      <c r="AX979" s="22"/>
      <c r="AY979" s="22"/>
      <c r="AZ979" s="22"/>
      <c r="BA979" s="22"/>
      <c r="BB979" s="22"/>
      <c r="BC979" s="22"/>
      <c r="BD979" s="22"/>
      <c r="BE979" s="22"/>
      <c r="BF979" s="22"/>
      <c r="BG979" s="22"/>
      <c r="BH979" s="22"/>
      <c r="BI979" s="22"/>
      <c r="BJ979" s="22"/>
      <c r="BK979" s="22"/>
      <c r="BL979" s="22"/>
      <c r="BM979" s="22"/>
      <c r="BN979" s="22"/>
      <c r="BO979" s="22"/>
      <c r="BP979" s="22"/>
      <c r="BQ979" s="22"/>
      <c r="BR979" s="22"/>
      <c r="BS979" s="22"/>
      <c r="BT979" s="22"/>
      <c r="BU979" s="22"/>
      <c r="BV979" s="22"/>
      <c r="BW979" s="22"/>
      <c r="BX979" s="22"/>
      <c r="BY979" s="22"/>
      <c r="BZ979" s="22"/>
      <c r="CA979" s="22"/>
      <c r="CB979" s="22"/>
      <c r="CC979" s="22"/>
      <c r="CD979" s="22"/>
      <c r="CE979" s="22"/>
      <c r="CF979" s="22"/>
      <c r="CG979" s="22"/>
      <c r="CH979" s="22"/>
      <c r="CI979" s="22"/>
      <c r="CJ979" s="22"/>
      <c r="CK979" s="22"/>
      <c r="CL979" s="38"/>
      <c r="CM979" s="26"/>
      <c r="CN979" s="26"/>
      <c r="CO979" s="26"/>
      <c r="CP979" s="26"/>
      <c r="CQ979" s="26"/>
      <c r="CR979" s="26"/>
      <c r="CS979" s="26"/>
      <c r="CT979" s="26"/>
    </row>
    <row r="980" spans="1:98" s="37" customFormat="1" ht="15.75"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W980" s="22"/>
      <c r="AX980" s="22"/>
      <c r="AY980" s="22"/>
      <c r="AZ980" s="22"/>
      <c r="BA980" s="22"/>
      <c r="BB980" s="22"/>
      <c r="BC980" s="22"/>
      <c r="BD980" s="22"/>
      <c r="BE980" s="22"/>
      <c r="BF980" s="22"/>
      <c r="BG980" s="22"/>
      <c r="BH980" s="22"/>
      <c r="BI980" s="22"/>
      <c r="BJ980" s="22"/>
      <c r="BK980" s="22"/>
      <c r="BL980" s="22"/>
      <c r="BM980" s="22"/>
      <c r="BN980" s="22"/>
      <c r="BO980" s="22"/>
      <c r="BP980" s="22"/>
      <c r="BQ980" s="22"/>
      <c r="BR980" s="22"/>
      <c r="BS980" s="22"/>
      <c r="BT980" s="22"/>
      <c r="BU980" s="22"/>
      <c r="BV980" s="22"/>
      <c r="BW980" s="22"/>
      <c r="BX980" s="22"/>
      <c r="BY980" s="22"/>
      <c r="BZ980" s="22"/>
      <c r="CA980" s="22"/>
      <c r="CB980" s="22"/>
      <c r="CC980" s="22"/>
      <c r="CD980" s="22"/>
      <c r="CE980" s="22"/>
      <c r="CF980" s="22"/>
      <c r="CG980" s="22"/>
      <c r="CH980" s="22"/>
      <c r="CI980" s="22"/>
      <c r="CJ980" s="22"/>
      <c r="CK980" s="22"/>
      <c r="CL980" s="38"/>
      <c r="CM980" s="26"/>
      <c r="CN980" s="26"/>
      <c r="CO980" s="26"/>
      <c r="CP980" s="26"/>
      <c r="CQ980" s="26"/>
      <c r="CR980" s="26"/>
      <c r="CS980" s="26"/>
      <c r="CT980" s="26"/>
    </row>
    <row r="981" spans="1:98" s="37" customFormat="1" ht="15.75"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W981" s="22"/>
      <c r="AX981" s="22"/>
      <c r="AY981" s="22"/>
      <c r="AZ981" s="22"/>
      <c r="BA981" s="22"/>
      <c r="BB981" s="22"/>
      <c r="BC981" s="22"/>
      <c r="BD981" s="22"/>
      <c r="BE981" s="22"/>
      <c r="BF981" s="22"/>
      <c r="BG981" s="22"/>
      <c r="BH981" s="22"/>
      <c r="BI981" s="22"/>
      <c r="BJ981" s="22"/>
      <c r="BK981" s="22"/>
      <c r="BL981" s="22"/>
      <c r="BM981" s="22"/>
      <c r="BN981" s="22"/>
      <c r="BO981" s="22"/>
      <c r="BP981" s="22"/>
      <c r="BQ981" s="22"/>
      <c r="BR981" s="22"/>
      <c r="BS981" s="22"/>
      <c r="BT981" s="22"/>
      <c r="BU981" s="22"/>
      <c r="BV981" s="22"/>
      <c r="BW981" s="22"/>
      <c r="BX981" s="22"/>
      <c r="BY981" s="22"/>
      <c r="BZ981" s="22"/>
      <c r="CA981" s="22"/>
      <c r="CB981" s="22"/>
      <c r="CC981" s="22"/>
      <c r="CD981" s="22"/>
      <c r="CE981" s="22"/>
      <c r="CF981" s="22"/>
      <c r="CG981" s="22"/>
      <c r="CH981" s="22"/>
      <c r="CI981" s="22"/>
      <c r="CJ981" s="22"/>
      <c r="CK981" s="22"/>
      <c r="CL981" s="38"/>
      <c r="CM981" s="26"/>
      <c r="CN981" s="26"/>
      <c r="CO981" s="26"/>
      <c r="CP981" s="26"/>
      <c r="CQ981" s="26"/>
      <c r="CR981" s="26"/>
      <c r="CS981" s="26"/>
      <c r="CT981" s="26"/>
    </row>
    <row r="982" spans="1:98" s="37" customFormat="1" ht="15.75"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W982" s="22"/>
      <c r="AX982" s="22"/>
      <c r="AY982" s="22"/>
      <c r="AZ982" s="22"/>
      <c r="BA982" s="22"/>
      <c r="BB982" s="22"/>
      <c r="BC982" s="22"/>
      <c r="BD982" s="22"/>
      <c r="BE982" s="22"/>
      <c r="BF982" s="22"/>
      <c r="BG982" s="22"/>
      <c r="BH982" s="22"/>
      <c r="BI982" s="22"/>
      <c r="BJ982" s="22"/>
      <c r="BK982" s="22"/>
      <c r="BL982" s="22"/>
      <c r="BM982" s="22"/>
      <c r="BN982" s="22"/>
      <c r="BO982" s="22"/>
      <c r="BP982" s="22"/>
      <c r="BQ982" s="22"/>
      <c r="BR982" s="22"/>
      <c r="BS982" s="22"/>
      <c r="BT982" s="22"/>
      <c r="BU982" s="22"/>
      <c r="BV982" s="22"/>
      <c r="BW982" s="22"/>
      <c r="BX982" s="22"/>
      <c r="BY982" s="22"/>
      <c r="BZ982" s="22"/>
      <c r="CA982" s="22"/>
      <c r="CB982" s="22"/>
      <c r="CC982" s="22"/>
      <c r="CD982" s="22"/>
      <c r="CE982" s="22"/>
      <c r="CF982" s="22"/>
      <c r="CG982" s="22"/>
      <c r="CH982" s="22"/>
      <c r="CI982" s="22"/>
      <c r="CJ982" s="22"/>
      <c r="CK982" s="22"/>
      <c r="CL982" s="38"/>
      <c r="CM982" s="26"/>
      <c r="CN982" s="26"/>
      <c r="CO982" s="26"/>
      <c r="CP982" s="26"/>
      <c r="CQ982" s="26"/>
      <c r="CR982" s="26"/>
      <c r="CS982" s="26"/>
      <c r="CT982" s="26"/>
    </row>
    <row r="983" spans="1:98" s="37" customFormat="1" ht="15.75"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W983" s="22"/>
      <c r="AX983" s="22"/>
      <c r="AY983" s="22"/>
      <c r="AZ983" s="22"/>
      <c r="BA983" s="22"/>
      <c r="BB983" s="22"/>
      <c r="BC983" s="22"/>
      <c r="BD983" s="22"/>
      <c r="BE983" s="22"/>
      <c r="BF983" s="22"/>
      <c r="BG983" s="22"/>
      <c r="BH983" s="22"/>
      <c r="BI983" s="22"/>
      <c r="BJ983" s="22"/>
      <c r="BK983" s="22"/>
      <c r="BL983" s="22"/>
      <c r="BM983" s="22"/>
      <c r="BN983" s="22"/>
      <c r="BO983" s="22"/>
      <c r="BP983" s="22"/>
      <c r="BQ983" s="22"/>
      <c r="BR983" s="22"/>
      <c r="BS983" s="22"/>
      <c r="BT983" s="22"/>
      <c r="BU983" s="22"/>
      <c r="BV983" s="22"/>
      <c r="BW983" s="22"/>
      <c r="BX983" s="22"/>
      <c r="BY983" s="22"/>
      <c r="BZ983" s="22"/>
      <c r="CA983" s="22"/>
      <c r="CB983" s="22"/>
      <c r="CC983" s="22"/>
      <c r="CD983" s="22"/>
      <c r="CE983" s="22"/>
      <c r="CF983" s="22"/>
      <c r="CG983" s="22"/>
      <c r="CH983" s="22"/>
      <c r="CI983" s="22"/>
      <c r="CJ983" s="22"/>
      <c r="CK983" s="22"/>
      <c r="CL983" s="38"/>
      <c r="CM983" s="26"/>
      <c r="CN983" s="26"/>
      <c r="CO983" s="26"/>
      <c r="CP983" s="26"/>
      <c r="CQ983" s="26"/>
      <c r="CR983" s="26"/>
      <c r="CS983" s="26"/>
      <c r="CT983" s="26"/>
    </row>
    <row r="984" spans="1:98" s="37" customFormat="1" ht="15.75"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W984" s="22"/>
      <c r="AX984" s="22"/>
      <c r="AY984" s="22"/>
      <c r="AZ984" s="22"/>
      <c r="BA984" s="22"/>
      <c r="BB984" s="22"/>
      <c r="BC984" s="22"/>
      <c r="BD984" s="22"/>
      <c r="BE984" s="22"/>
      <c r="BF984" s="22"/>
      <c r="BG984" s="22"/>
      <c r="BH984" s="22"/>
      <c r="BI984" s="22"/>
      <c r="BJ984" s="22"/>
      <c r="BK984" s="22"/>
      <c r="BL984" s="22"/>
      <c r="BM984" s="22"/>
      <c r="BN984" s="22"/>
      <c r="BO984" s="22"/>
      <c r="BP984" s="22"/>
      <c r="BQ984" s="22"/>
      <c r="BR984" s="22"/>
      <c r="BS984" s="22"/>
      <c r="BT984" s="22"/>
      <c r="BU984" s="22"/>
      <c r="BV984" s="22"/>
      <c r="BW984" s="22"/>
      <c r="BX984" s="22"/>
      <c r="BY984" s="22"/>
      <c r="BZ984" s="22"/>
      <c r="CA984" s="22"/>
      <c r="CB984" s="22"/>
      <c r="CC984" s="22"/>
      <c r="CD984" s="22"/>
      <c r="CE984" s="22"/>
      <c r="CF984" s="22"/>
      <c r="CG984" s="22"/>
      <c r="CH984" s="22"/>
      <c r="CI984" s="22"/>
      <c r="CJ984" s="22"/>
      <c r="CK984" s="22"/>
      <c r="CL984" s="38"/>
      <c r="CM984" s="26"/>
      <c r="CN984" s="26"/>
      <c r="CO984" s="26"/>
      <c r="CP984" s="26"/>
      <c r="CQ984" s="26"/>
      <c r="CR984" s="26"/>
      <c r="CS984" s="26"/>
      <c r="CT984" s="26"/>
    </row>
    <row r="985" spans="1:98" s="37" customFormat="1" ht="15.75"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W985" s="22"/>
      <c r="AX985" s="22"/>
      <c r="AY985" s="22"/>
      <c r="AZ985" s="22"/>
      <c r="BA985" s="22"/>
      <c r="BB985" s="22"/>
      <c r="BC985" s="22"/>
      <c r="BD985" s="22"/>
      <c r="BE985" s="22"/>
      <c r="BF985" s="22"/>
      <c r="BG985" s="22"/>
      <c r="BH985" s="22"/>
      <c r="BI985" s="22"/>
      <c r="BJ985" s="22"/>
      <c r="BK985" s="22"/>
      <c r="BL985" s="22"/>
      <c r="BM985" s="22"/>
      <c r="BN985" s="22"/>
      <c r="BO985" s="22"/>
      <c r="BP985" s="22"/>
      <c r="BQ985" s="22"/>
      <c r="BR985" s="22"/>
      <c r="BS985" s="22"/>
      <c r="BT985" s="22"/>
      <c r="BU985" s="22"/>
      <c r="BV985" s="22"/>
      <c r="BW985" s="22"/>
      <c r="BX985" s="22"/>
      <c r="BY985" s="22"/>
      <c r="BZ985" s="22"/>
      <c r="CA985" s="22"/>
      <c r="CB985" s="22"/>
      <c r="CC985" s="22"/>
      <c r="CD985" s="22"/>
      <c r="CE985" s="22"/>
      <c r="CF985" s="22"/>
      <c r="CG985" s="22"/>
      <c r="CH985" s="22"/>
      <c r="CI985" s="22"/>
      <c r="CJ985" s="22"/>
      <c r="CK985" s="22"/>
      <c r="CL985" s="38"/>
      <c r="CM985" s="26"/>
      <c r="CN985" s="26"/>
      <c r="CO985" s="26"/>
      <c r="CP985" s="26"/>
      <c r="CQ985" s="26"/>
      <c r="CR985" s="26"/>
      <c r="CS985" s="26"/>
      <c r="CT985" s="26"/>
    </row>
    <row r="986" spans="1:98" s="37" customFormat="1" ht="15.75"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38"/>
      <c r="CM986" s="26"/>
      <c r="CN986" s="26"/>
      <c r="CO986" s="26"/>
      <c r="CP986" s="26"/>
      <c r="CQ986" s="26"/>
      <c r="CR986" s="26"/>
      <c r="CS986" s="26"/>
      <c r="CT986" s="26"/>
    </row>
    <row r="987" spans="1:98" s="37" customFormat="1" ht="15.75"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W987" s="22"/>
      <c r="AX987" s="22"/>
      <c r="AY987" s="22"/>
      <c r="AZ987" s="22"/>
      <c r="BA987" s="22"/>
      <c r="BB987" s="22"/>
      <c r="BC987" s="22"/>
      <c r="BD987" s="22"/>
      <c r="BE987" s="22"/>
      <c r="BF987" s="22"/>
      <c r="BG987" s="22"/>
      <c r="BH987" s="22"/>
      <c r="BI987" s="22"/>
      <c r="BJ987" s="22"/>
      <c r="BK987" s="22"/>
      <c r="BL987" s="22"/>
      <c r="BM987" s="22"/>
      <c r="BN987" s="22"/>
      <c r="BO987" s="22"/>
      <c r="BP987" s="22"/>
      <c r="BQ987" s="22"/>
      <c r="BR987" s="22"/>
      <c r="BS987" s="22"/>
      <c r="BT987" s="22"/>
      <c r="BU987" s="22"/>
      <c r="BV987" s="22"/>
      <c r="BW987" s="22"/>
      <c r="BX987" s="22"/>
      <c r="BY987" s="22"/>
      <c r="BZ987" s="22"/>
      <c r="CA987" s="22"/>
      <c r="CB987" s="22"/>
      <c r="CC987" s="22"/>
      <c r="CD987" s="22"/>
      <c r="CE987" s="22"/>
      <c r="CF987" s="22"/>
      <c r="CG987" s="22"/>
      <c r="CH987" s="22"/>
      <c r="CI987" s="22"/>
      <c r="CJ987" s="22"/>
      <c r="CK987" s="22"/>
      <c r="CL987" s="38"/>
      <c r="CM987" s="26"/>
      <c r="CN987" s="26"/>
      <c r="CO987" s="26"/>
      <c r="CP987" s="26"/>
      <c r="CQ987" s="26"/>
      <c r="CR987" s="26"/>
      <c r="CS987" s="26"/>
      <c r="CT987" s="26"/>
    </row>
    <row r="988" spans="1:98" s="37" customFormat="1" ht="15.75"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W988" s="22"/>
      <c r="AX988" s="22"/>
      <c r="AY988" s="22"/>
      <c r="AZ988" s="22"/>
      <c r="BA988" s="22"/>
      <c r="BB988" s="22"/>
      <c r="BC988" s="22"/>
      <c r="BD988" s="22"/>
      <c r="BE988" s="22"/>
      <c r="BF988" s="22"/>
      <c r="BG988" s="22"/>
      <c r="BH988" s="22"/>
      <c r="BI988" s="22"/>
      <c r="BJ988" s="22"/>
      <c r="BK988" s="22"/>
      <c r="BL988" s="22"/>
      <c r="BM988" s="22"/>
      <c r="BN988" s="22"/>
      <c r="BO988" s="22"/>
      <c r="BP988" s="22"/>
      <c r="BQ988" s="22"/>
      <c r="BR988" s="22"/>
      <c r="BS988" s="22"/>
      <c r="BT988" s="22"/>
      <c r="BU988" s="22"/>
      <c r="BV988" s="22"/>
      <c r="BW988" s="22"/>
      <c r="BX988" s="22"/>
      <c r="BY988" s="22"/>
      <c r="BZ988" s="22"/>
      <c r="CA988" s="22"/>
      <c r="CB988" s="22"/>
      <c r="CC988" s="22"/>
      <c r="CD988" s="22"/>
      <c r="CE988" s="22"/>
      <c r="CF988" s="22"/>
      <c r="CG988" s="22"/>
      <c r="CH988" s="22"/>
      <c r="CI988" s="22"/>
      <c r="CJ988" s="22"/>
      <c r="CK988" s="22"/>
      <c r="CL988" s="38"/>
      <c r="CM988" s="26"/>
      <c r="CN988" s="26"/>
      <c r="CO988" s="26"/>
      <c r="CP988" s="26"/>
      <c r="CQ988" s="26"/>
      <c r="CR988" s="26"/>
      <c r="CS988" s="26"/>
      <c r="CT988" s="26"/>
    </row>
    <row r="989" spans="1:98" s="37" customFormat="1" ht="15.75"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W989" s="22"/>
      <c r="AX989" s="22"/>
      <c r="AY989" s="22"/>
      <c r="AZ989" s="22"/>
      <c r="BA989" s="22"/>
      <c r="BB989" s="22"/>
      <c r="BC989" s="22"/>
      <c r="BD989" s="22"/>
      <c r="BE989" s="22"/>
      <c r="BF989" s="22"/>
      <c r="BG989" s="22"/>
      <c r="BH989" s="22"/>
      <c r="BI989" s="22"/>
      <c r="BJ989" s="22"/>
      <c r="BK989" s="22"/>
      <c r="BL989" s="22"/>
      <c r="BM989" s="22"/>
      <c r="BN989" s="22"/>
      <c r="BO989" s="22"/>
      <c r="BP989" s="22"/>
      <c r="BQ989" s="22"/>
      <c r="BR989" s="22"/>
      <c r="BS989" s="22"/>
      <c r="BT989" s="22"/>
      <c r="BU989" s="22"/>
      <c r="BV989" s="22"/>
      <c r="BW989" s="22"/>
      <c r="BX989" s="22"/>
      <c r="BY989" s="22"/>
      <c r="BZ989" s="22"/>
      <c r="CA989" s="22"/>
      <c r="CB989" s="22"/>
      <c r="CC989" s="22"/>
      <c r="CD989" s="22"/>
      <c r="CE989" s="22"/>
      <c r="CF989" s="22"/>
      <c r="CG989" s="22"/>
      <c r="CH989" s="22"/>
      <c r="CI989" s="22"/>
      <c r="CJ989" s="22"/>
      <c r="CK989" s="22"/>
      <c r="CL989" s="38"/>
      <c r="CM989" s="26"/>
      <c r="CN989" s="26"/>
      <c r="CO989" s="26"/>
      <c r="CP989" s="26"/>
      <c r="CQ989" s="26"/>
      <c r="CR989" s="26"/>
      <c r="CS989" s="26"/>
      <c r="CT989" s="26"/>
    </row>
    <row r="990" spans="1:98" s="37" customFormat="1" ht="15.75"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W990" s="22"/>
      <c r="AX990" s="22"/>
      <c r="AY990" s="22"/>
      <c r="AZ990" s="22"/>
      <c r="BA990" s="22"/>
      <c r="BB990" s="22"/>
      <c r="BC990" s="22"/>
      <c r="BD990" s="22"/>
      <c r="BE990" s="22"/>
      <c r="BF990" s="22"/>
      <c r="BG990" s="22"/>
      <c r="BH990" s="22"/>
      <c r="BI990" s="22"/>
      <c r="BJ990" s="22"/>
      <c r="BK990" s="22"/>
      <c r="BL990" s="22"/>
      <c r="BM990" s="22"/>
      <c r="BN990" s="22"/>
      <c r="BO990" s="22"/>
      <c r="BP990" s="22"/>
      <c r="BQ990" s="22"/>
      <c r="BR990" s="22"/>
      <c r="BS990" s="22"/>
      <c r="BT990" s="22"/>
      <c r="BU990" s="22"/>
      <c r="BV990" s="22"/>
      <c r="BW990" s="22"/>
      <c r="BX990" s="22"/>
      <c r="BY990" s="22"/>
      <c r="BZ990" s="22"/>
      <c r="CA990" s="22"/>
      <c r="CB990" s="22"/>
      <c r="CC990" s="22"/>
      <c r="CD990" s="22"/>
      <c r="CE990" s="22"/>
      <c r="CF990" s="22"/>
      <c r="CG990" s="22"/>
      <c r="CH990" s="22"/>
      <c r="CI990" s="22"/>
      <c r="CJ990" s="22"/>
      <c r="CK990" s="22"/>
      <c r="CL990" s="38"/>
      <c r="CM990" s="26"/>
      <c r="CN990" s="26"/>
      <c r="CO990" s="26"/>
      <c r="CP990" s="26"/>
      <c r="CQ990" s="26"/>
      <c r="CR990" s="26"/>
      <c r="CS990" s="26"/>
      <c r="CT990" s="26"/>
    </row>
    <row r="991" spans="1:98" s="37" customFormat="1" ht="15.75"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W991" s="22"/>
      <c r="AX991" s="22"/>
      <c r="AY991" s="22"/>
      <c r="AZ991" s="22"/>
      <c r="BA991" s="22"/>
      <c r="BB991" s="22"/>
      <c r="BC991" s="22"/>
      <c r="BD991" s="22"/>
      <c r="BE991" s="22"/>
      <c r="BF991" s="22"/>
      <c r="BG991" s="22"/>
      <c r="BH991" s="22"/>
      <c r="BI991" s="22"/>
      <c r="BJ991" s="22"/>
      <c r="BK991" s="22"/>
      <c r="BL991" s="22"/>
      <c r="BM991" s="22"/>
      <c r="BN991" s="22"/>
      <c r="BO991" s="22"/>
      <c r="BP991" s="22"/>
      <c r="BQ991" s="22"/>
      <c r="BR991" s="22"/>
      <c r="BS991" s="22"/>
      <c r="BT991" s="22"/>
      <c r="BU991" s="22"/>
      <c r="BV991" s="22"/>
      <c r="BW991" s="22"/>
      <c r="BX991" s="22"/>
      <c r="BY991" s="22"/>
      <c r="BZ991" s="22"/>
      <c r="CA991" s="22"/>
      <c r="CB991" s="22"/>
      <c r="CC991" s="22"/>
      <c r="CD991" s="22"/>
      <c r="CE991" s="22"/>
      <c r="CF991" s="22"/>
      <c r="CG991" s="22"/>
      <c r="CH991" s="22"/>
      <c r="CI991" s="22"/>
      <c r="CJ991" s="22"/>
      <c r="CK991" s="22"/>
      <c r="CL991" s="38"/>
      <c r="CM991" s="26"/>
      <c r="CN991" s="26"/>
      <c r="CO991" s="26"/>
      <c r="CP991" s="26"/>
      <c r="CQ991" s="26"/>
      <c r="CR991" s="26"/>
      <c r="CS991" s="26"/>
      <c r="CT991" s="26"/>
    </row>
    <row r="992" spans="1:98" s="37" customFormat="1" ht="15.75"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W992" s="22"/>
      <c r="AX992" s="22"/>
      <c r="AY992" s="22"/>
      <c r="AZ992" s="22"/>
      <c r="BA992" s="22"/>
      <c r="BB992" s="22"/>
      <c r="BC992" s="22"/>
      <c r="BD992" s="22"/>
      <c r="BE992" s="22"/>
      <c r="BF992" s="22"/>
      <c r="BG992" s="22"/>
      <c r="BH992" s="22"/>
      <c r="BI992" s="22"/>
      <c r="BJ992" s="22"/>
      <c r="BK992" s="22"/>
      <c r="BL992" s="22"/>
      <c r="BM992" s="22"/>
      <c r="BN992" s="22"/>
      <c r="BO992" s="22"/>
      <c r="BP992" s="22"/>
      <c r="BQ992" s="22"/>
      <c r="BR992" s="22"/>
      <c r="BS992" s="22"/>
      <c r="BT992" s="22"/>
      <c r="BU992" s="22"/>
      <c r="BV992" s="22"/>
      <c r="BW992" s="22"/>
      <c r="BX992" s="22"/>
      <c r="BY992" s="22"/>
      <c r="BZ992" s="22"/>
      <c r="CA992" s="22"/>
      <c r="CB992" s="22"/>
      <c r="CC992" s="22"/>
      <c r="CD992" s="22"/>
      <c r="CE992" s="22"/>
      <c r="CF992" s="22"/>
      <c r="CG992" s="22"/>
      <c r="CH992" s="22"/>
      <c r="CI992" s="22"/>
      <c r="CJ992" s="22"/>
      <c r="CK992" s="22"/>
      <c r="CL992" s="38"/>
      <c r="CM992" s="26"/>
      <c r="CN992" s="26"/>
      <c r="CO992" s="26"/>
      <c r="CP992" s="26"/>
      <c r="CQ992" s="26"/>
      <c r="CR992" s="26"/>
      <c r="CS992" s="26"/>
      <c r="CT992" s="26"/>
    </row>
    <row r="993" spans="1:98" s="37" customFormat="1" ht="15.75"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W993" s="22"/>
      <c r="AX993" s="22"/>
      <c r="AY993" s="22"/>
      <c r="AZ993" s="22"/>
      <c r="BA993" s="22"/>
      <c r="BB993" s="22"/>
      <c r="BC993" s="22"/>
      <c r="BD993" s="22"/>
      <c r="BE993" s="22"/>
      <c r="BF993" s="22"/>
      <c r="BG993" s="22"/>
      <c r="BH993" s="22"/>
      <c r="BI993" s="22"/>
      <c r="BJ993" s="22"/>
      <c r="BK993" s="22"/>
      <c r="BL993" s="22"/>
      <c r="BM993" s="22"/>
      <c r="BN993" s="22"/>
      <c r="BO993" s="22"/>
      <c r="BP993" s="22"/>
      <c r="BQ993" s="22"/>
      <c r="BR993" s="22"/>
      <c r="BS993" s="22"/>
      <c r="BT993" s="22"/>
      <c r="BU993" s="22"/>
      <c r="BV993" s="22"/>
      <c r="BW993" s="22"/>
      <c r="BX993" s="22"/>
      <c r="BY993" s="22"/>
      <c r="BZ993" s="22"/>
      <c r="CA993" s="22"/>
      <c r="CB993" s="22"/>
      <c r="CC993" s="22"/>
      <c r="CD993" s="22"/>
      <c r="CE993" s="22"/>
      <c r="CF993" s="22"/>
      <c r="CG993" s="22"/>
      <c r="CH993" s="22"/>
      <c r="CI993" s="22"/>
      <c r="CJ993" s="22"/>
      <c r="CK993" s="22"/>
      <c r="CL993" s="38"/>
      <c r="CM993" s="26"/>
      <c r="CN993" s="26"/>
      <c r="CO993" s="26"/>
      <c r="CP993" s="26"/>
      <c r="CQ993" s="26"/>
      <c r="CR993" s="26"/>
      <c r="CS993" s="26"/>
      <c r="CT993" s="26"/>
    </row>
    <row r="994" spans="1:98" s="37" customFormat="1" ht="15.75"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W994" s="22"/>
      <c r="AX994" s="22"/>
      <c r="AY994" s="22"/>
      <c r="AZ994" s="22"/>
      <c r="BA994" s="22"/>
      <c r="BB994" s="22"/>
      <c r="BC994" s="22"/>
      <c r="BD994" s="22"/>
      <c r="BE994" s="22"/>
      <c r="BF994" s="22"/>
      <c r="BG994" s="22"/>
      <c r="BH994" s="22"/>
      <c r="BI994" s="22"/>
      <c r="BJ994" s="22"/>
      <c r="BK994" s="22"/>
      <c r="BL994" s="22"/>
      <c r="BM994" s="22"/>
      <c r="BN994" s="22"/>
      <c r="BO994" s="22"/>
      <c r="BP994" s="22"/>
      <c r="BQ994" s="22"/>
      <c r="BR994" s="22"/>
      <c r="BS994" s="22"/>
      <c r="BT994" s="22"/>
      <c r="BU994" s="22"/>
      <c r="BV994" s="22"/>
      <c r="BW994" s="22"/>
      <c r="BX994" s="22"/>
      <c r="BY994" s="22"/>
      <c r="BZ994" s="22"/>
      <c r="CA994" s="22"/>
      <c r="CB994" s="22"/>
      <c r="CC994" s="22"/>
      <c r="CD994" s="22"/>
      <c r="CE994" s="22"/>
      <c r="CF994" s="22"/>
      <c r="CG994" s="22"/>
      <c r="CH994" s="22"/>
      <c r="CI994" s="22"/>
      <c r="CJ994" s="22"/>
      <c r="CK994" s="22"/>
      <c r="CL994" s="38"/>
      <c r="CM994" s="26"/>
      <c r="CN994" s="26"/>
      <c r="CO994" s="26"/>
      <c r="CP994" s="26"/>
      <c r="CQ994" s="26"/>
      <c r="CR994" s="26"/>
      <c r="CS994" s="26"/>
      <c r="CT994" s="26"/>
    </row>
    <row r="995" spans="1:98" s="37" customFormat="1" ht="15.75"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W995" s="22"/>
      <c r="AX995" s="22"/>
      <c r="AY995" s="22"/>
      <c r="AZ995" s="22"/>
      <c r="BA995" s="22"/>
      <c r="BB995" s="22"/>
      <c r="BC995" s="22"/>
      <c r="BD995" s="22"/>
      <c r="BE995" s="22"/>
      <c r="BF995" s="22"/>
      <c r="BG995" s="22"/>
      <c r="BH995" s="22"/>
      <c r="BI995" s="22"/>
      <c r="BJ995" s="22"/>
      <c r="BK995" s="22"/>
      <c r="BL995" s="22"/>
      <c r="BM995" s="22"/>
      <c r="BN995" s="22"/>
      <c r="BO995" s="22"/>
      <c r="BP995" s="22"/>
      <c r="BQ995" s="22"/>
      <c r="BR995" s="22"/>
      <c r="BS995" s="22"/>
      <c r="BT995" s="22"/>
      <c r="BU995" s="22"/>
      <c r="BV995" s="22"/>
      <c r="BW995" s="22"/>
      <c r="BX995" s="22"/>
      <c r="BY995" s="22"/>
      <c r="BZ995" s="22"/>
      <c r="CA995" s="22"/>
      <c r="CB995" s="22"/>
      <c r="CC995" s="22"/>
      <c r="CD995" s="22"/>
      <c r="CE995" s="22"/>
      <c r="CF995" s="22"/>
      <c r="CG995" s="22"/>
      <c r="CH995" s="22"/>
      <c r="CI995" s="22"/>
      <c r="CJ995" s="22"/>
      <c r="CK995" s="22"/>
      <c r="CL995" s="38"/>
      <c r="CM995" s="26"/>
      <c r="CN995" s="26"/>
      <c r="CO995" s="26"/>
      <c r="CP995" s="26"/>
      <c r="CQ995" s="26"/>
      <c r="CR995" s="26"/>
      <c r="CS995" s="26"/>
      <c r="CT995" s="26"/>
    </row>
    <row r="996" spans="1:98" s="37" customFormat="1" ht="15.75"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38"/>
      <c r="CM996" s="26"/>
      <c r="CN996" s="26"/>
      <c r="CO996" s="26"/>
      <c r="CP996" s="26"/>
      <c r="CQ996" s="26"/>
      <c r="CR996" s="26"/>
      <c r="CS996" s="26"/>
      <c r="CT996" s="26"/>
    </row>
    <row r="997" spans="1:98" s="37" customFormat="1" ht="15.75"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W997" s="22"/>
      <c r="AX997" s="22"/>
      <c r="AY997" s="22"/>
      <c r="AZ997" s="22"/>
      <c r="BA997" s="22"/>
      <c r="BB997" s="22"/>
      <c r="BC997" s="22"/>
      <c r="BD997" s="22"/>
      <c r="BE997" s="22"/>
      <c r="BF997" s="22"/>
      <c r="BG997" s="22"/>
      <c r="BH997" s="22"/>
      <c r="BI997" s="22"/>
      <c r="BJ997" s="22"/>
      <c r="BK997" s="22"/>
      <c r="BL997" s="22"/>
      <c r="BM997" s="22"/>
      <c r="BN997" s="22"/>
      <c r="BO997" s="22"/>
      <c r="BP997" s="22"/>
      <c r="BQ997" s="22"/>
      <c r="BR997" s="22"/>
      <c r="BS997" s="22"/>
      <c r="BT997" s="22"/>
      <c r="BU997" s="22"/>
      <c r="BV997" s="22"/>
      <c r="BW997" s="22"/>
      <c r="BX997" s="22"/>
      <c r="BY997" s="22"/>
      <c r="BZ997" s="22"/>
      <c r="CA997" s="22"/>
      <c r="CB997" s="22"/>
      <c r="CC997" s="22"/>
      <c r="CD997" s="22"/>
      <c r="CE997" s="22"/>
      <c r="CF997" s="22"/>
      <c r="CG997" s="22"/>
      <c r="CH997" s="22"/>
      <c r="CI997" s="22"/>
      <c r="CJ997" s="22"/>
      <c r="CK997" s="22"/>
      <c r="CL997" s="38"/>
      <c r="CM997" s="26"/>
      <c r="CN997" s="26"/>
      <c r="CO997" s="26"/>
      <c r="CP997" s="26"/>
      <c r="CQ997" s="26"/>
      <c r="CR997" s="26"/>
      <c r="CS997" s="26"/>
      <c r="CT997" s="26"/>
    </row>
    <row r="998" spans="1:98" s="37" customFormat="1" ht="15.75"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W998" s="22"/>
      <c r="AX998" s="22"/>
      <c r="AY998" s="22"/>
      <c r="AZ998" s="22"/>
      <c r="BA998" s="22"/>
      <c r="BB998" s="22"/>
      <c r="BC998" s="22"/>
      <c r="BD998" s="22"/>
      <c r="BE998" s="22"/>
      <c r="BF998" s="22"/>
      <c r="BG998" s="22"/>
      <c r="BH998" s="22"/>
      <c r="BI998" s="22"/>
      <c r="BJ998" s="22"/>
      <c r="BK998" s="22"/>
      <c r="BL998" s="22"/>
      <c r="BM998" s="22"/>
      <c r="BN998" s="22"/>
      <c r="BO998" s="22"/>
      <c r="BP998" s="22"/>
      <c r="BQ998" s="22"/>
      <c r="BR998" s="22"/>
      <c r="BS998" s="22"/>
      <c r="BT998" s="22"/>
      <c r="BU998" s="22"/>
      <c r="BV998" s="22"/>
      <c r="BW998" s="22"/>
      <c r="BX998" s="22"/>
      <c r="BY998" s="22"/>
      <c r="BZ998" s="22"/>
      <c r="CA998" s="22"/>
      <c r="CB998" s="22"/>
      <c r="CC998" s="22"/>
      <c r="CD998" s="22"/>
      <c r="CE998" s="22"/>
      <c r="CF998" s="22"/>
      <c r="CG998" s="22"/>
      <c r="CH998" s="22"/>
      <c r="CI998" s="22"/>
      <c r="CJ998" s="22"/>
      <c r="CK998" s="22"/>
      <c r="CL998" s="38"/>
      <c r="CM998" s="26"/>
      <c r="CN998" s="26"/>
      <c r="CO998" s="26"/>
      <c r="CP998" s="26"/>
      <c r="CQ998" s="26"/>
      <c r="CR998" s="26"/>
      <c r="CS998" s="26"/>
      <c r="CT998" s="26"/>
    </row>
    <row r="999" spans="1:98" s="37" customFormat="1" ht="15.75"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W999" s="22"/>
      <c r="AX999" s="22"/>
      <c r="AY999" s="22"/>
      <c r="AZ999" s="22"/>
      <c r="BA999" s="22"/>
      <c r="BB999" s="22"/>
      <c r="BC999" s="22"/>
      <c r="BD999" s="22"/>
      <c r="BE999" s="22"/>
      <c r="BF999" s="22"/>
      <c r="BG999" s="22"/>
      <c r="BH999" s="22"/>
      <c r="BI999" s="22"/>
      <c r="BJ999" s="22"/>
      <c r="BK999" s="22"/>
      <c r="BL999" s="22"/>
      <c r="BM999" s="22"/>
      <c r="BN999" s="22"/>
      <c r="BO999" s="22"/>
      <c r="BP999" s="22"/>
      <c r="BQ999" s="22"/>
      <c r="BR999" s="22"/>
      <c r="BS999" s="22"/>
      <c r="BT999" s="22"/>
      <c r="BU999" s="22"/>
      <c r="BV999" s="22"/>
      <c r="BW999" s="22"/>
      <c r="BX999" s="22"/>
      <c r="BY999" s="22"/>
      <c r="BZ999" s="22"/>
      <c r="CA999" s="22"/>
      <c r="CB999" s="22"/>
      <c r="CC999" s="22"/>
      <c r="CD999" s="22"/>
      <c r="CE999" s="22"/>
      <c r="CF999" s="22"/>
      <c r="CG999" s="22"/>
      <c r="CH999" s="22"/>
      <c r="CI999" s="22"/>
      <c r="CJ999" s="22"/>
      <c r="CK999" s="22"/>
      <c r="CL999" s="38"/>
      <c r="CM999" s="26"/>
      <c r="CN999" s="26"/>
      <c r="CO999" s="26"/>
      <c r="CP999" s="26"/>
      <c r="CQ999" s="26"/>
      <c r="CR999" s="26"/>
      <c r="CS999" s="26"/>
      <c r="CT999" s="26"/>
    </row>
  </sheetData>
  <mergeCells count="20">
    <mergeCell ref="AD6:AK6"/>
    <mergeCell ref="AD9:AK9"/>
    <mergeCell ref="AL6:AS6"/>
    <mergeCell ref="AL9:AS9"/>
    <mergeCell ref="B1:AT1"/>
    <mergeCell ref="CL1:CU1"/>
    <mergeCell ref="F6:M6"/>
    <mergeCell ref="N6:U6"/>
    <mergeCell ref="B16:C16"/>
    <mergeCell ref="CQ4:CT4"/>
    <mergeCell ref="B11:C11"/>
    <mergeCell ref="B7:C7"/>
    <mergeCell ref="CL2:CM2"/>
    <mergeCell ref="B4:AT4"/>
    <mergeCell ref="B9:E9"/>
    <mergeCell ref="F9:M9"/>
    <mergeCell ref="N9:U9"/>
    <mergeCell ref="V6:AC6"/>
    <mergeCell ref="V9:AC9"/>
    <mergeCell ref="CM6:CT6"/>
  </mergeCells>
  <phoneticPr fontId="10" type="noConversion"/>
  <conditionalFormatting sqref="AV5:AV6">
    <cfRule type="cellIs" dxfId="54" priority="12" operator="equal">
      <formula>0</formula>
    </cfRule>
  </conditionalFormatting>
  <conditionalFormatting sqref="AV2:AV3">
    <cfRule type="cellIs" dxfId="53" priority="9" operator="equal">
      <formula>0</formula>
    </cfRule>
  </conditionalFormatting>
  <conditionalFormatting sqref="AV1">
    <cfRule type="cellIs" dxfId="52" priority="8" operator="equal">
      <formula>0</formula>
    </cfRule>
  </conditionalFormatting>
  <conditionalFormatting sqref="AV12:AV13">
    <cfRule type="cellIs" dxfId="51" priority="3" operator="equal">
      <formula>"Please complete all cells in row"</formula>
    </cfRule>
  </conditionalFormatting>
  <conditionalFormatting sqref="AV17">
    <cfRule type="cellIs" dxfId="50" priority="1" operator="equal">
      <formula>"Please complete all cells in row"</formula>
    </cfRule>
  </conditionalFormatting>
  <dataValidations count="2">
    <dataValidation type="custom" allowBlank="1" showErrorMessage="1" errorTitle="Input Error" error="Please enter a numeric value." sqref="F13:L13 N13:T13 V13:AB13 AD13:AJ13 AL13:AR13" xr:uid="{9D3D5C04-AD3B-4656-B4D6-33A6E9FC250E}">
      <formula1>ISNUMBER(F13)</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2" xr:uid="{3664F8A5-2B71-4F26-BAC0-7C0FF91AA8B7}">
      <formula1>OR(AND(ISNUMBER(B22),B22&gt;0),B22="None")</formula1>
    </dataValidation>
  </dataValidations>
  <pageMargins left="0.7" right="0.7" top="0.75" bottom="0.75" header="0.3" footer="0.3"/>
  <pageSetup paperSize="8" scale="70" fitToHeight="0" orientation="portrait" r:id="rId1"/>
  <headerFooter>
    <oddHeader>&amp;L&amp;F&amp;ROFFICIAL&amp;C&amp;"Calibri"&amp;7&amp;K000000Client Confidential&amp;1#_x000D_&amp;"Verdana"&amp;9&amp;K000000Sheet: &amp;A</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E6B2C14-D5E6-4E6F-9EEC-9BAA441F5F1C}">
          <x14:formula1>
            <xm:f>Lists!$C$5:$C$23</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5552-9254-4BDA-BBD5-4293578D78FA}">
  <sheetPr>
    <pageSetUpPr fitToPage="1"/>
  </sheetPr>
  <dimension ref="A1:AY23"/>
  <sheetViews>
    <sheetView showGridLines="0" zoomScaleNormal="100" zoomScaleSheetLayoutView="100" workbookViewId="0">
      <selection activeCell="B2" sqref="B2"/>
    </sheetView>
    <sheetView workbookViewId="1">
      <selection activeCell="W1" sqref="W1:AG1"/>
    </sheetView>
  </sheetViews>
  <sheetFormatPr defaultColWidth="9" defaultRowHeight="15.75" x14ac:dyDescent="0.25"/>
  <cols>
    <col min="1" max="1" width="2.75" style="26" customWidth="1"/>
    <col min="2" max="2" width="8.75" style="26" customWidth="1"/>
    <col min="3" max="3" width="38.25" style="26" customWidth="1"/>
    <col min="4" max="5" width="6" style="26" customWidth="1"/>
    <col min="6" max="10" width="9.625" style="26" customWidth="1"/>
    <col min="11" max="11" width="14" style="26" customWidth="1"/>
    <col min="12" max="12" width="2.125" style="70" customWidth="1"/>
    <col min="13" max="13" width="2" style="26" customWidth="1"/>
    <col min="14" max="14" width="2.875" style="37" customWidth="1"/>
    <col min="15" max="15" width="27.375" style="37" customWidth="1"/>
    <col min="16" max="21" width="2.875" style="37" hidden="1" customWidth="1"/>
    <col min="22" max="22" width="2.875" style="37" customWidth="1"/>
    <col min="23" max="23" width="38.25" style="38" customWidth="1"/>
    <col min="24" max="25" width="15" style="26" customWidth="1"/>
    <col min="26" max="16384" width="9" style="26"/>
  </cols>
  <sheetData>
    <row r="1" spans="1:51" s="14" customFormat="1" ht="30" customHeight="1" x14ac:dyDescent="0.35">
      <c r="B1" s="188" t="s">
        <v>311</v>
      </c>
      <c r="C1" s="188"/>
      <c r="D1" s="188"/>
      <c r="E1" s="188"/>
      <c r="F1" s="188"/>
      <c r="G1" s="188"/>
      <c r="H1" s="188"/>
      <c r="I1" s="188"/>
      <c r="J1" s="188"/>
      <c r="K1" s="188"/>
      <c r="L1" s="188"/>
      <c r="M1" s="188"/>
      <c r="N1" s="15"/>
      <c r="O1" s="113"/>
      <c r="P1" s="15"/>
      <c r="Q1" s="113"/>
      <c r="R1" s="113"/>
      <c r="S1" s="113"/>
      <c r="T1" s="113"/>
      <c r="U1" s="113"/>
      <c r="V1" s="15"/>
      <c r="W1" s="188" t="s">
        <v>311</v>
      </c>
      <c r="X1" s="188"/>
      <c r="Y1" s="188"/>
      <c r="Z1" s="188"/>
      <c r="AA1" s="188"/>
      <c r="AB1" s="188"/>
      <c r="AC1" s="188"/>
      <c r="AD1" s="188"/>
      <c r="AE1" s="188"/>
      <c r="AF1" s="188"/>
      <c r="AG1" s="188"/>
      <c r="AH1" s="113"/>
      <c r="AI1" s="113"/>
      <c r="AJ1" s="113"/>
      <c r="AK1" s="113"/>
      <c r="AL1" s="113"/>
      <c r="AM1" s="113"/>
      <c r="AN1" s="113"/>
      <c r="AO1" s="113"/>
      <c r="AP1" s="113"/>
      <c r="AQ1" s="113"/>
      <c r="AR1" s="113"/>
      <c r="AS1" s="113"/>
      <c r="AT1" s="113"/>
      <c r="AU1" s="113"/>
      <c r="AV1" s="113"/>
      <c r="AW1" s="113"/>
      <c r="AX1" s="113"/>
      <c r="AY1" s="113"/>
    </row>
    <row r="2" spans="1:51" s="14" customFormat="1" ht="30" customHeight="1" x14ac:dyDescent="0.25">
      <c r="B2" s="114" t="str">
        <f>'LK1'!$B$2</f>
        <v>XXX</v>
      </c>
      <c r="C2" s="19"/>
      <c r="D2" s="19"/>
      <c r="E2" s="19"/>
      <c r="F2" s="19"/>
      <c r="G2" s="19"/>
      <c r="H2" s="19"/>
      <c r="I2" s="19"/>
      <c r="J2" s="19"/>
      <c r="K2" s="19"/>
      <c r="L2" s="21"/>
      <c r="N2" s="15"/>
      <c r="O2" s="16"/>
      <c r="P2" s="15"/>
      <c r="Q2" s="17"/>
      <c r="R2" s="17"/>
      <c r="S2" s="17"/>
      <c r="T2" s="17"/>
      <c r="U2" s="17"/>
      <c r="V2" s="15"/>
      <c r="W2" s="193"/>
      <c r="X2" s="193"/>
      <c r="Y2" s="115"/>
    </row>
    <row r="3" spans="1:51" s="14" customFormat="1" ht="13.5" customHeight="1" x14ac:dyDescent="0.25">
      <c r="B3" s="19"/>
      <c r="C3" s="19"/>
      <c r="D3" s="19"/>
      <c r="E3" s="19"/>
      <c r="F3" s="19"/>
      <c r="G3" s="19"/>
      <c r="H3" s="19"/>
      <c r="I3" s="19"/>
      <c r="J3" s="19"/>
      <c r="K3" s="19"/>
      <c r="L3" s="21"/>
      <c r="N3" s="15"/>
      <c r="O3" s="17"/>
      <c r="P3" s="15"/>
      <c r="Q3" s="17"/>
      <c r="R3" s="17"/>
      <c r="S3" s="17"/>
      <c r="T3" s="17"/>
      <c r="U3" s="17"/>
      <c r="V3" s="15"/>
      <c r="W3" s="23"/>
      <c r="X3" s="19"/>
      <c r="Y3" s="115"/>
    </row>
    <row r="4" spans="1:51" s="24" customFormat="1" ht="45" customHeight="1" x14ac:dyDescent="0.25">
      <c r="B4" s="194" t="s">
        <v>242</v>
      </c>
      <c r="C4" s="194"/>
      <c r="D4" s="194"/>
      <c r="E4" s="194"/>
      <c r="F4" s="194"/>
      <c r="G4" s="194"/>
      <c r="H4" s="194"/>
      <c r="I4" s="194"/>
      <c r="J4" s="194"/>
      <c r="K4" s="194"/>
      <c r="L4" s="194"/>
      <c r="M4" s="194"/>
      <c r="N4" s="15"/>
      <c r="O4" s="25" t="s">
        <v>4</v>
      </c>
      <c r="P4" s="15"/>
      <c r="Q4" s="26" t="s">
        <v>60</v>
      </c>
      <c r="V4" s="15"/>
      <c r="W4" s="27"/>
      <c r="Z4" s="191"/>
      <c r="AA4" s="191"/>
      <c r="AB4" s="191"/>
    </row>
    <row r="5" spans="1:51" s="24" customFormat="1" ht="12" customHeight="1" thickBot="1" x14ac:dyDescent="0.3">
      <c r="B5" s="28"/>
      <c r="C5" s="28"/>
      <c r="D5" s="28"/>
      <c r="E5" s="28"/>
      <c r="F5" s="28"/>
      <c r="G5" s="28"/>
      <c r="H5" s="28"/>
      <c r="I5" s="28"/>
      <c r="J5" s="28"/>
      <c r="K5" s="28"/>
      <c r="L5" s="21"/>
      <c r="N5" s="15"/>
      <c r="O5" s="29"/>
      <c r="P5" s="15"/>
      <c r="Q5" s="30"/>
      <c r="R5" s="30"/>
      <c r="S5" s="30"/>
      <c r="T5" s="30"/>
      <c r="U5" s="30"/>
      <c r="V5" s="15"/>
      <c r="W5" s="31"/>
      <c r="X5" s="28"/>
      <c r="Y5" s="28"/>
    </row>
    <row r="6" spans="1:51" ht="55.5" customHeight="1" thickBot="1" x14ac:dyDescent="0.3">
      <c r="A6" s="32"/>
      <c r="B6" s="189" t="s">
        <v>5</v>
      </c>
      <c r="C6" s="192"/>
      <c r="D6" s="33" t="s">
        <v>6</v>
      </c>
      <c r="E6" s="33" t="s">
        <v>7</v>
      </c>
      <c r="F6" s="33" t="s">
        <v>61</v>
      </c>
      <c r="G6" s="33" t="s">
        <v>62</v>
      </c>
      <c r="H6" s="33" t="s">
        <v>65</v>
      </c>
      <c r="I6" s="33" t="s">
        <v>66</v>
      </c>
      <c r="J6" s="34" t="s">
        <v>67</v>
      </c>
      <c r="K6" s="45"/>
      <c r="L6" s="32"/>
      <c r="M6" s="32"/>
      <c r="N6" s="15"/>
      <c r="O6" s="35"/>
      <c r="P6" s="15"/>
      <c r="Q6" s="35"/>
      <c r="R6" s="35"/>
      <c r="S6" s="35"/>
      <c r="T6" s="35"/>
      <c r="U6" s="35"/>
      <c r="V6" s="15"/>
      <c r="W6" s="189" t="s">
        <v>5</v>
      </c>
      <c r="X6" s="190"/>
      <c r="Y6" s="24"/>
    </row>
    <row r="7" spans="1:51" ht="22.5" customHeight="1" x14ac:dyDescent="0.25">
      <c r="A7" s="32"/>
      <c r="B7" s="39"/>
      <c r="C7" s="39"/>
      <c r="D7" s="39"/>
      <c r="E7" s="39"/>
      <c r="F7" s="39"/>
      <c r="G7" s="39"/>
      <c r="H7" s="39"/>
      <c r="I7" s="39"/>
      <c r="J7" s="39"/>
      <c r="K7" s="39"/>
      <c r="L7" s="32"/>
      <c r="M7" s="32"/>
      <c r="N7" s="15"/>
      <c r="O7" s="35"/>
      <c r="P7" s="15"/>
      <c r="Q7" s="35"/>
      <c r="R7" s="35"/>
      <c r="S7" s="35"/>
      <c r="T7" s="35"/>
      <c r="U7" s="35"/>
      <c r="V7" s="15"/>
      <c r="W7" s="40"/>
      <c r="X7" s="40"/>
      <c r="Y7" s="40"/>
    </row>
    <row r="8" spans="1:51" ht="12.75" customHeight="1" thickBot="1" x14ac:dyDescent="0.3">
      <c r="A8" s="32"/>
      <c r="B8" s="39"/>
      <c r="C8" s="39"/>
      <c r="D8" s="39"/>
      <c r="E8" s="39"/>
      <c r="F8" s="39"/>
      <c r="G8" s="39"/>
      <c r="H8" s="39"/>
      <c r="I8" s="39"/>
      <c r="J8" s="41"/>
      <c r="K8" s="41"/>
      <c r="L8" s="32"/>
      <c r="M8" s="32"/>
      <c r="N8" s="15"/>
      <c r="O8" s="35"/>
      <c r="P8" s="15"/>
      <c r="Q8" s="35"/>
      <c r="R8" s="35"/>
      <c r="S8" s="35"/>
      <c r="T8" s="35"/>
      <c r="U8" s="35"/>
      <c r="V8" s="15"/>
      <c r="W8" s="40"/>
      <c r="X8" s="43"/>
      <c r="Y8" s="43"/>
    </row>
    <row r="9" spans="1:51" ht="31.5" customHeight="1" thickBot="1" x14ac:dyDescent="0.3">
      <c r="A9" s="32"/>
      <c r="B9" s="189" t="s">
        <v>124</v>
      </c>
      <c r="C9" s="190"/>
      <c r="D9" s="44"/>
      <c r="E9" s="44"/>
      <c r="F9" s="44"/>
      <c r="G9" s="44"/>
      <c r="H9" s="44"/>
      <c r="I9" s="44"/>
      <c r="J9" s="45"/>
      <c r="K9" s="45"/>
      <c r="L9" s="32"/>
      <c r="M9" s="32"/>
      <c r="N9" s="15"/>
      <c r="O9" s="35"/>
      <c r="P9" s="15"/>
      <c r="Q9" s="35"/>
      <c r="R9" s="35"/>
      <c r="S9" s="35"/>
      <c r="T9" s="35"/>
      <c r="U9" s="35"/>
      <c r="V9" s="15"/>
      <c r="W9" s="47" t="str">
        <f>B9</f>
        <v>Prevent activities and attributes</v>
      </c>
      <c r="X9" s="117"/>
      <c r="Y9" s="117"/>
    </row>
    <row r="10" spans="1:51" ht="31.5" customHeight="1" x14ac:dyDescent="0.25">
      <c r="A10" s="32"/>
      <c r="B10" s="127">
        <v>1</v>
      </c>
      <c r="C10" s="128" t="s">
        <v>23</v>
      </c>
      <c r="D10" s="129" t="s">
        <v>118</v>
      </c>
      <c r="E10" s="130">
        <v>3</v>
      </c>
      <c r="F10" s="48"/>
      <c r="G10" s="49"/>
      <c r="H10" s="49"/>
      <c r="I10" s="49"/>
      <c r="J10" s="50"/>
      <c r="K10" s="118"/>
      <c r="L10" s="51"/>
      <c r="M10" s="32"/>
      <c r="N10" s="15"/>
      <c r="O10" s="52" t="str">
        <f>IF( SUM(Q10:U10) = 0, "", $Q$4 )</f>
        <v>Please complete all cells in row</v>
      </c>
      <c r="P10" s="15"/>
      <c r="Q10" s="53">
        <f xml:space="preserve"> IF( ISNUMBER(F10 ), 0, 1 )</f>
        <v>1</v>
      </c>
      <c r="R10" s="53">
        <f t="shared" ref="R10:U13" si="0" xml:space="preserve"> IF( ISNUMBER(G10 ), 0, 1 )</f>
        <v>1</v>
      </c>
      <c r="S10" s="53">
        <f t="shared" si="0"/>
        <v>1</v>
      </c>
      <c r="T10" s="53">
        <f t="shared" si="0"/>
        <v>1</v>
      </c>
      <c r="U10" s="53">
        <f t="shared" si="0"/>
        <v>1</v>
      </c>
      <c r="V10" s="15"/>
      <c r="W10" s="123" t="str">
        <f>C10</f>
        <v>Number of properties covered by PMAs with fixed outlet pressure control</v>
      </c>
      <c r="X10" s="54" t="s">
        <v>127</v>
      </c>
      <c r="Y10" s="118"/>
    </row>
    <row r="11" spans="1:51" ht="31.5" customHeight="1" x14ac:dyDescent="0.25">
      <c r="A11" s="32"/>
      <c r="B11" s="131">
        <v>2</v>
      </c>
      <c r="C11" s="132" t="s">
        <v>123</v>
      </c>
      <c r="D11" s="133" t="s">
        <v>118</v>
      </c>
      <c r="E11" s="134">
        <v>3</v>
      </c>
      <c r="F11" s="55"/>
      <c r="G11" s="56"/>
      <c r="H11" s="56"/>
      <c r="I11" s="56"/>
      <c r="J11" s="57"/>
      <c r="K11" s="119"/>
      <c r="L11" s="51"/>
      <c r="M11" s="51"/>
      <c r="N11" s="15"/>
      <c r="O11" s="52" t="str">
        <f t="shared" ref="O11:O13" si="1">IF( SUM(Q11:U11) = 0, "", $Q$4 )</f>
        <v>Please complete all cells in row</v>
      </c>
      <c r="P11" s="15"/>
      <c r="Q11" s="53">
        <f t="shared" ref="Q11:Q13" si="2" xml:space="preserve"> IF( ISNUMBER(F11 ), 0, 1 )</f>
        <v>1</v>
      </c>
      <c r="R11" s="53">
        <f t="shared" si="0"/>
        <v>1</v>
      </c>
      <c r="S11" s="53">
        <f t="shared" si="0"/>
        <v>1</v>
      </c>
      <c r="T11" s="53">
        <f t="shared" si="0"/>
        <v>1</v>
      </c>
      <c r="U11" s="53">
        <f t="shared" si="0"/>
        <v>1</v>
      </c>
      <c r="V11" s="15"/>
      <c r="W11" s="124" t="str">
        <f t="shared" ref="W11:W13" si="3">C11</f>
        <v>Number of properties covered by PMAs with active pressure control</v>
      </c>
      <c r="X11" s="58" t="s">
        <v>120</v>
      </c>
      <c r="Y11" s="119"/>
    </row>
    <row r="12" spans="1:51" ht="31.5" customHeight="1" x14ac:dyDescent="0.25">
      <c r="A12" s="32"/>
      <c r="B12" s="95">
        <v>3</v>
      </c>
      <c r="C12" s="96" t="s">
        <v>25</v>
      </c>
      <c r="D12" s="97" t="s">
        <v>118</v>
      </c>
      <c r="E12" s="98">
        <v>3</v>
      </c>
      <c r="F12" s="59"/>
      <c r="G12" s="60"/>
      <c r="H12" s="60"/>
      <c r="I12" s="60"/>
      <c r="J12" s="61"/>
      <c r="K12" s="118"/>
      <c r="L12" s="51"/>
      <c r="M12" s="32"/>
      <c r="N12" s="15"/>
      <c r="O12" s="52" t="str">
        <f t="shared" si="1"/>
        <v>Please complete all cells in row</v>
      </c>
      <c r="P12" s="15"/>
      <c r="Q12" s="53">
        <f t="shared" si="2"/>
        <v>1</v>
      </c>
      <c r="R12" s="53">
        <f t="shared" si="0"/>
        <v>1</v>
      </c>
      <c r="S12" s="53">
        <f t="shared" si="0"/>
        <v>1</v>
      </c>
      <c r="T12" s="53">
        <f t="shared" si="0"/>
        <v>1</v>
      </c>
      <c r="U12" s="53">
        <f t="shared" si="0"/>
        <v>1</v>
      </c>
      <c r="V12" s="15"/>
      <c r="W12" s="125" t="str">
        <f t="shared" si="3"/>
        <v>Number of new PMAs</v>
      </c>
      <c r="X12" s="120" t="s">
        <v>121</v>
      </c>
      <c r="Y12" s="118"/>
    </row>
    <row r="13" spans="1:51" ht="31.5" customHeight="1" thickBot="1" x14ac:dyDescent="0.3">
      <c r="A13" s="32"/>
      <c r="B13" s="135">
        <v>4</v>
      </c>
      <c r="C13" s="136" t="s">
        <v>26</v>
      </c>
      <c r="D13" s="137" t="s">
        <v>118</v>
      </c>
      <c r="E13" s="138">
        <v>3</v>
      </c>
      <c r="F13" s="63"/>
      <c r="G13" s="64"/>
      <c r="H13" s="64"/>
      <c r="I13" s="64"/>
      <c r="J13" s="65"/>
      <c r="K13" s="118"/>
      <c r="L13" s="51"/>
      <c r="M13" s="32"/>
      <c r="N13" s="15"/>
      <c r="O13" s="52" t="str">
        <f t="shared" si="1"/>
        <v>Please complete all cells in row</v>
      </c>
      <c r="P13" s="15"/>
      <c r="Q13" s="53">
        <f t="shared" si="2"/>
        <v>1</v>
      </c>
      <c r="R13" s="53">
        <f t="shared" si="0"/>
        <v>1</v>
      </c>
      <c r="S13" s="53">
        <f t="shared" si="0"/>
        <v>1</v>
      </c>
      <c r="T13" s="53">
        <f t="shared" si="0"/>
        <v>1</v>
      </c>
      <c r="U13" s="53">
        <f t="shared" si="0"/>
        <v>1</v>
      </c>
      <c r="V13" s="15"/>
      <c r="W13" s="126" t="str">
        <f t="shared" si="3"/>
        <v>Number of properties covered by new PMAs</v>
      </c>
      <c r="X13" s="66" t="s">
        <v>122</v>
      </c>
      <c r="Y13" s="118"/>
    </row>
    <row r="14" spans="1:51" ht="22.5" customHeight="1" x14ac:dyDescent="0.25">
      <c r="A14" s="32"/>
      <c r="B14" s="71"/>
      <c r="C14" s="71"/>
      <c r="D14" s="72"/>
      <c r="E14" s="73"/>
      <c r="F14" s="73"/>
      <c r="G14" s="73"/>
      <c r="H14" s="73"/>
      <c r="I14" s="73"/>
      <c r="J14" s="74"/>
      <c r="K14" s="45"/>
      <c r="L14" s="32"/>
      <c r="M14" s="32"/>
      <c r="N14" s="15"/>
      <c r="O14" s="35"/>
      <c r="P14" s="15"/>
      <c r="Q14" s="35"/>
      <c r="R14" s="35"/>
      <c r="S14" s="35"/>
      <c r="T14" s="35"/>
      <c r="U14" s="35"/>
      <c r="V14" s="15"/>
      <c r="W14" s="76"/>
      <c r="X14" s="121"/>
      <c r="Y14" s="121"/>
    </row>
    <row r="15" spans="1:51" s="37" customFormat="1" x14ac:dyDescent="0.25">
      <c r="A15" s="81"/>
      <c r="B15" s="122" t="s">
        <v>119</v>
      </c>
      <c r="C15" s="83"/>
      <c r="D15" s="83"/>
      <c r="E15" s="84"/>
      <c r="F15" s="84"/>
      <c r="G15" s="84"/>
      <c r="H15" s="84"/>
      <c r="I15" s="84"/>
      <c r="J15" s="84"/>
      <c r="K15" s="84"/>
      <c r="L15" s="21"/>
      <c r="M15" s="81"/>
      <c r="N15" s="15"/>
      <c r="O15" s="26"/>
      <c r="P15" s="15"/>
      <c r="Q15" s="26"/>
      <c r="R15" s="26"/>
      <c r="S15" s="26"/>
      <c r="T15" s="26"/>
      <c r="U15" s="26"/>
      <c r="V15" s="15"/>
      <c r="W15" s="85"/>
    </row>
    <row r="16" spans="1:51" x14ac:dyDescent="0.25">
      <c r="A16" s="32"/>
      <c r="B16" s="83"/>
      <c r="C16" s="83"/>
      <c r="D16" s="83"/>
      <c r="E16" s="32"/>
      <c r="F16" s="32"/>
      <c r="G16" s="32"/>
      <c r="H16" s="32"/>
      <c r="I16" s="32"/>
      <c r="J16" s="32"/>
      <c r="K16" s="32"/>
      <c r="M16" s="32"/>
      <c r="N16" s="15"/>
      <c r="O16" s="26"/>
      <c r="P16" s="15"/>
      <c r="Q16" s="26"/>
      <c r="R16" s="26"/>
      <c r="S16" s="26"/>
      <c r="T16" s="26"/>
      <c r="U16" s="26"/>
      <c r="V16" s="15"/>
    </row>
    <row r="17" spans="1:25" x14ac:dyDescent="0.25">
      <c r="N17" s="15"/>
      <c r="O17" s="26"/>
      <c r="P17" s="15"/>
      <c r="Q17" s="26"/>
      <c r="R17" s="26"/>
      <c r="S17" s="26"/>
      <c r="T17" s="26"/>
      <c r="U17" s="26"/>
      <c r="V17" s="15"/>
    </row>
    <row r="18" spans="1:25" x14ac:dyDescent="0.25">
      <c r="B18" s="2" t="s">
        <v>68</v>
      </c>
      <c r="C18" s="3"/>
      <c r="N18" s="15"/>
      <c r="O18" s="26"/>
      <c r="P18" s="15"/>
      <c r="Q18" s="26"/>
      <c r="R18" s="26"/>
      <c r="S18" s="26"/>
      <c r="T18" s="26"/>
      <c r="U18" s="26"/>
      <c r="V18" s="15"/>
    </row>
    <row r="19" spans="1:25" x14ac:dyDescent="0.25">
      <c r="B19" s="4"/>
      <c r="C19" s="5" t="s">
        <v>69</v>
      </c>
      <c r="N19" s="15"/>
      <c r="O19" s="26"/>
      <c r="P19" s="15"/>
      <c r="Q19" s="26"/>
      <c r="R19" s="26"/>
      <c r="S19" s="26"/>
      <c r="T19" s="26"/>
      <c r="U19" s="26"/>
      <c r="V19" s="15"/>
    </row>
    <row r="20" spans="1:25" x14ac:dyDescent="0.25">
      <c r="B20" s="6"/>
      <c r="C20" s="5" t="s">
        <v>70</v>
      </c>
      <c r="N20" s="15"/>
      <c r="O20" s="26"/>
      <c r="P20" s="15"/>
      <c r="Q20" s="26"/>
      <c r="R20" s="26"/>
      <c r="S20" s="26"/>
      <c r="T20" s="26"/>
      <c r="U20" s="26"/>
      <c r="V20" s="15"/>
    </row>
    <row r="21" spans="1:25" x14ac:dyDescent="0.25">
      <c r="B21" s="7"/>
      <c r="C21" s="5" t="s">
        <v>71</v>
      </c>
      <c r="N21" s="15"/>
      <c r="O21" s="26"/>
      <c r="P21" s="15"/>
      <c r="Q21" s="26"/>
      <c r="R21" s="26"/>
      <c r="S21" s="26"/>
      <c r="T21" s="26"/>
      <c r="U21" s="26"/>
      <c r="V21" s="15"/>
    </row>
    <row r="22" spans="1:25" x14ac:dyDescent="0.25">
      <c r="N22" s="15"/>
      <c r="O22" s="26"/>
      <c r="P22" s="15"/>
      <c r="Q22" s="26"/>
      <c r="R22" s="26"/>
      <c r="S22" s="26"/>
      <c r="T22" s="26"/>
      <c r="U22" s="26"/>
      <c r="V22" s="15"/>
    </row>
    <row r="23" spans="1:25" ht="15" x14ac:dyDescent="0.25">
      <c r="A23" s="8" t="s">
        <v>72</v>
      </c>
      <c r="B23" s="80"/>
      <c r="C23" s="80"/>
      <c r="D23" s="80"/>
      <c r="E23" s="80"/>
      <c r="F23" s="80"/>
      <c r="G23" s="80"/>
      <c r="H23" s="80"/>
      <c r="I23" s="80"/>
      <c r="J23" s="80"/>
      <c r="K23" s="80"/>
      <c r="L23" s="80"/>
      <c r="M23" s="80"/>
      <c r="N23" s="80"/>
      <c r="O23" s="80"/>
      <c r="P23" s="80"/>
      <c r="Q23" s="80"/>
      <c r="R23" s="80"/>
      <c r="S23" s="80"/>
      <c r="T23" s="80"/>
      <c r="U23" s="80"/>
      <c r="V23" s="80"/>
      <c r="W23" s="80"/>
      <c r="X23" s="80"/>
      <c r="Y23" s="80"/>
    </row>
  </sheetData>
  <mergeCells count="8">
    <mergeCell ref="B9:C9"/>
    <mergeCell ref="W2:X2"/>
    <mergeCell ref="B4:M4"/>
    <mergeCell ref="B1:M1"/>
    <mergeCell ref="W1:AG1"/>
    <mergeCell ref="W6:X6"/>
    <mergeCell ref="Z4:AB4"/>
    <mergeCell ref="B6:C6"/>
  </mergeCells>
  <conditionalFormatting sqref="O5">
    <cfRule type="cellIs" dxfId="49" priority="10" operator="equal">
      <formula>0</formula>
    </cfRule>
  </conditionalFormatting>
  <conditionalFormatting sqref="O2:O3">
    <cfRule type="cellIs" dxfId="48" priority="7" operator="equal">
      <formula>0</formula>
    </cfRule>
  </conditionalFormatting>
  <conditionalFormatting sqref="Q5:U5">
    <cfRule type="cellIs" dxfId="47" priority="3" operator="equal">
      <formula>0</formula>
    </cfRule>
  </conditionalFormatting>
  <conditionalFormatting sqref="Q2:U3">
    <cfRule type="cellIs" dxfId="46" priority="2" operator="equal">
      <formula>0</formula>
    </cfRule>
  </conditionalFormatting>
  <conditionalFormatting sqref="O10:O13">
    <cfRule type="cellIs" dxfId="45" priority="1" operator="equal">
      <formula>"Please complete all cells in row"</formula>
    </cfRule>
  </conditionalFormatting>
  <dataValidations count="2">
    <dataValidation type="custom" allowBlank="1" showErrorMessage="1" errorTitle="Input Error" error="Please enter a numeric value." sqref="J12:K12" xr:uid="{A82EC68B-117C-43AD-838E-FC9CD11C9229}">
      <formula1>ISNUMBER(J12)</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1" xr:uid="{33A0EF06-13C3-4E42-8373-DA26910A5E5B}">
      <formula1>OR(AND(ISNUMBER(B21),B21&gt;0),B21="None")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B502-31D6-422D-A232-52612E117055}">
  <sheetPr>
    <pageSetUpPr fitToPage="1"/>
  </sheetPr>
  <dimension ref="A1:AF1004"/>
  <sheetViews>
    <sheetView showGridLines="0" zoomScaleNormal="100" zoomScaleSheetLayoutView="100" workbookViewId="0">
      <selection activeCell="V1" sqref="V1:AF1"/>
    </sheetView>
    <sheetView topLeftCell="A7" workbookViewId="1">
      <selection activeCell="F11" sqref="F11:J12"/>
    </sheetView>
  </sheetViews>
  <sheetFormatPr defaultColWidth="9" defaultRowHeight="15.75" x14ac:dyDescent="0.25"/>
  <cols>
    <col min="1" max="1" width="2.75" style="26" customWidth="1"/>
    <col min="2" max="2" width="8.75" style="26" customWidth="1"/>
    <col min="3" max="3" width="37.375" style="26" customWidth="1"/>
    <col min="4" max="5" width="6" style="26" customWidth="1"/>
    <col min="6" max="8" width="9.625" style="26" customWidth="1"/>
    <col min="9" max="10" width="9.625" style="70" customWidth="1"/>
    <col min="11" max="11" width="2.125" style="70" customWidth="1"/>
    <col min="12" max="12" width="2" style="26" customWidth="1"/>
    <col min="13" max="13" width="2.75" style="37" customWidth="1"/>
    <col min="14" max="14" width="28.625" style="37" bestFit="1" customWidth="1"/>
    <col min="15" max="15" width="2.5" style="37" hidden="1" customWidth="1"/>
    <col min="16" max="20" width="2.875" style="37" hidden="1" customWidth="1"/>
    <col min="21" max="21" width="2.625" style="37" customWidth="1"/>
    <col min="22" max="22" width="37.375" style="37" customWidth="1"/>
    <col min="23" max="26" width="10.625" style="37" customWidth="1"/>
    <col min="27" max="27" width="3.875" style="22" customWidth="1"/>
    <col min="28" max="28" width="37.375" style="38" customWidth="1"/>
    <col min="29" max="29" width="12.375" style="38" customWidth="1"/>
    <col min="30" max="16384" width="9" style="26"/>
  </cols>
  <sheetData>
    <row r="1" spans="1:32" s="14" customFormat="1" ht="30" customHeight="1" x14ac:dyDescent="0.35">
      <c r="B1" s="188" t="s">
        <v>331</v>
      </c>
      <c r="C1" s="188"/>
      <c r="D1" s="188"/>
      <c r="E1" s="188"/>
      <c r="F1" s="188"/>
      <c r="G1" s="188"/>
      <c r="H1" s="188"/>
      <c r="I1" s="188"/>
      <c r="J1" s="188"/>
      <c r="K1" s="188"/>
      <c r="L1" s="188"/>
      <c r="M1" s="15"/>
      <c r="N1" s="16"/>
      <c r="O1" s="15"/>
      <c r="P1" s="17"/>
      <c r="Q1" s="17"/>
      <c r="R1" s="17"/>
      <c r="S1" s="17"/>
      <c r="T1" s="17"/>
      <c r="U1" s="15"/>
      <c r="V1" s="188" t="s">
        <v>331</v>
      </c>
      <c r="W1" s="188"/>
      <c r="X1" s="188"/>
      <c r="Y1" s="188"/>
      <c r="Z1" s="188"/>
      <c r="AA1" s="188"/>
      <c r="AB1" s="188"/>
      <c r="AC1" s="188"/>
      <c r="AD1" s="188"/>
      <c r="AE1" s="188"/>
      <c r="AF1" s="188"/>
    </row>
    <row r="2" spans="1:32" s="14" customFormat="1" ht="30" customHeight="1" x14ac:dyDescent="0.25">
      <c r="B2" s="114" t="str">
        <f>'LK1'!$B$2</f>
        <v>XXX</v>
      </c>
      <c r="C2" s="18"/>
      <c r="D2" s="18"/>
      <c r="E2" s="18"/>
      <c r="F2" s="18"/>
      <c r="G2" s="19"/>
      <c r="H2" s="20"/>
      <c r="I2" s="21"/>
      <c r="J2" s="21"/>
      <c r="K2" s="21"/>
      <c r="M2" s="15"/>
      <c r="N2" s="16"/>
      <c r="O2" s="15"/>
      <c r="P2" s="17"/>
      <c r="Q2" s="17"/>
      <c r="R2" s="17"/>
      <c r="S2" s="17"/>
      <c r="T2" s="17"/>
      <c r="U2" s="15"/>
      <c r="V2" s="17"/>
      <c r="W2" s="17"/>
      <c r="X2" s="17"/>
      <c r="Y2" s="17"/>
      <c r="Z2" s="17"/>
      <c r="AA2" s="22"/>
      <c r="AB2" s="195"/>
      <c r="AC2" s="195"/>
    </row>
    <row r="3" spans="1:32" s="14" customFormat="1" ht="13.5" customHeight="1" x14ac:dyDescent="0.25">
      <c r="B3" s="19"/>
      <c r="C3" s="19"/>
      <c r="D3" s="19"/>
      <c r="E3" s="19"/>
      <c r="F3" s="19"/>
      <c r="G3" s="19"/>
      <c r="H3" s="20"/>
      <c r="I3" s="21"/>
      <c r="J3" s="21"/>
      <c r="K3" s="21"/>
      <c r="M3" s="15"/>
      <c r="N3" s="17"/>
      <c r="O3" s="15"/>
      <c r="P3" s="17"/>
      <c r="Q3" s="17"/>
      <c r="R3" s="17"/>
      <c r="S3" s="17"/>
      <c r="T3" s="17"/>
      <c r="U3" s="15"/>
      <c r="V3" s="17"/>
      <c r="W3" s="17"/>
      <c r="X3" s="17"/>
      <c r="Y3" s="17"/>
      <c r="Z3" s="17"/>
      <c r="AA3" s="22"/>
      <c r="AB3" s="23"/>
      <c r="AC3" s="23"/>
    </row>
    <row r="4" spans="1:32" s="24" customFormat="1" ht="45" customHeight="1" x14ac:dyDescent="0.25">
      <c r="B4" s="196" t="s">
        <v>137</v>
      </c>
      <c r="C4" s="196"/>
      <c r="D4" s="196"/>
      <c r="E4" s="196"/>
      <c r="F4" s="196"/>
      <c r="G4" s="196"/>
      <c r="H4" s="196"/>
      <c r="I4" s="196"/>
      <c r="J4" s="196"/>
      <c r="K4" s="196"/>
      <c r="L4" s="196"/>
      <c r="M4" s="15"/>
      <c r="N4" s="25" t="s">
        <v>4</v>
      </c>
      <c r="O4" s="15"/>
      <c r="P4" s="26" t="s">
        <v>60</v>
      </c>
      <c r="Q4" s="17"/>
      <c r="R4" s="17"/>
      <c r="S4" s="17"/>
      <c r="T4" s="17"/>
      <c r="U4" s="15"/>
      <c r="W4" s="27"/>
      <c r="X4" s="27"/>
      <c r="Y4" s="27"/>
      <c r="Z4" s="27"/>
      <c r="AA4" s="22"/>
      <c r="AB4" s="27"/>
      <c r="AC4" s="27"/>
      <c r="AD4" s="191"/>
      <c r="AE4" s="191"/>
      <c r="AF4" s="191"/>
    </row>
    <row r="5" spans="1:32" s="24" customFormat="1" ht="12" customHeight="1" thickBot="1" x14ac:dyDescent="0.3">
      <c r="B5" s="28"/>
      <c r="C5" s="28"/>
      <c r="D5" s="28"/>
      <c r="E5" s="28"/>
      <c r="F5" s="28"/>
      <c r="G5" s="28"/>
      <c r="H5" s="26"/>
      <c r="I5" s="21"/>
      <c r="J5" s="21"/>
      <c r="K5" s="21"/>
      <c r="M5" s="15"/>
      <c r="N5" s="29"/>
      <c r="O5" s="15"/>
      <c r="P5" s="30"/>
      <c r="Q5" s="30"/>
      <c r="R5" s="30"/>
      <c r="S5" s="30"/>
      <c r="T5" s="30"/>
      <c r="U5" s="15"/>
      <c r="V5" s="30"/>
      <c r="W5" s="30"/>
      <c r="X5" s="30"/>
      <c r="Y5" s="30"/>
      <c r="Z5" s="30"/>
      <c r="AA5" s="22"/>
      <c r="AB5" s="31"/>
      <c r="AC5" s="31"/>
    </row>
    <row r="6" spans="1:32" ht="55.5" customHeight="1" thickBot="1" x14ac:dyDescent="0.3">
      <c r="A6" s="32"/>
      <c r="B6" s="189" t="s">
        <v>5</v>
      </c>
      <c r="C6" s="192"/>
      <c r="D6" s="33" t="s">
        <v>6</v>
      </c>
      <c r="E6" s="33" t="s">
        <v>7</v>
      </c>
      <c r="F6" s="33" t="s">
        <v>61</v>
      </c>
      <c r="G6" s="33" t="s">
        <v>62</v>
      </c>
      <c r="H6" s="33" t="s">
        <v>65</v>
      </c>
      <c r="I6" s="33" t="s">
        <v>66</v>
      </c>
      <c r="J6" s="34" t="s">
        <v>67</v>
      </c>
      <c r="K6" s="32"/>
      <c r="L6" s="32"/>
      <c r="M6" s="15"/>
      <c r="N6" s="35"/>
      <c r="O6" s="15"/>
      <c r="P6" s="35"/>
      <c r="Q6" s="35"/>
      <c r="R6" s="35"/>
      <c r="S6" s="35"/>
      <c r="T6" s="35"/>
      <c r="U6" s="15"/>
      <c r="V6" s="36" t="s">
        <v>5</v>
      </c>
      <c r="W6" s="26"/>
      <c r="Y6" s="35"/>
      <c r="Z6" s="35"/>
      <c r="AA6" s="16"/>
    </row>
    <row r="7" spans="1:32" ht="22.5" customHeight="1" x14ac:dyDescent="0.25">
      <c r="A7" s="32"/>
      <c r="B7" s="39"/>
      <c r="C7" s="39"/>
      <c r="D7" s="39"/>
      <c r="E7" s="39"/>
      <c r="F7" s="39"/>
      <c r="G7" s="39"/>
      <c r="H7" s="39"/>
      <c r="I7" s="32"/>
      <c r="J7" s="39"/>
      <c r="K7" s="32"/>
      <c r="L7" s="32"/>
      <c r="M7" s="15"/>
      <c r="N7" s="35"/>
      <c r="O7" s="15"/>
      <c r="P7" s="35"/>
      <c r="Q7" s="35"/>
      <c r="R7" s="35"/>
      <c r="S7" s="35"/>
      <c r="T7" s="35"/>
      <c r="U7" s="15"/>
      <c r="V7" s="40"/>
      <c r="W7" s="40"/>
      <c r="Y7" s="35"/>
      <c r="Z7" s="35"/>
      <c r="AA7" s="16"/>
    </row>
    <row r="8" spans="1:32" ht="12.75" customHeight="1" thickBot="1" x14ac:dyDescent="0.3">
      <c r="A8" s="32"/>
      <c r="B8" s="39"/>
      <c r="C8" s="39"/>
      <c r="D8" s="39"/>
      <c r="E8" s="39"/>
      <c r="F8" s="41"/>
      <c r="G8" s="41"/>
      <c r="H8" s="41"/>
      <c r="I8" s="32"/>
      <c r="J8" s="42"/>
      <c r="K8" s="32"/>
      <c r="L8" s="32"/>
      <c r="M8" s="15"/>
      <c r="N8" s="35"/>
      <c r="O8" s="15"/>
      <c r="P8" s="35"/>
      <c r="Q8" s="35"/>
      <c r="R8" s="35"/>
      <c r="S8" s="35"/>
      <c r="T8" s="35"/>
      <c r="U8" s="15"/>
      <c r="V8" s="40"/>
      <c r="W8" s="43"/>
      <c r="Y8" s="35"/>
      <c r="Z8" s="35"/>
      <c r="AA8" s="16"/>
    </row>
    <row r="9" spans="1:32" ht="31.5" customHeight="1" thickBot="1" x14ac:dyDescent="0.3">
      <c r="A9" s="32"/>
      <c r="B9" s="189" t="s">
        <v>27</v>
      </c>
      <c r="C9" s="190"/>
      <c r="D9" s="44"/>
      <c r="E9" s="44"/>
      <c r="F9" s="45"/>
      <c r="G9" s="41"/>
      <c r="H9" s="46"/>
      <c r="I9" s="32"/>
      <c r="J9" s="21"/>
      <c r="K9" s="32"/>
      <c r="L9" s="32"/>
      <c r="M9" s="15"/>
      <c r="N9" s="35"/>
      <c r="O9" s="15"/>
      <c r="P9" s="35"/>
      <c r="Q9" s="35"/>
      <c r="R9" s="35"/>
      <c r="S9" s="35"/>
      <c r="T9" s="35"/>
      <c r="U9" s="15"/>
      <c r="V9" s="47" t="str">
        <f>B9</f>
        <v>DMA characteristics</v>
      </c>
      <c r="W9" s="38"/>
      <c r="Y9" s="35"/>
      <c r="Z9" s="35"/>
      <c r="AA9" s="16"/>
    </row>
    <row r="10" spans="1:32" ht="31.5" customHeight="1" x14ac:dyDescent="0.25">
      <c r="A10" s="32"/>
      <c r="B10" s="91">
        <v>1</v>
      </c>
      <c r="C10" s="92" t="s">
        <v>205</v>
      </c>
      <c r="D10" s="93" t="s">
        <v>24</v>
      </c>
      <c r="E10" s="94">
        <v>0</v>
      </c>
      <c r="F10" s="140"/>
      <c r="G10" s="141"/>
      <c r="H10" s="141"/>
      <c r="I10" s="141"/>
      <c r="J10" s="54"/>
      <c r="K10" s="51"/>
      <c r="L10" s="32"/>
      <c r="M10" s="15"/>
      <c r="N10" s="52" t="str">
        <f>IF( SUM(Q10:U10) = 0, "", $P$4 )</f>
        <v>Please complete all cells in row</v>
      </c>
      <c r="O10" s="15"/>
      <c r="P10" s="53">
        <f xml:space="preserve"> IF( ISNUMBER(F10 ), 0, 1 )</f>
        <v>1</v>
      </c>
      <c r="Q10" s="53">
        <f t="shared" ref="Q10:T10" si="0" xml:space="preserve"> IF( ISNUMBER(G10 ), 0, 1 )</f>
        <v>1</v>
      </c>
      <c r="R10" s="53">
        <f t="shared" si="0"/>
        <v>1</v>
      </c>
      <c r="S10" s="53">
        <f t="shared" si="0"/>
        <v>1</v>
      </c>
      <c r="T10" s="53">
        <f t="shared" si="0"/>
        <v>1</v>
      </c>
      <c r="U10" s="15"/>
      <c r="V10" s="109" t="str">
        <f>C10</f>
        <v xml:space="preserve">Number of fully operating DMAs </v>
      </c>
      <c r="W10" s="54" t="s">
        <v>126</v>
      </c>
      <c r="Y10" s="35"/>
      <c r="Z10" s="35"/>
      <c r="AA10" s="16"/>
    </row>
    <row r="11" spans="1:32" ht="31.5" customHeight="1" x14ac:dyDescent="0.25">
      <c r="A11" s="32"/>
      <c r="B11" s="95">
        <v>2</v>
      </c>
      <c r="C11" s="96" t="s">
        <v>28</v>
      </c>
      <c r="D11" s="97" t="s">
        <v>118</v>
      </c>
      <c r="E11" s="98">
        <v>3</v>
      </c>
      <c r="F11" s="55"/>
      <c r="G11" s="56"/>
      <c r="H11" s="56"/>
      <c r="I11" s="56"/>
      <c r="J11" s="57"/>
      <c r="K11" s="51"/>
      <c r="L11" s="32"/>
      <c r="M11" s="15"/>
      <c r="N11" s="52" t="str">
        <f>IF( SUM(Q11:U11) = 0, "", $P$4 )</f>
        <v>Please complete all cells in row</v>
      </c>
      <c r="O11" s="15"/>
      <c r="P11" s="53">
        <f t="shared" ref="P11:P14" si="1" xml:space="preserve"> IF( ISNUMBER(F11 ), 0, 1 )</f>
        <v>1</v>
      </c>
      <c r="Q11" s="53">
        <f t="shared" ref="Q11:Q14" si="2" xml:space="preserve"> IF( ISNUMBER(G11 ), 0, 1 )</f>
        <v>1</v>
      </c>
      <c r="R11" s="53">
        <f t="shared" ref="R11:R14" si="3" xml:space="preserve"> IF( ISNUMBER(H11 ), 0, 1 )</f>
        <v>1</v>
      </c>
      <c r="S11" s="53">
        <f t="shared" ref="S11:S14" si="4" xml:space="preserve"> IF( ISNUMBER(I11 ), 0, 1 )</f>
        <v>1</v>
      </c>
      <c r="T11" s="53">
        <f t="shared" ref="T11:T14" si="5" xml:space="preserve"> IF( ISNUMBER(J11 ), 0, 1 )</f>
        <v>1</v>
      </c>
      <c r="U11" s="15"/>
      <c r="V11" s="110" t="str">
        <f>C11</f>
        <v>25th percentile DMA size</v>
      </c>
      <c r="W11" s="58" t="s">
        <v>128</v>
      </c>
      <c r="Y11" s="35"/>
      <c r="Z11" s="35"/>
      <c r="AA11" s="16"/>
    </row>
    <row r="12" spans="1:32" ht="31.5" customHeight="1" x14ac:dyDescent="0.25">
      <c r="A12" s="32"/>
      <c r="B12" s="95">
        <v>3</v>
      </c>
      <c r="C12" s="99" t="s">
        <v>29</v>
      </c>
      <c r="D12" s="97" t="s">
        <v>118</v>
      </c>
      <c r="E12" s="98">
        <v>3</v>
      </c>
      <c r="F12" s="59"/>
      <c r="G12" s="60"/>
      <c r="H12" s="60"/>
      <c r="I12" s="60"/>
      <c r="J12" s="61"/>
      <c r="K12" s="51"/>
      <c r="L12" s="32"/>
      <c r="M12" s="15"/>
      <c r="N12" s="52" t="str">
        <f>IF( SUM(Q12:U12) = 0, "", $P$4 )</f>
        <v>Please complete all cells in row</v>
      </c>
      <c r="O12" s="15"/>
      <c r="P12" s="53">
        <f t="shared" si="1"/>
        <v>1</v>
      </c>
      <c r="Q12" s="53">
        <f t="shared" si="2"/>
        <v>1</v>
      </c>
      <c r="R12" s="53">
        <f t="shared" si="3"/>
        <v>1</v>
      </c>
      <c r="S12" s="53">
        <f t="shared" si="4"/>
        <v>1</v>
      </c>
      <c r="T12" s="53">
        <f t="shared" si="5"/>
        <v>1</v>
      </c>
      <c r="U12" s="15"/>
      <c r="V12" s="112" t="str">
        <f>C12</f>
        <v>Mean DMA size  </v>
      </c>
      <c r="W12" s="58" t="s">
        <v>129</v>
      </c>
      <c r="Y12" s="35"/>
      <c r="Z12" s="35"/>
      <c r="AA12" s="16"/>
    </row>
    <row r="13" spans="1:32" ht="31.5" customHeight="1" x14ac:dyDescent="0.25">
      <c r="A13" s="32"/>
      <c r="B13" s="95">
        <v>4</v>
      </c>
      <c r="C13" s="99" t="s">
        <v>30</v>
      </c>
      <c r="D13" s="97" t="s">
        <v>118</v>
      </c>
      <c r="E13" s="98">
        <v>3</v>
      </c>
      <c r="F13" s="59"/>
      <c r="G13" s="60"/>
      <c r="H13" s="60"/>
      <c r="I13" s="60"/>
      <c r="J13" s="61"/>
      <c r="K13" s="51"/>
      <c r="L13" s="32"/>
      <c r="M13" s="15"/>
      <c r="N13" s="52" t="str">
        <f>IF( SUM(Q13:U13) = 0, "", $P$4 )</f>
        <v>Please complete all cells in row</v>
      </c>
      <c r="O13" s="15"/>
      <c r="P13" s="53">
        <f t="shared" si="1"/>
        <v>1</v>
      </c>
      <c r="Q13" s="53">
        <f t="shared" si="2"/>
        <v>1</v>
      </c>
      <c r="R13" s="53">
        <f t="shared" si="3"/>
        <v>1</v>
      </c>
      <c r="S13" s="53">
        <f t="shared" si="4"/>
        <v>1</v>
      </c>
      <c r="T13" s="53">
        <f t="shared" si="5"/>
        <v>1</v>
      </c>
      <c r="U13" s="15"/>
      <c r="V13" s="112" t="str">
        <f>C13</f>
        <v>75th percentile DMA size</v>
      </c>
      <c r="W13" s="58" t="s">
        <v>130</v>
      </c>
      <c r="Y13" s="35"/>
      <c r="Z13" s="35"/>
      <c r="AA13" s="16"/>
    </row>
    <row r="14" spans="1:32" s="67" customFormat="1" ht="31.5" customHeight="1" thickBot="1" x14ac:dyDescent="0.3">
      <c r="A14" s="62"/>
      <c r="B14" s="100">
        <v>5</v>
      </c>
      <c r="C14" s="101" t="s">
        <v>31</v>
      </c>
      <c r="D14" s="102" t="s">
        <v>32</v>
      </c>
      <c r="E14" s="103">
        <v>2</v>
      </c>
      <c r="F14" s="63"/>
      <c r="G14" s="64"/>
      <c r="H14" s="64"/>
      <c r="I14" s="64"/>
      <c r="J14" s="65"/>
      <c r="K14" s="62"/>
      <c r="L14" s="62"/>
      <c r="M14" s="15"/>
      <c r="N14" s="52" t="str">
        <f>IF( SUM(Q14:U14) = 0, "", $P$4 )</f>
        <v>Please complete all cells in row</v>
      </c>
      <c r="O14" s="15"/>
      <c r="P14" s="53">
        <f t="shared" si="1"/>
        <v>1</v>
      </c>
      <c r="Q14" s="53">
        <f t="shared" si="2"/>
        <v>1</v>
      </c>
      <c r="R14" s="53">
        <f t="shared" si="3"/>
        <v>1</v>
      </c>
      <c r="S14" s="53">
        <f t="shared" si="4"/>
        <v>1</v>
      </c>
      <c r="T14" s="53">
        <f t="shared" si="5"/>
        <v>1</v>
      </c>
      <c r="U14" s="15"/>
      <c r="V14" s="111" t="str">
        <f>C14</f>
        <v>DMA Operability</v>
      </c>
      <c r="W14" s="66" t="s">
        <v>131</v>
      </c>
      <c r="Y14" s="68"/>
      <c r="Z14" s="68"/>
      <c r="AA14" s="69"/>
    </row>
    <row r="15" spans="1:32" x14ac:dyDescent="0.25">
      <c r="B15" s="26" t="s">
        <v>125</v>
      </c>
      <c r="G15" s="41"/>
      <c r="H15" s="41"/>
      <c r="M15" s="15"/>
      <c r="O15" s="15"/>
      <c r="U15" s="15"/>
      <c r="V15" s="38"/>
      <c r="W15" s="38"/>
    </row>
    <row r="16" spans="1:32" ht="12.75" customHeight="1" thickBot="1" x14ac:dyDescent="0.3">
      <c r="A16" s="32"/>
      <c r="B16" s="71"/>
      <c r="C16" s="71"/>
      <c r="D16" s="72"/>
      <c r="E16" s="73"/>
      <c r="F16" s="74"/>
      <c r="G16" s="41"/>
      <c r="H16" s="41"/>
      <c r="I16" s="32"/>
      <c r="J16" s="75"/>
      <c r="K16" s="32"/>
      <c r="L16" s="32"/>
      <c r="M16" s="15"/>
      <c r="N16" s="35"/>
      <c r="O16" s="15"/>
      <c r="P16" s="35"/>
      <c r="Q16" s="35"/>
      <c r="R16" s="35"/>
      <c r="S16" s="35"/>
      <c r="T16" s="35"/>
      <c r="U16" s="15"/>
      <c r="V16" s="76"/>
      <c r="W16" s="77"/>
      <c r="Y16" s="35"/>
      <c r="Z16" s="35"/>
      <c r="AA16" s="16"/>
    </row>
    <row r="17" spans="1:31" ht="29.25" customHeight="1" thickBot="1" x14ac:dyDescent="0.3">
      <c r="A17" s="32"/>
      <c r="B17" s="189" t="s">
        <v>33</v>
      </c>
      <c r="C17" s="190"/>
      <c r="D17" s="44"/>
      <c r="E17" s="78"/>
      <c r="F17" s="79"/>
      <c r="G17" s="41"/>
      <c r="H17" s="41"/>
      <c r="I17" s="32"/>
      <c r="J17" s="75"/>
      <c r="K17" s="32"/>
      <c r="L17" s="32"/>
      <c r="M17" s="80"/>
      <c r="N17" s="35"/>
      <c r="O17" s="80"/>
      <c r="P17" s="35"/>
      <c r="Q17" s="35"/>
      <c r="R17" s="35"/>
      <c r="S17" s="35"/>
      <c r="T17" s="35"/>
      <c r="U17" s="80"/>
      <c r="V17" s="47" t="str">
        <f>B17</f>
        <v>Trunk main balances</v>
      </c>
      <c r="W17" s="38"/>
      <c r="Y17" s="35"/>
      <c r="Z17" s="35"/>
      <c r="AA17" s="16"/>
    </row>
    <row r="18" spans="1:31" s="37" customFormat="1" ht="29.25" customHeight="1" x14ac:dyDescent="0.25">
      <c r="A18" s="81"/>
      <c r="B18" s="91">
        <v>6</v>
      </c>
      <c r="C18" s="92" t="s">
        <v>132</v>
      </c>
      <c r="D18" s="93" t="s">
        <v>34</v>
      </c>
      <c r="E18" s="94">
        <v>3</v>
      </c>
      <c r="F18" s="48"/>
      <c r="G18" s="49"/>
      <c r="H18" s="49"/>
      <c r="I18" s="49"/>
      <c r="J18" s="50"/>
      <c r="K18" s="82"/>
      <c r="L18" s="81"/>
      <c r="M18" s="80"/>
      <c r="N18" s="52" t="str">
        <f>IF( SUM(Q18:U18) = 0, "", $P$4 )</f>
        <v>Please complete all cells in row</v>
      </c>
      <c r="O18" s="80"/>
      <c r="P18" s="53">
        <f t="shared" ref="P18:P20" si="6" xml:space="preserve"> IF( ISNUMBER(F18 ), 0, 1 )</f>
        <v>1</v>
      </c>
      <c r="Q18" s="53">
        <f t="shared" ref="Q18:Q20" si="7" xml:space="preserve"> IF( ISNUMBER(G18 ), 0, 1 )</f>
        <v>1</v>
      </c>
      <c r="R18" s="53">
        <f t="shared" ref="R18:R20" si="8" xml:space="preserve"> IF( ISNUMBER(H18 ), 0, 1 )</f>
        <v>1</v>
      </c>
      <c r="S18" s="53">
        <f t="shared" ref="S18:S20" si="9" xml:space="preserve"> IF( ISNUMBER(I18 ), 0, 1 )</f>
        <v>1</v>
      </c>
      <c r="T18" s="53">
        <f t="shared" ref="T18:T20" si="10" xml:space="preserve"> IF( ISNUMBER(J18 ), 0, 1 )</f>
        <v>1</v>
      </c>
      <c r="U18" s="80"/>
      <c r="V18" s="109" t="str">
        <f>C18</f>
        <v>Length of trunk mains and upstream network in trunk mains balances </v>
      </c>
      <c r="W18" s="54" t="s">
        <v>133</v>
      </c>
      <c r="Y18" s="35"/>
      <c r="Z18" s="35"/>
      <c r="AA18" s="16"/>
    </row>
    <row r="19" spans="1:31" s="37" customFormat="1" ht="29.25" customHeight="1" x14ac:dyDescent="0.25">
      <c r="A19" s="81"/>
      <c r="B19" s="95">
        <v>7</v>
      </c>
      <c r="C19" s="96" t="s">
        <v>35</v>
      </c>
      <c r="D19" s="97" t="s">
        <v>34</v>
      </c>
      <c r="E19" s="98">
        <v>3</v>
      </c>
      <c r="F19" s="55"/>
      <c r="G19" s="56"/>
      <c r="H19" s="56"/>
      <c r="I19" s="56"/>
      <c r="J19" s="57"/>
      <c r="K19" s="82"/>
      <c r="L19" s="81"/>
      <c r="M19" s="80"/>
      <c r="N19" s="52" t="str">
        <f>IF( SUM(Q19:U19) = 0, "", $P$4 )</f>
        <v>Please complete all cells in row</v>
      </c>
      <c r="O19" s="80"/>
      <c r="P19" s="53">
        <f t="shared" si="6"/>
        <v>1</v>
      </c>
      <c r="Q19" s="53">
        <f t="shared" si="7"/>
        <v>1</v>
      </c>
      <c r="R19" s="53">
        <f t="shared" si="8"/>
        <v>1</v>
      </c>
      <c r="S19" s="53">
        <f t="shared" si="9"/>
        <v>1</v>
      </c>
      <c r="T19" s="53">
        <f t="shared" si="10"/>
        <v>1</v>
      </c>
      <c r="U19" s="80"/>
      <c r="V19" s="110" t="str">
        <f>C19</f>
        <v xml:space="preserve">Length of trunk mains   </v>
      </c>
      <c r="W19" s="58" t="s">
        <v>134</v>
      </c>
      <c r="Y19" s="35"/>
      <c r="Z19" s="35"/>
      <c r="AA19" s="16"/>
    </row>
    <row r="20" spans="1:31" s="37" customFormat="1" ht="29.25" customHeight="1" thickBot="1" x14ac:dyDescent="0.3">
      <c r="A20" s="81"/>
      <c r="B20" s="100">
        <v>8</v>
      </c>
      <c r="C20" s="101" t="s">
        <v>36</v>
      </c>
      <c r="D20" s="102" t="s">
        <v>32</v>
      </c>
      <c r="E20" s="103">
        <v>2</v>
      </c>
      <c r="F20" s="63"/>
      <c r="G20" s="64"/>
      <c r="H20" s="64"/>
      <c r="I20" s="64"/>
      <c r="J20" s="65"/>
      <c r="K20" s="82"/>
      <c r="L20" s="81"/>
      <c r="M20" s="80"/>
      <c r="N20" s="52" t="str">
        <f>IF( SUM(Q20:U20) = 0, "", $P$4 )</f>
        <v>Please complete all cells in row</v>
      </c>
      <c r="O20" s="80"/>
      <c r="P20" s="53">
        <f t="shared" si="6"/>
        <v>1</v>
      </c>
      <c r="Q20" s="53">
        <f t="shared" si="7"/>
        <v>1</v>
      </c>
      <c r="R20" s="53">
        <f t="shared" si="8"/>
        <v>1</v>
      </c>
      <c r="S20" s="53">
        <f t="shared" si="9"/>
        <v>1</v>
      </c>
      <c r="T20" s="53">
        <f t="shared" si="10"/>
        <v>1</v>
      </c>
      <c r="U20" s="80"/>
      <c r="V20" s="111" t="str">
        <f>C20</f>
        <v>Proportion of trunk mains and upstream network in trunk mains balances.</v>
      </c>
      <c r="W20" s="66" t="s">
        <v>135</v>
      </c>
      <c r="Y20" s="35"/>
      <c r="Z20" s="35"/>
      <c r="AA20" s="16"/>
    </row>
    <row r="21" spans="1:31" s="37" customFormat="1" ht="16.5" thickBot="1" x14ac:dyDescent="0.3">
      <c r="A21" s="81"/>
      <c r="B21" s="83"/>
      <c r="C21" s="83"/>
      <c r="D21" s="83"/>
      <c r="E21" s="84"/>
      <c r="F21" s="84"/>
      <c r="G21" s="41"/>
      <c r="H21" s="41"/>
      <c r="I21" s="21"/>
      <c r="J21" s="21"/>
      <c r="K21" s="21"/>
      <c r="L21" s="81"/>
      <c r="M21" s="80"/>
      <c r="N21" s="52"/>
      <c r="O21" s="80"/>
      <c r="P21" s="26"/>
      <c r="Q21" s="26"/>
      <c r="R21" s="26"/>
      <c r="S21" s="26"/>
      <c r="T21" s="26"/>
      <c r="U21" s="80"/>
      <c r="V21" s="85"/>
      <c r="W21" s="85"/>
      <c r="Y21" s="26"/>
      <c r="Z21" s="26"/>
      <c r="AA21" s="22"/>
    </row>
    <row r="22" spans="1:31" ht="27.75" customHeight="1" thickBot="1" x14ac:dyDescent="0.3">
      <c r="A22" s="32"/>
      <c r="B22" s="189" t="s">
        <v>37</v>
      </c>
      <c r="C22" s="190"/>
      <c r="D22" s="44"/>
      <c r="E22" s="78"/>
      <c r="F22" s="79"/>
      <c r="G22" s="41"/>
      <c r="H22" s="41"/>
      <c r="I22" s="32"/>
      <c r="J22" s="75"/>
      <c r="K22" s="32"/>
      <c r="L22" s="32"/>
      <c r="M22" s="80"/>
      <c r="N22" s="52"/>
      <c r="O22" s="80"/>
      <c r="P22" s="35"/>
      <c r="Q22" s="35"/>
      <c r="R22" s="35"/>
      <c r="S22" s="35"/>
      <c r="T22" s="35"/>
      <c r="U22" s="80"/>
      <c r="V22" s="47" t="str">
        <f>B22</f>
        <v>Smart networks</v>
      </c>
      <c r="W22" s="38"/>
      <c r="Y22" s="35"/>
      <c r="Z22" s="35"/>
      <c r="AA22" s="16"/>
    </row>
    <row r="23" spans="1:31" ht="32.25" thickBot="1" x14ac:dyDescent="0.3">
      <c r="A23" s="32"/>
      <c r="B23" s="104">
        <v>9</v>
      </c>
      <c r="C23" s="105" t="s">
        <v>38</v>
      </c>
      <c r="D23" s="106" t="s">
        <v>32</v>
      </c>
      <c r="E23" s="107">
        <v>2</v>
      </c>
      <c r="F23" s="86"/>
      <c r="G23" s="87"/>
      <c r="H23" s="87"/>
      <c r="I23" s="87"/>
      <c r="J23" s="88"/>
      <c r="K23" s="82"/>
      <c r="L23" s="81"/>
      <c r="M23" s="80"/>
      <c r="N23" s="52" t="str">
        <f>IF( SUM(Q23:U23) = 0, "", $P$4 )</f>
        <v>Please complete all cells in row</v>
      </c>
      <c r="O23" s="80"/>
      <c r="P23" s="53">
        <f t="shared" ref="P23" si="11" xml:space="preserve"> IF( ISNUMBER(F23 ), 0, 1 )</f>
        <v>1</v>
      </c>
      <c r="Q23" s="53">
        <f t="shared" ref="Q23" si="12" xml:space="preserve"> IF( ISNUMBER(G23 ), 0, 1 )</f>
        <v>1</v>
      </c>
      <c r="R23" s="53">
        <f t="shared" ref="R23" si="13" xml:space="preserve"> IF( ISNUMBER(H23 ), 0, 1 )</f>
        <v>1</v>
      </c>
      <c r="S23" s="53">
        <f t="shared" ref="S23" si="14" xml:space="preserve"> IF( ISNUMBER(I23 ), 0, 1 )</f>
        <v>1</v>
      </c>
      <c r="T23" s="53">
        <f t="shared" ref="T23" si="15" xml:space="preserve"> IF( ISNUMBER(J23 ), 0, 1 )</f>
        <v>1</v>
      </c>
      <c r="U23" s="80"/>
      <c r="V23" s="108" t="str">
        <f>C23</f>
        <v>Smart networks coverage - permanent acoustic/noise loggers</v>
      </c>
      <c r="W23" s="139" t="s">
        <v>136</v>
      </c>
      <c r="Y23" s="35"/>
      <c r="Z23" s="35"/>
      <c r="AA23" s="16"/>
    </row>
    <row r="24" spans="1:31" x14ac:dyDescent="0.25">
      <c r="A24" s="32"/>
      <c r="B24" s="32"/>
      <c r="C24" s="32"/>
      <c r="D24" s="32"/>
      <c r="E24" s="32"/>
      <c r="F24" s="32"/>
      <c r="G24" s="41"/>
      <c r="H24" s="41"/>
      <c r="L24" s="32"/>
      <c r="M24" s="80"/>
      <c r="N24" s="26"/>
      <c r="O24" s="80"/>
      <c r="P24" s="26"/>
      <c r="Q24" s="26"/>
      <c r="R24" s="26"/>
      <c r="S24" s="26"/>
      <c r="T24" s="26"/>
      <c r="U24" s="80"/>
      <c r="V24" s="26"/>
      <c r="W24" s="26"/>
      <c r="X24" s="26"/>
      <c r="Y24" s="26"/>
      <c r="Z24" s="26"/>
    </row>
    <row r="25" spans="1:31" x14ac:dyDescent="0.25">
      <c r="A25" s="32"/>
      <c r="B25" s="32"/>
      <c r="C25" s="32"/>
      <c r="D25" s="32"/>
      <c r="E25" s="32"/>
      <c r="F25" s="32"/>
      <c r="G25" s="41"/>
      <c r="H25" s="32"/>
      <c r="L25" s="32"/>
      <c r="M25" s="80"/>
      <c r="N25" s="26"/>
      <c r="O25" s="80"/>
      <c r="P25" s="26"/>
      <c r="Q25" s="26"/>
      <c r="R25" s="26"/>
      <c r="S25" s="26"/>
      <c r="T25" s="26"/>
      <c r="U25" s="80"/>
      <c r="V25" s="26"/>
      <c r="W25" s="26"/>
      <c r="X25" s="26"/>
      <c r="Y25" s="26"/>
      <c r="Z25" s="26"/>
    </row>
    <row r="26" spans="1:31" x14ac:dyDescent="0.25">
      <c r="A26" s="32"/>
      <c r="B26" s="2" t="s">
        <v>68</v>
      </c>
      <c r="C26" s="3"/>
      <c r="D26" s="32"/>
      <c r="E26" s="32"/>
      <c r="F26" s="32"/>
      <c r="G26" s="41"/>
      <c r="H26" s="32"/>
      <c r="L26" s="32"/>
      <c r="M26" s="80"/>
      <c r="N26" s="26"/>
      <c r="O26" s="80"/>
      <c r="P26" s="26"/>
      <c r="Q26" s="26"/>
      <c r="R26" s="26"/>
      <c r="S26" s="26"/>
      <c r="T26" s="26"/>
      <c r="U26" s="80"/>
      <c r="V26" s="26"/>
      <c r="W26" s="26"/>
      <c r="X26" s="26"/>
      <c r="Y26" s="26"/>
      <c r="Z26" s="26"/>
      <c r="AA26" s="89"/>
    </row>
    <row r="27" spans="1:31" x14ac:dyDescent="0.25">
      <c r="A27" s="32"/>
      <c r="B27" s="4"/>
      <c r="C27" s="5" t="s">
        <v>69</v>
      </c>
      <c r="D27" s="32"/>
      <c r="E27" s="32"/>
      <c r="F27" s="32"/>
      <c r="G27" s="32"/>
      <c r="H27" s="32"/>
      <c r="L27" s="32"/>
      <c r="M27" s="80"/>
      <c r="N27" s="26"/>
      <c r="O27" s="80"/>
      <c r="P27" s="26"/>
      <c r="Q27" s="26"/>
      <c r="R27" s="26"/>
      <c r="S27" s="26"/>
      <c r="T27" s="26"/>
      <c r="U27" s="80"/>
      <c r="V27" s="26"/>
      <c r="W27" s="26"/>
      <c r="X27" s="26"/>
      <c r="Y27" s="26"/>
      <c r="Z27" s="26"/>
      <c r="AA27" s="89"/>
    </row>
    <row r="28" spans="1:31" x14ac:dyDescent="0.25">
      <c r="A28" s="32"/>
      <c r="B28" s="6"/>
      <c r="C28" s="5" t="s">
        <v>70</v>
      </c>
      <c r="D28" s="32"/>
      <c r="E28" s="32"/>
      <c r="F28" s="32"/>
      <c r="G28" s="32"/>
      <c r="H28" s="32"/>
      <c r="L28" s="32"/>
      <c r="M28" s="80"/>
      <c r="N28" s="26"/>
      <c r="O28" s="80"/>
      <c r="P28" s="26"/>
      <c r="Q28" s="26"/>
      <c r="R28" s="26"/>
      <c r="S28" s="26"/>
      <c r="T28" s="26"/>
      <c r="U28" s="80"/>
      <c r="V28" s="26"/>
      <c r="W28" s="26"/>
      <c r="X28" s="26"/>
      <c r="Y28" s="26"/>
      <c r="Z28" s="26"/>
      <c r="AA28" s="89"/>
    </row>
    <row r="29" spans="1:31" x14ac:dyDescent="0.25">
      <c r="A29" s="32"/>
      <c r="B29" s="7"/>
      <c r="C29" s="5" t="s">
        <v>71</v>
      </c>
      <c r="D29" s="32"/>
      <c r="E29" s="32"/>
      <c r="F29" s="32"/>
      <c r="G29" s="32"/>
      <c r="H29" s="32"/>
      <c r="L29" s="32"/>
      <c r="M29" s="80"/>
      <c r="N29" s="26"/>
      <c r="O29" s="80"/>
      <c r="P29" s="26"/>
      <c r="Q29" s="26"/>
      <c r="R29" s="26"/>
      <c r="S29" s="26"/>
      <c r="T29" s="26"/>
      <c r="U29" s="80"/>
      <c r="V29" s="26"/>
      <c r="W29" s="26"/>
      <c r="X29" s="26"/>
      <c r="Y29" s="26"/>
      <c r="Z29" s="26"/>
    </row>
    <row r="30" spans="1:31" x14ac:dyDescent="0.25">
      <c r="A30" s="32"/>
      <c r="B30" s="32"/>
      <c r="C30" s="32"/>
      <c r="D30" s="32"/>
      <c r="E30" s="32"/>
      <c r="F30" s="32"/>
      <c r="G30" s="32"/>
      <c r="H30" s="32"/>
      <c r="L30" s="32"/>
      <c r="M30" s="80"/>
      <c r="N30" s="26"/>
      <c r="O30" s="80"/>
      <c r="P30" s="26"/>
      <c r="Q30" s="26"/>
      <c r="R30" s="26"/>
      <c r="S30" s="26"/>
      <c r="T30" s="26"/>
      <c r="U30" s="80"/>
      <c r="V30" s="26"/>
      <c r="W30" s="26"/>
      <c r="X30" s="26"/>
      <c r="Y30" s="26"/>
      <c r="Z30" s="26"/>
    </row>
    <row r="31" spans="1:31" ht="15" x14ac:dyDescent="0.25">
      <c r="A31" s="8" t="s">
        <v>72</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x14ac:dyDescent="0.25">
      <c r="A32" s="32"/>
      <c r="B32" s="32"/>
      <c r="C32" s="32"/>
      <c r="D32" s="32"/>
      <c r="E32" s="32"/>
      <c r="F32" s="32"/>
      <c r="G32" s="32"/>
      <c r="H32" s="32"/>
      <c r="L32" s="32"/>
      <c r="N32" s="26"/>
      <c r="O32" s="26"/>
      <c r="P32" s="26"/>
      <c r="Q32" s="26"/>
      <c r="R32" s="26"/>
      <c r="S32" s="26"/>
      <c r="T32" s="26"/>
      <c r="U32" s="26"/>
      <c r="V32" s="26"/>
      <c r="W32" s="26"/>
      <c r="X32" s="26"/>
      <c r="Y32" s="26"/>
      <c r="Z32" s="26"/>
    </row>
    <row r="33" spans="1:27" x14ac:dyDescent="0.25">
      <c r="A33" s="32"/>
      <c r="B33" s="32"/>
      <c r="C33" s="32"/>
      <c r="D33" s="32"/>
      <c r="E33" s="32"/>
      <c r="F33" s="32"/>
      <c r="G33" s="32"/>
      <c r="H33" s="32"/>
      <c r="L33" s="32"/>
      <c r="N33" s="26"/>
      <c r="O33" s="26"/>
      <c r="P33" s="26"/>
      <c r="Q33" s="26"/>
      <c r="R33" s="26"/>
      <c r="S33" s="26"/>
      <c r="T33" s="26"/>
      <c r="U33" s="26"/>
      <c r="V33" s="26"/>
      <c r="W33" s="26"/>
      <c r="X33" s="26"/>
      <c r="Y33" s="26"/>
      <c r="Z33" s="26"/>
    </row>
    <row r="34" spans="1:27" x14ac:dyDescent="0.25">
      <c r="A34" s="32"/>
      <c r="B34" s="32"/>
      <c r="C34" s="32"/>
      <c r="D34" s="32"/>
      <c r="E34" s="32"/>
      <c r="F34" s="32"/>
      <c r="G34" s="32"/>
      <c r="H34" s="32"/>
      <c r="L34" s="32"/>
      <c r="N34" s="26"/>
      <c r="O34" s="26"/>
      <c r="P34" s="26"/>
      <c r="Q34" s="26"/>
      <c r="R34" s="26"/>
      <c r="S34" s="26"/>
      <c r="T34" s="26"/>
      <c r="U34" s="26"/>
      <c r="V34" s="26"/>
      <c r="W34" s="26"/>
      <c r="X34" s="26"/>
      <c r="Y34" s="26"/>
      <c r="Z34" s="26"/>
      <c r="AA34" s="89"/>
    </row>
    <row r="35" spans="1:27" x14ac:dyDescent="0.25">
      <c r="A35" s="32"/>
      <c r="B35" s="32"/>
      <c r="C35" s="32"/>
      <c r="D35" s="32"/>
      <c r="E35" s="32"/>
      <c r="F35" s="32"/>
      <c r="G35" s="32"/>
      <c r="H35" s="32"/>
      <c r="L35" s="32"/>
      <c r="N35" s="26"/>
      <c r="O35" s="26"/>
      <c r="P35" s="26"/>
      <c r="Q35" s="26"/>
      <c r="R35" s="26"/>
      <c r="S35" s="26"/>
      <c r="T35" s="26"/>
      <c r="U35" s="26"/>
      <c r="V35" s="26"/>
      <c r="W35" s="26"/>
      <c r="X35" s="26"/>
      <c r="Y35" s="26"/>
      <c r="Z35" s="26"/>
      <c r="AA35" s="89"/>
    </row>
    <row r="36" spans="1:27" x14ac:dyDescent="0.25">
      <c r="A36" s="32"/>
      <c r="B36" s="32"/>
      <c r="C36" s="32"/>
      <c r="D36" s="32"/>
      <c r="E36" s="32"/>
      <c r="F36" s="32"/>
      <c r="G36" s="32"/>
      <c r="H36" s="32"/>
      <c r="L36" s="32"/>
      <c r="N36" s="26"/>
      <c r="O36" s="26"/>
      <c r="P36" s="26"/>
      <c r="Q36" s="26"/>
      <c r="R36" s="26"/>
      <c r="S36" s="26"/>
      <c r="T36" s="26"/>
      <c r="U36" s="26"/>
      <c r="V36" s="26"/>
      <c r="W36" s="26"/>
      <c r="X36" s="26"/>
      <c r="Y36" s="26"/>
      <c r="Z36" s="26"/>
    </row>
    <row r="37" spans="1:27" x14ac:dyDescent="0.25">
      <c r="A37" s="32"/>
      <c r="B37" s="32"/>
      <c r="C37" s="32"/>
      <c r="D37" s="32"/>
      <c r="E37" s="32"/>
      <c r="F37" s="32"/>
      <c r="G37" s="32"/>
      <c r="H37" s="32"/>
      <c r="L37" s="32"/>
      <c r="N37" s="26"/>
      <c r="O37" s="26"/>
      <c r="P37" s="26"/>
      <c r="Q37" s="26"/>
      <c r="R37" s="26"/>
      <c r="S37" s="26"/>
      <c r="T37" s="26"/>
      <c r="U37" s="26"/>
      <c r="V37" s="26"/>
      <c r="W37" s="26"/>
      <c r="X37" s="26"/>
      <c r="Y37" s="26"/>
      <c r="Z37" s="26"/>
    </row>
    <row r="38" spans="1:27" x14ac:dyDescent="0.25">
      <c r="A38" s="32"/>
      <c r="B38" s="32"/>
      <c r="C38" s="32"/>
      <c r="D38" s="32"/>
      <c r="E38" s="32"/>
      <c r="F38" s="32"/>
      <c r="G38" s="32"/>
      <c r="H38" s="32"/>
      <c r="L38" s="32"/>
      <c r="N38" s="26"/>
      <c r="O38" s="26"/>
      <c r="P38" s="26"/>
      <c r="Q38" s="26"/>
      <c r="R38" s="26"/>
      <c r="S38" s="26"/>
      <c r="T38" s="26"/>
      <c r="U38" s="26"/>
      <c r="V38" s="26"/>
      <c r="W38" s="26"/>
      <c r="X38" s="26"/>
      <c r="Y38" s="26"/>
      <c r="Z38" s="26"/>
    </row>
    <row r="39" spans="1:27" x14ac:dyDescent="0.25">
      <c r="A39" s="32"/>
      <c r="B39" s="32"/>
      <c r="C39" s="32"/>
      <c r="D39" s="32"/>
      <c r="E39" s="32"/>
      <c r="F39" s="32"/>
      <c r="G39" s="32"/>
      <c r="H39" s="32"/>
      <c r="L39" s="32"/>
      <c r="N39" s="26"/>
      <c r="O39" s="26"/>
      <c r="P39" s="26"/>
      <c r="Q39" s="26"/>
      <c r="R39" s="26"/>
      <c r="S39" s="26"/>
      <c r="T39" s="26"/>
      <c r="U39" s="26"/>
      <c r="V39" s="26"/>
      <c r="W39" s="26"/>
      <c r="X39" s="26"/>
      <c r="Y39" s="26"/>
      <c r="Z39" s="26"/>
    </row>
    <row r="40" spans="1:27" x14ac:dyDescent="0.25">
      <c r="A40" s="32"/>
      <c r="B40" s="32"/>
      <c r="C40" s="32"/>
      <c r="D40" s="32"/>
      <c r="E40" s="32"/>
      <c r="F40" s="32"/>
      <c r="G40" s="32"/>
      <c r="H40" s="32"/>
      <c r="L40" s="32"/>
      <c r="N40" s="26"/>
      <c r="O40" s="26"/>
      <c r="P40" s="26"/>
      <c r="Q40" s="26"/>
      <c r="R40" s="26"/>
      <c r="S40" s="26"/>
      <c r="T40" s="26"/>
      <c r="U40" s="26"/>
      <c r="V40" s="26"/>
      <c r="W40" s="26"/>
      <c r="X40" s="26"/>
      <c r="Y40" s="26"/>
      <c r="Z40" s="26"/>
    </row>
    <row r="41" spans="1:27" x14ac:dyDescent="0.25">
      <c r="A41" s="32"/>
      <c r="B41" s="32"/>
      <c r="C41" s="32"/>
      <c r="D41" s="32"/>
      <c r="E41" s="32"/>
      <c r="F41" s="32"/>
      <c r="G41" s="32"/>
      <c r="H41" s="32"/>
      <c r="L41" s="32"/>
      <c r="N41" s="26"/>
      <c r="O41" s="26"/>
      <c r="P41" s="26"/>
      <c r="Q41" s="26"/>
      <c r="R41" s="26"/>
      <c r="S41" s="26"/>
      <c r="T41" s="26"/>
      <c r="U41" s="26"/>
      <c r="V41" s="26"/>
      <c r="W41" s="26"/>
      <c r="X41" s="26"/>
      <c r="Y41" s="26"/>
      <c r="Z41" s="26"/>
      <c r="AA41" s="90"/>
    </row>
    <row r="42" spans="1:27" x14ac:dyDescent="0.25">
      <c r="A42" s="32"/>
      <c r="B42" s="32"/>
      <c r="C42" s="32"/>
      <c r="D42" s="32"/>
      <c r="E42" s="32"/>
      <c r="F42" s="32"/>
      <c r="G42" s="32"/>
      <c r="H42" s="32"/>
      <c r="L42" s="32"/>
      <c r="N42" s="26"/>
      <c r="O42" s="26"/>
      <c r="P42" s="26"/>
      <c r="Q42" s="26"/>
      <c r="R42" s="26"/>
      <c r="S42" s="26"/>
      <c r="T42" s="26"/>
      <c r="U42" s="26"/>
      <c r="V42" s="26"/>
      <c r="W42" s="26"/>
      <c r="X42" s="26"/>
      <c r="Y42" s="26"/>
      <c r="Z42" s="26"/>
    </row>
    <row r="43" spans="1:27" x14ac:dyDescent="0.25">
      <c r="A43" s="32"/>
      <c r="B43" s="32"/>
      <c r="C43" s="32"/>
      <c r="D43" s="32"/>
      <c r="E43" s="32"/>
      <c r="F43" s="32"/>
      <c r="G43" s="32"/>
      <c r="H43" s="32"/>
      <c r="L43" s="32"/>
      <c r="N43" s="26"/>
      <c r="O43" s="26"/>
      <c r="P43" s="26"/>
      <c r="Q43" s="26"/>
      <c r="R43" s="26"/>
      <c r="S43" s="26"/>
      <c r="T43" s="26"/>
      <c r="U43" s="26"/>
      <c r="V43" s="26"/>
      <c r="W43" s="26"/>
      <c r="X43" s="26"/>
      <c r="Y43" s="26"/>
      <c r="Z43" s="26"/>
    </row>
    <row r="44" spans="1:27" x14ac:dyDescent="0.25">
      <c r="A44" s="32"/>
      <c r="B44" s="32"/>
      <c r="C44" s="32"/>
      <c r="D44" s="32"/>
      <c r="E44" s="32"/>
      <c r="F44" s="32"/>
      <c r="G44" s="32"/>
      <c r="H44" s="32"/>
      <c r="L44" s="32"/>
      <c r="N44" s="26"/>
      <c r="O44" s="26"/>
      <c r="P44" s="26"/>
      <c r="Q44" s="26"/>
      <c r="R44" s="26"/>
      <c r="S44" s="26"/>
      <c r="T44" s="26"/>
      <c r="U44" s="26"/>
      <c r="V44" s="26"/>
      <c r="W44" s="26"/>
      <c r="X44" s="26"/>
      <c r="Y44" s="26"/>
      <c r="Z44" s="26"/>
    </row>
    <row r="45" spans="1:27" x14ac:dyDescent="0.25">
      <c r="A45" s="32"/>
      <c r="B45" s="32"/>
      <c r="C45" s="32"/>
      <c r="D45" s="32"/>
      <c r="E45" s="32"/>
      <c r="F45" s="32"/>
      <c r="G45" s="32"/>
      <c r="H45" s="32"/>
      <c r="L45" s="32"/>
      <c r="N45" s="26"/>
      <c r="O45" s="26"/>
      <c r="P45" s="26"/>
      <c r="Q45" s="26"/>
      <c r="R45" s="26"/>
      <c r="S45" s="26"/>
      <c r="T45" s="26"/>
      <c r="U45" s="26"/>
      <c r="V45" s="26"/>
      <c r="W45" s="26"/>
      <c r="X45" s="26"/>
      <c r="Y45" s="26"/>
      <c r="Z45" s="26"/>
    </row>
    <row r="46" spans="1:27" x14ac:dyDescent="0.25">
      <c r="A46" s="32"/>
      <c r="B46" s="32"/>
      <c r="C46" s="32"/>
      <c r="D46" s="32"/>
      <c r="E46" s="32"/>
      <c r="F46" s="32"/>
      <c r="G46" s="32"/>
      <c r="H46" s="32"/>
      <c r="L46" s="32"/>
      <c r="N46" s="26"/>
      <c r="O46" s="26"/>
      <c r="P46" s="26"/>
      <c r="Q46" s="26"/>
      <c r="R46" s="26"/>
      <c r="S46" s="26"/>
      <c r="T46" s="26"/>
      <c r="U46" s="26"/>
      <c r="V46" s="26"/>
      <c r="W46" s="26"/>
      <c r="X46" s="26"/>
      <c r="Y46" s="26"/>
      <c r="Z46" s="26"/>
    </row>
    <row r="47" spans="1:27" x14ac:dyDescent="0.25">
      <c r="A47" s="32"/>
      <c r="B47" s="32"/>
      <c r="C47" s="32"/>
      <c r="D47" s="32"/>
      <c r="E47" s="32"/>
      <c r="F47" s="32"/>
      <c r="G47" s="32"/>
      <c r="H47" s="32"/>
      <c r="L47" s="32"/>
      <c r="N47" s="26"/>
      <c r="O47" s="26"/>
      <c r="P47" s="26"/>
      <c r="Q47" s="26"/>
      <c r="R47" s="26"/>
      <c r="S47" s="26"/>
      <c r="T47" s="26"/>
      <c r="U47" s="26"/>
      <c r="V47" s="26"/>
      <c r="W47" s="26"/>
      <c r="X47" s="26"/>
      <c r="Y47" s="26"/>
      <c r="Z47" s="26"/>
    </row>
    <row r="48" spans="1:27" x14ac:dyDescent="0.25">
      <c r="A48" s="32"/>
      <c r="B48" s="32"/>
      <c r="C48" s="32"/>
      <c r="D48" s="32"/>
      <c r="E48" s="32"/>
      <c r="F48" s="32"/>
      <c r="G48" s="32"/>
      <c r="H48" s="32"/>
      <c r="L48" s="32"/>
      <c r="N48" s="26"/>
      <c r="O48" s="26"/>
      <c r="P48" s="26"/>
      <c r="Q48" s="26"/>
      <c r="R48" s="26"/>
      <c r="S48" s="26"/>
      <c r="T48" s="26"/>
      <c r="U48" s="26"/>
      <c r="V48" s="26"/>
      <c r="W48" s="26"/>
      <c r="X48" s="26"/>
      <c r="Y48" s="26"/>
      <c r="Z48" s="26"/>
    </row>
    <row r="49" spans="1:32" x14ac:dyDescent="0.25">
      <c r="A49" s="32"/>
      <c r="B49" s="32"/>
      <c r="C49" s="32"/>
      <c r="D49" s="32"/>
      <c r="E49" s="32"/>
      <c r="F49" s="32"/>
      <c r="G49" s="32"/>
      <c r="H49" s="32"/>
      <c r="L49" s="32"/>
      <c r="N49" s="26"/>
      <c r="O49" s="26"/>
      <c r="P49" s="26"/>
      <c r="Q49" s="26"/>
      <c r="R49" s="26"/>
      <c r="S49" s="26"/>
      <c r="T49" s="26"/>
      <c r="U49" s="26"/>
      <c r="V49" s="26"/>
      <c r="W49" s="26"/>
      <c r="X49" s="26"/>
      <c r="Y49" s="26"/>
      <c r="Z49" s="26"/>
    </row>
    <row r="50" spans="1:32" x14ac:dyDescent="0.25">
      <c r="A50" s="32"/>
      <c r="B50" s="32"/>
      <c r="C50" s="32"/>
      <c r="D50" s="32"/>
      <c r="E50" s="32"/>
      <c r="F50" s="32"/>
      <c r="G50" s="32"/>
      <c r="H50" s="32"/>
      <c r="L50" s="32"/>
      <c r="N50" s="26"/>
      <c r="O50" s="26"/>
      <c r="P50" s="26"/>
      <c r="Q50" s="26"/>
      <c r="R50" s="26"/>
      <c r="S50" s="26"/>
      <c r="T50" s="26"/>
      <c r="U50" s="26"/>
      <c r="V50" s="26"/>
      <c r="W50" s="26"/>
      <c r="X50" s="26"/>
      <c r="Y50" s="26"/>
      <c r="Z50" s="26"/>
    </row>
    <row r="51" spans="1:32" x14ac:dyDescent="0.25">
      <c r="A51" s="32"/>
      <c r="B51" s="32"/>
      <c r="C51" s="32"/>
      <c r="D51" s="32"/>
      <c r="E51" s="32"/>
      <c r="F51" s="32"/>
      <c r="G51" s="32"/>
      <c r="H51" s="32"/>
      <c r="L51" s="32"/>
      <c r="N51" s="26"/>
      <c r="O51" s="26"/>
      <c r="P51" s="26"/>
      <c r="Q51" s="26"/>
      <c r="R51" s="26"/>
      <c r="S51" s="26"/>
      <c r="T51" s="26"/>
      <c r="U51" s="26"/>
      <c r="V51" s="26"/>
      <c r="W51" s="26"/>
      <c r="X51" s="26"/>
      <c r="Y51" s="26"/>
      <c r="Z51" s="26"/>
    </row>
    <row r="52" spans="1:32" x14ac:dyDescent="0.25">
      <c r="A52" s="32"/>
      <c r="B52" s="32"/>
      <c r="C52" s="32"/>
      <c r="D52" s="32"/>
      <c r="E52" s="32"/>
      <c r="F52" s="32"/>
      <c r="G52" s="32"/>
      <c r="H52" s="32"/>
      <c r="L52" s="32"/>
      <c r="N52" s="26"/>
      <c r="O52" s="26"/>
      <c r="P52" s="26"/>
      <c r="Q52" s="26"/>
      <c r="R52" s="26"/>
      <c r="S52" s="26"/>
      <c r="T52" s="26"/>
      <c r="U52" s="26"/>
      <c r="V52" s="26"/>
      <c r="W52" s="26"/>
      <c r="X52" s="26"/>
      <c r="Y52" s="26"/>
      <c r="Z52" s="26"/>
    </row>
    <row r="53" spans="1:32" s="22" customFormat="1" x14ac:dyDescent="0.25">
      <c r="A53" s="32"/>
      <c r="B53" s="32"/>
      <c r="C53" s="32"/>
      <c r="D53" s="32"/>
      <c r="E53" s="32"/>
      <c r="F53" s="32"/>
      <c r="G53" s="32"/>
      <c r="H53" s="32"/>
      <c r="I53" s="70"/>
      <c r="J53" s="70"/>
      <c r="K53" s="70"/>
      <c r="L53" s="32"/>
      <c r="M53" s="37"/>
      <c r="N53" s="26"/>
      <c r="O53" s="26"/>
      <c r="P53" s="26"/>
      <c r="Q53" s="26"/>
      <c r="R53" s="26"/>
      <c r="S53" s="26"/>
      <c r="T53" s="26"/>
      <c r="U53" s="26"/>
      <c r="V53" s="26"/>
      <c r="W53" s="26"/>
      <c r="X53" s="26"/>
      <c r="Y53" s="26"/>
      <c r="Z53" s="26"/>
      <c r="AB53" s="38"/>
      <c r="AC53" s="38"/>
      <c r="AD53" s="26"/>
      <c r="AE53" s="26"/>
      <c r="AF53" s="26"/>
    </row>
    <row r="54" spans="1:32" s="22" customFormat="1" x14ac:dyDescent="0.25">
      <c r="A54" s="32"/>
      <c r="B54" s="32"/>
      <c r="C54" s="32"/>
      <c r="D54" s="32"/>
      <c r="E54" s="32"/>
      <c r="F54" s="32"/>
      <c r="G54" s="32"/>
      <c r="H54" s="32"/>
      <c r="I54" s="70"/>
      <c r="J54" s="70"/>
      <c r="K54" s="70"/>
      <c r="L54" s="32"/>
      <c r="M54" s="37"/>
      <c r="N54" s="26"/>
      <c r="O54" s="26"/>
      <c r="P54" s="26"/>
      <c r="Q54" s="26"/>
      <c r="R54" s="26"/>
      <c r="S54" s="26"/>
      <c r="T54" s="26"/>
      <c r="U54" s="26"/>
      <c r="V54" s="26"/>
      <c r="W54" s="26"/>
      <c r="X54" s="26"/>
      <c r="Y54" s="26"/>
      <c r="Z54" s="26"/>
      <c r="AB54" s="38"/>
      <c r="AC54" s="38"/>
      <c r="AD54" s="26"/>
      <c r="AE54" s="26"/>
      <c r="AF54" s="26"/>
    </row>
    <row r="55" spans="1:32" s="22" customFormat="1" x14ac:dyDescent="0.25">
      <c r="A55" s="32"/>
      <c r="B55" s="32"/>
      <c r="C55" s="32"/>
      <c r="D55" s="32"/>
      <c r="E55" s="32"/>
      <c r="F55" s="32"/>
      <c r="G55" s="32"/>
      <c r="H55" s="32"/>
      <c r="I55" s="70"/>
      <c r="J55" s="70"/>
      <c r="K55" s="70"/>
      <c r="L55" s="32"/>
      <c r="M55" s="37"/>
      <c r="N55" s="26"/>
      <c r="O55" s="26"/>
      <c r="P55" s="26"/>
      <c r="Q55" s="26"/>
      <c r="R55" s="26"/>
      <c r="S55" s="26"/>
      <c r="T55" s="26"/>
      <c r="U55" s="26"/>
      <c r="V55" s="26"/>
      <c r="W55" s="26"/>
      <c r="X55" s="26"/>
      <c r="Y55" s="26"/>
      <c r="Z55" s="26"/>
      <c r="AB55" s="38"/>
      <c r="AC55" s="38"/>
      <c r="AD55" s="26"/>
      <c r="AE55" s="26"/>
      <c r="AF55" s="26"/>
    </row>
    <row r="56" spans="1:32" s="22" customFormat="1" x14ac:dyDescent="0.25">
      <c r="A56" s="32"/>
      <c r="B56" s="32"/>
      <c r="C56" s="32"/>
      <c r="D56" s="32"/>
      <c r="E56" s="32"/>
      <c r="F56" s="32"/>
      <c r="G56" s="32"/>
      <c r="H56" s="32"/>
      <c r="I56" s="70"/>
      <c r="J56" s="70"/>
      <c r="K56" s="70"/>
      <c r="L56" s="32"/>
      <c r="M56" s="37"/>
      <c r="N56" s="26"/>
      <c r="O56" s="26"/>
      <c r="P56" s="26"/>
      <c r="Q56" s="26"/>
      <c r="R56" s="26"/>
      <c r="S56" s="26"/>
      <c r="T56" s="26"/>
      <c r="U56" s="26"/>
      <c r="V56" s="26"/>
      <c r="W56" s="26"/>
      <c r="X56" s="26"/>
      <c r="Y56" s="26"/>
      <c r="Z56" s="26"/>
      <c r="AB56" s="38"/>
      <c r="AC56" s="38"/>
      <c r="AD56" s="26"/>
      <c r="AE56" s="26"/>
      <c r="AF56" s="26"/>
    </row>
    <row r="57" spans="1:32" s="22" customFormat="1" x14ac:dyDescent="0.25">
      <c r="A57" s="32"/>
      <c r="B57" s="32"/>
      <c r="C57" s="32"/>
      <c r="D57" s="32"/>
      <c r="E57" s="32"/>
      <c r="F57" s="32"/>
      <c r="G57" s="32"/>
      <c r="H57" s="32"/>
      <c r="I57" s="70"/>
      <c r="J57" s="70"/>
      <c r="K57" s="70"/>
      <c r="L57" s="32"/>
      <c r="M57" s="37"/>
      <c r="N57" s="37"/>
      <c r="O57" s="37"/>
      <c r="P57" s="37"/>
      <c r="Q57" s="37"/>
      <c r="R57" s="37"/>
      <c r="S57" s="37"/>
      <c r="T57" s="37"/>
      <c r="U57" s="37"/>
      <c r="V57" s="37"/>
      <c r="W57" s="37"/>
      <c r="X57" s="37"/>
      <c r="Y57" s="37"/>
      <c r="Z57" s="37"/>
      <c r="AB57" s="38"/>
      <c r="AC57" s="38"/>
      <c r="AD57" s="26"/>
      <c r="AE57" s="26"/>
      <c r="AF57" s="26"/>
    </row>
    <row r="58" spans="1:32" s="22" customFormat="1" x14ac:dyDescent="0.25">
      <c r="A58" s="32"/>
      <c r="B58" s="32"/>
      <c r="C58" s="32"/>
      <c r="D58" s="32"/>
      <c r="E58" s="32"/>
      <c r="F58" s="32"/>
      <c r="G58" s="32"/>
      <c r="H58" s="32"/>
      <c r="I58" s="70"/>
      <c r="J58" s="70"/>
      <c r="K58" s="70"/>
      <c r="L58" s="32"/>
      <c r="M58" s="37"/>
      <c r="N58" s="37"/>
      <c r="O58" s="37"/>
      <c r="P58" s="37"/>
      <c r="Q58" s="37"/>
      <c r="R58" s="37"/>
      <c r="S58" s="37"/>
      <c r="T58" s="37"/>
      <c r="U58" s="37"/>
      <c r="V58" s="37"/>
      <c r="W58" s="37"/>
      <c r="X58" s="37"/>
      <c r="Y58" s="37"/>
      <c r="Z58" s="37"/>
      <c r="AB58" s="38"/>
      <c r="AC58" s="38"/>
      <c r="AD58" s="26"/>
      <c r="AE58" s="26"/>
      <c r="AF58" s="26"/>
    </row>
    <row r="59" spans="1:32" s="22" customFormat="1" x14ac:dyDescent="0.25">
      <c r="A59" s="32"/>
      <c r="B59" s="32"/>
      <c r="C59" s="32"/>
      <c r="D59" s="32"/>
      <c r="E59" s="32"/>
      <c r="F59" s="32"/>
      <c r="G59" s="32"/>
      <c r="H59" s="32"/>
      <c r="I59" s="70"/>
      <c r="J59" s="70"/>
      <c r="K59" s="70"/>
      <c r="L59" s="32"/>
      <c r="M59" s="37"/>
      <c r="N59" s="37"/>
      <c r="O59" s="37"/>
      <c r="P59" s="37"/>
      <c r="Q59" s="37"/>
      <c r="R59" s="37"/>
      <c r="S59" s="37"/>
      <c r="T59" s="37"/>
      <c r="U59" s="37"/>
      <c r="V59" s="37"/>
      <c r="W59" s="37"/>
      <c r="X59" s="37"/>
      <c r="Y59" s="37"/>
      <c r="Z59" s="37"/>
      <c r="AB59" s="38"/>
      <c r="AC59" s="38"/>
      <c r="AD59" s="26"/>
      <c r="AE59" s="26"/>
      <c r="AF59" s="26"/>
    </row>
    <row r="60" spans="1:32" s="22" customFormat="1" x14ac:dyDescent="0.25">
      <c r="A60" s="32"/>
      <c r="B60" s="32"/>
      <c r="C60" s="32"/>
      <c r="D60" s="32"/>
      <c r="E60" s="32"/>
      <c r="F60" s="32"/>
      <c r="G60" s="32"/>
      <c r="H60" s="32"/>
      <c r="I60" s="70"/>
      <c r="J60" s="70"/>
      <c r="K60" s="70"/>
      <c r="L60" s="32"/>
      <c r="M60" s="37"/>
      <c r="N60" s="37"/>
      <c r="O60" s="37"/>
      <c r="P60" s="37"/>
      <c r="Q60" s="37"/>
      <c r="R60" s="37"/>
      <c r="S60" s="37"/>
      <c r="T60" s="37"/>
      <c r="U60" s="37"/>
      <c r="V60" s="37"/>
      <c r="W60" s="37"/>
      <c r="X60" s="37"/>
      <c r="Y60" s="37"/>
      <c r="Z60" s="37"/>
      <c r="AB60" s="38"/>
      <c r="AC60" s="38"/>
      <c r="AD60" s="26"/>
      <c r="AE60" s="26"/>
      <c r="AF60" s="26"/>
    </row>
    <row r="61" spans="1:32" s="22" customFormat="1" x14ac:dyDescent="0.25">
      <c r="A61" s="32"/>
      <c r="B61" s="32"/>
      <c r="C61" s="32"/>
      <c r="D61" s="32"/>
      <c r="E61" s="32"/>
      <c r="F61" s="32"/>
      <c r="G61" s="32"/>
      <c r="H61" s="32"/>
      <c r="I61" s="70"/>
      <c r="J61" s="70"/>
      <c r="K61" s="70"/>
      <c r="L61" s="32"/>
      <c r="M61" s="37"/>
      <c r="N61" s="37"/>
      <c r="O61" s="37"/>
      <c r="P61" s="37"/>
      <c r="Q61" s="37"/>
      <c r="R61" s="37"/>
      <c r="S61" s="37"/>
      <c r="T61" s="37"/>
      <c r="U61" s="37"/>
      <c r="V61" s="37"/>
      <c r="W61" s="37"/>
      <c r="X61" s="37"/>
      <c r="Y61" s="37"/>
      <c r="Z61" s="37"/>
      <c r="AB61" s="38"/>
      <c r="AC61" s="38"/>
      <c r="AD61" s="26"/>
      <c r="AE61" s="26"/>
      <c r="AF61" s="26"/>
    </row>
    <row r="62" spans="1:32" s="22" customFormat="1" x14ac:dyDescent="0.25">
      <c r="A62" s="32"/>
      <c r="B62" s="32"/>
      <c r="C62" s="32"/>
      <c r="D62" s="32"/>
      <c r="E62" s="32"/>
      <c r="F62" s="32"/>
      <c r="G62" s="32"/>
      <c r="H62" s="32"/>
      <c r="I62" s="70"/>
      <c r="J62" s="70"/>
      <c r="K62" s="70"/>
      <c r="L62" s="32"/>
      <c r="M62" s="37"/>
      <c r="N62" s="37"/>
      <c r="O62" s="37"/>
      <c r="P62" s="37"/>
      <c r="Q62" s="37"/>
      <c r="R62" s="37"/>
      <c r="S62" s="37"/>
      <c r="T62" s="37"/>
      <c r="U62" s="37"/>
      <c r="V62" s="37"/>
      <c r="W62" s="37"/>
      <c r="X62" s="37"/>
      <c r="Y62" s="37"/>
      <c r="Z62" s="37"/>
      <c r="AB62" s="38"/>
      <c r="AC62" s="38"/>
      <c r="AD62" s="26"/>
      <c r="AE62" s="26"/>
      <c r="AF62" s="26"/>
    </row>
    <row r="63" spans="1:32" s="22" customFormat="1" x14ac:dyDescent="0.25">
      <c r="A63" s="32"/>
      <c r="B63" s="32"/>
      <c r="C63" s="32"/>
      <c r="D63" s="32"/>
      <c r="E63" s="32"/>
      <c r="F63" s="32"/>
      <c r="G63" s="32"/>
      <c r="H63" s="32"/>
      <c r="I63" s="70"/>
      <c r="J63" s="70"/>
      <c r="K63" s="70"/>
      <c r="L63" s="32"/>
      <c r="M63" s="37"/>
      <c r="N63" s="37"/>
      <c r="O63" s="37"/>
      <c r="P63" s="37"/>
      <c r="Q63" s="37"/>
      <c r="R63" s="37"/>
      <c r="S63" s="37"/>
      <c r="T63" s="37"/>
      <c r="U63" s="37"/>
      <c r="V63" s="37"/>
      <c r="W63" s="37"/>
      <c r="X63" s="37"/>
      <c r="Y63" s="37"/>
      <c r="Z63" s="37"/>
      <c r="AB63" s="38"/>
      <c r="AC63" s="38"/>
      <c r="AD63" s="26"/>
      <c r="AE63" s="26"/>
      <c r="AF63" s="26"/>
    </row>
    <row r="64" spans="1:32" s="22" customFormat="1" x14ac:dyDescent="0.25">
      <c r="A64" s="32"/>
      <c r="B64" s="32"/>
      <c r="C64" s="32"/>
      <c r="D64" s="32"/>
      <c r="E64" s="32"/>
      <c r="F64" s="32"/>
      <c r="G64" s="32"/>
      <c r="H64" s="32"/>
      <c r="I64" s="70"/>
      <c r="J64" s="70"/>
      <c r="K64" s="70"/>
      <c r="L64" s="32"/>
      <c r="M64" s="37"/>
      <c r="N64" s="37"/>
      <c r="O64" s="37"/>
      <c r="P64" s="37"/>
      <c r="Q64" s="37"/>
      <c r="R64" s="37"/>
      <c r="S64" s="37"/>
      <c r="T64" s="37"/>
      <c r="U64" s="37"/>
      <c r="V64" s="37"/>
      <c r="W64" s="37"/>
      <c r="X64" s="37"/>
      <c r="Y64" s="37"/>
      <c r="Z64" s="37"/>
      <c r="AB64" s="38"/>
      <c r="AC64" s="38"/>
      <c r="AD64" s="26"/>
      <c r="AE64" s="26"/>
      <c r="AF64" s="26"/>
    </row>
    <row r="65" spans="1:32" s="22" customFormat="1" x14ac:dyDescent="0.25">
      <c r="A65" s="32"/>
      <c r="B65" s="32"/>
      <c r="C65" s="32"/>
      <c r="D65" s="32"/>
      <c r="E65" s="32"/>
      <c r="F65" s="32"/>
      <c r="G65" s="32"/>
      <c r="H65" s="32"/>
      <c r="I65" s="70"/>
      <c r="J65" s="70"/>
      <c r="K65" s="70"/>
      <c r="L65" s="32"/>
      <c r="M65" s="37"/>
      <c r="N65" s="37"/>
      <c r="O65" s="37"/>
      <c r="P65" s="37"/>
      <c r="Q65" s="37"/>
      <c r="R65" s="37"/>
      <c r="S65" s="37"/>
      <c r="T65" s="37"/>
      <c r="U65" s="37"/>
      <c r="V65" s="37"/>
      <c r="W65" s="37"/>
      <c r="X65" s="37"/>
      <c r="Y65" s="37"/>
      <c r="Z65" s="37"/>
      <c r="AB65" s="38"/>
      <c r="AC65" s="38"/>
      <c r="AD65" s="26"/>
      <c r="AE65" s="26"/>
      <c r="AF65" s="26"/>
    </row>
    <row r="66" spans="1:32" s="22" customFormat="1" x14ac:dyDescent="0.25">
      <c r="A66" s="32"/>
      <c r="B66" s="32"/>
      <c r="C66" s="32"/>
      <c r="D66" s="32"/>
      <c r="E66" s="32"/>
      <c r="F66" s="32"/>
      <c r="G66" s="32"/>
      <c r="H66" s="32"/>
      <c r="I66" s="70"/>
      <c r="J66" s="70"/>
      <c r="K66" s="70"/>
      <c r="L66" s="32"/>
      <c r="M66" s="37"/>
      <c r="N66" s="37"/>
      <c r="O66" s="37"/>
      <c r="P66" s="37"/>
      <c r="Q66" s="37"/>
      <c r="R66" s="37"/>
      <c r="S66" s="37"/>
      <c r="T66" s="37"/>
      <c r="U66" s="37"/>
      <c r="V66" s="37"/>
      <c r="W66" s="37"/>
      <c r="X66" s="37"/>
      <c r="Y66" s="37"/>
      <c r="Z66" s="37"/>
      <c r="AB66" s="38"/>
      <c r="AC66" s="38"/>
      <c r="AD66" s="26"/>
      <c r="AE66" s="26"/>
      <c r="AF66" s="26"/>
    </row>
    <row r="67" spans="1:32" s="22" customFormat="1" x14ac:dyDescent="0.25">
      <c r="A67" s="32"/>
      <c r="B67" s="32"/>
      <c r="C67" s="32"/>
      <c r="D67" s="32"/>
      <c r="E67" s="32"/>
      <c r="F67" s="32"/>
      <c r="G67" s="32"/>
      <c r="H67" s="32"/>
      <c r="I67" s="70"/>
      <c r="J67" s="70"/>
      <c r="K67" s="70"/>
      <c r="L67" s="32"/>
      <c r="M67" s="37"/>
      <c r="N67" s="37"/>
      <c r="O67" s="37"/>
      <c r="P67" s="37"/>
      <c r="Q67" s="37"/>
      <c r="R67" s="37"/>
      <c r="S67" s="37"/>
      <c r="T67" s="37"/>
      <c r="U67" s="37"/>
      <c r="V67" s="37"/>
      <c r="W67" s="37"/>
      <c r="X67" s="37"/>
      <c r="Y67" s="37"/>
      <c r="Z67" s="37"/>
      <c r="AB67" s="38"/>
      <c r="AC67" s="38"/>
      <c r="AD67" s="26"/>
      <c r="AE67" s="26"/>
      <c r="AF67" s="26"/>
    </row>
    <row r="68" spans="1:32" s="22" customFormat="1" x14ac:dyDescent="0.25">
      <c r="A68" s="32"/>
      <c r="B68" s="32"/>
      <c r="C68" s="32"/>
      <c r="D68" s="32"/>
      <c r="E68" s="32"/>
      <c r="F68" s="32"/>
      <c r="G68" s="32"/>
      <c r="H68" s="32"/>
      <c r="I68" s="70"/>
      <c r="J68" s="70"/>
      <c r="K68" s="70"/>
      <c r="L68" s="32"/>
      <c r="M68" s="37"/>
      <c r="N68" s="37"/>
      <c r="O68" s="37"/>
      <c r="P68" s="37"/>
      <c r="Q68" s="37"/>
      <c r="R68" s="37"/>
      <c r="S68" s="37"/>
      <c r="T68" s="37"/>
      <c r="U68" s="37"/>
      <c r="V68" s="37"/>
      <c r="W68" s="37"/>
      <c r="X68" s="37"/>
      <c r="Y68" s="37"/>
      <c r="Z68" s="37"/>
      <c r="AB68" s="38"/>
      <c r="AC68" s="38"/>
      <c r="AD68" s="26"/>
      <c r="AE68" s="26"/>
      <c r="AF68" s="26"/>
    </row>
    <row r="69" spans="1:32" s="37" customFormat="1" x14ac:dyDescent="0.25">
      <c r="A69" s="32"/>
      <c r="B69" s="32"/>
      <c r="C69" s="32"/>
      <c r="D69" s="32"/>
      <c r="E69" s="32"/>
      <c r="F69" s="32"/>
      <c r="G69" s="32"/>
      <c r="H69" s="32"/>
      <c r="I69" s="70"/>
      <c r="J69" s="70"/>
      <c r="K69" s="70"/>
      <c r="L69" s="32"/>
      <c r="AA69" s="22"/>
      <c r="AB69" s="38"/>
      <c r="AC69" s="38"/>
      <c r="AD69" s="26"/>
      <c r="AE69" s="26"/>
      <c r="AF69" s="26"/>
    </row>
    <row r="70" spans="1:32" s="37" customFormat="1" x14ac:dyDescent="0.25">
      <c r="A70" s="32"/>
      <c r="B70" s="32"/>
      <c r="C70" s="32"/>
      <c r="D70" s="32"/>
      <c r="E70" s="32"/>
      <c r="F70" s="32"/>
      <c r="G70" s="32"/>
      <c r="H70" s="32"/>
      <c r="I70" s="70"/>
      <c r="J70" s="70"/>
      <c r="K70" s="70"/>
      <c r="L70" s="32"/>
      <c r="AA70" s="22"/>
      <c r="AB70" s="38"/>
      <c r="AC70" s="38"/>
      <c r="AD70" s="26"/>
      <c r="AE70" s="26"/>
      <c r="AF70" s="26"/>
    </row>
    <row r="71" spans="1:32" s="37" customFormat="1" x14ac:dyDescent="0.25">
      <c r="A71" s="32"/>
      <c r="B71" s="32"/>
      <c r="C71" s="32"/>
      <c r="D71" s="32"/>
      <c r="E71" s="32"/>
      <c r="F71" s="32"/>
      <c r="G71" s="32"/>
      <c r="H71" s="32"/>
      <c r="I71" s="70"/>
      <c r="J71" s="70"/>
      <c r="K71" s="70"/>
      <c r="L71" s="32"/>
      <c r="AA71" s="22"/>
      <c r="AB71" s="38"/>
      <c r="AC71" s="38"/>
      <c r="AD71" s="26"/>
      <c r="AE71" s="26"/>
      <c r="AF71" s="26"/>
    </row>
    <row r="72" spans="1:32" s="37" customFormat="1" x14ac:dyDescent="0.25">
      <c r="A72" s="32"/>
      <c r="B72" s="32"/>
      <c r="C72" s="32"/>
      <c r="D72" s="32"/>
      <c r="E72" s="32"/>
      <c r="F72" s="32"/>
      <c r="G72" s="32"/>
      <c r="H72" s="32"/>
      <c r="I72" s="70"/>
      <c r="J72" s="70"/>
      <c r="K72" s="70"/>
      <c r="L72" s="32"/>
      <c r="AA72" s="22"/>
      <c r="AB72" s="38"/>
      <c r="AC72" s="38"/>
      <c r="AD72" s="26"/>
      <c r="AE72" s="26"/>
      <c r="AF72" s="26"/>
    </row>
    <row r="73" spans="1:32" s="37" customFormat="1" x14ac:dyDescent="0.25">
      <c r="A73" s="32"/>
      <c r="B73" s="32"/>
      <c r="C73" s="32"/>
      <c r="D73" s="32"/>
      <c r="E73" s="32"/>
      <c r="F73" s="32"/>
      <c r="G73" s="32"/>
      <c r="H73" s="32"/>
      <c r="I73" s="70"/>
      <c r="J73" s="70"/>
      <c r="K73" s="70"/>
      <c r="L73" s="32"/>
      <c r="AA73" s="22"/>
      <c r="AB73" s="38"/>
      <c r="AC73" s="38"/>
      <c r="AD73" s="26"/>
      <c r="AE73" s="26"/>
      <c r="AF73" s="26"/>
    </row>
    <row r="74" spans="1:32" s="37" customFormat="1" x14ac:dyDescent="0.25">
      <c r="A74" s="32"/>
      <c r="B74" s="32"/>
      <c r="C74" s="32"/>
      <c r="D74" s="32"/>
      <c r="E74" s="32"/>
      <c r="F74" s="32"/>
      <c r="G74" s="32"/>
      <c r="H74" s="32"/>
      <c r="I74" s="70"/>
      <c r="J74" s="70"/>
      <c r="K74" s="70"/>
      <c r="L74" s="32"/>
      <c r="AA74" s="22"/>
      <c r="AB74" s="38"/>
      <c r="AC74" s="38"/>
      <c r="AD74" s="26"/>
      <c r="AE74" s="26"/>
      <c r="AF74" s="26"/>
    </row>
    <row r="75" spans="1:32" s="37" customFormat="1" x14ac:dyDescent="0.25">
      <c r="A75" s="32"/>
      <c r="B75" s="32"/>
      <c r="C75" s="32"/>
      <c r="D75" s="32"/>
      <c r="E75" s="32"/>
      <c r="F75" s="32"/>
      <c r="G75" s="32"/>
      <c r="H75" s="32"/>
      <c r="I75" s="70"/>
      <c r="J75" s="70"/>
      <c r="K75" s="70"/>
      <c r="L75" s="32"/>
      <c r="AA75" s="22"/>
      <c r="AB75" s="38"/>
      <c r="AC75" s="38"/>
      <c r="AD75" s="26"/>
      <c r="AE75" s="26"/>
      <c r="AF75" s="26"/>
    </row>
    <row r="76" spans="1:32" s="37" customFormat="1" x14ac:dyDescent="0.25">
      <c r="A76" s="32"/>
      <c r="B76" s="32"/>
      <c r="C76" s="32"/>
      <c r="D76" s="32"/>
      <c r="E76" s="32"/>
      <c r="F76" s="32"/>
      <c r="G76" s="32"/>
      <c r="H76" s="32"/>
      <c r="I76" s="70"/>
      <c r="J76" s="70"/>
      <c r="K76" s="70"/>
      <c r="L76" s="32"/>
      <c r="AA76" s="22"/>
      <c r="AB76" s="38"/>
      <c r="AC76" s="38"/>
      <c r="AD76" s="26"/>
      <c r="AE76" s="26"/>
      <c r="AF76" s="26"/>
    </row>
    <row r="77" spans="1:32" s="37" customFormat="1" x14ac:dyDescent="0.25">
      <c r="A77" s="32"/>
      <c r="B77" s="32"/>
      <c r="C77" s="32"/>
      <c r="D77" s="32"/>
      <c r="E77" s="32"/>
      <c r="F77" s="32"/>
      <c r="G77" s="32"/>
      <c r="H77" s="32"/>
      <c r="I77" s="70"/>
      <c r="J77" s="70"/>
      <c r="K77" s="70"/>
      <c r="L77" s="32"/>
      <c r="AA77" s="22"/>
      <c r="AB77" s="38"/>
      <c r="AC77" s="38"/>
      <c r="AD77" s="26"/>
      <c r="AE77" s="26"/>
      <c r="AF77" s="26"/>
    </row>
    <row r="78" spans="1:32" s="37" customFormat="1" x14ac:dyDescent="0.25">
      <c r="A78" s="32"/>
      <c r="B78" s="32"/>
      <c r="C78" s="32"/>
      <c r="D78" s="32"/>
      <c r="E78" s="32"/>
      <c r="F78" s="32"/>
      <c r="G78" s="32"/>
      <c r="H78" s="32"/>
      <c r="I78" s="70"/>
      <c r="J78" s="70"/>
      <c r="K78" s="70"/>
      <c r="L78" s="32"/>
      <c r="AA78" s="22"/>
      <c r="AB78" s="38"/>
      <c r="AC78" s="38"/>
      <c r="AD78" s="26"/>
      <c r="AE78" s="26"/>
      <c r="AF78" s="26"/>
    </row>
    <row r="79" spans="1:32" s="37" customFormat="1" x14ac:dyDescent="0.25">
      <c r="A79" s="32"/>
      <c r="B79" s="32"/>
      <c r="C79" s="32"/>
      <c r="D79" s="32"/>
      <c r="E79" s="32"/>
      <c r="F79" s="32"/>
      <c r="G79" s="32"/>
      <c r="H79" s="32"/>
      <c r="I79" s="70"/>
      <c r="J79" s="70"/>
      <c r="K79" s="70"/>
      <c r="L79" s="32"/>
      <c r="AA79" s="22"/>
      <c r="AB79" s="38"/>
      <c r="AC79" s="38"/>
      <c r="AD79" s="26"/>
      <c r="AE79" s="26"/>
      <c r="AF79" s="26"/>
    </row>
    <row r="80" spans="1:32" s="37" customFormat="1" x14ac:dyDescent="0.25">
      <c r="A80" s="32"/>
      <c r="B80" s="32"/>
      <c r="C80" s="32"/>
      <c r="D80" s="32"/>
      <c r="E80" s="32"/>
      <c r="F80" s="32"/>
      <c r="G80" s="32"/>
      <c r="H80" s="32"/>
      <c r="I80" s="70"/>
      <c r="J80" s="70"/>
      <c r="K80" s="70"/>
      <c r="L80" s="32"/>
      <c r="AA80" s="22"/>
      <c r="AB80" s="38"/>
      <c r="AC80" s="38"/>
      <c r="AD80" s="26"/>
      <c r="AE80" s="26"/>
      <c r="AF80" s="26"/>
    </row>
    <row r="81" spans="1:32" s="37" customFormat="1" x14ac:dyDescent="0.25">
      <c r="A81" s="32"/>
      <c r="B81" s="32"/>
      <c r="C81" s="32"/>
      <c r="D81" s="32"/>
      <c r="E81" s="32"/>
      <c r="F81" s="32"/>
      <c r="G81" s="32"/>
      <c r="H81" s="32"/>
      <c r="I81" s="70"/>
      <c r="J81" s="70"/>
      <c r="K81" s="70"/>
      <c r="L81" s="32"/>
      <c r="AA81" s="22"/>
      <c r="AB81" s="38"/>
      <c r="AC81" s="38"/>
      <c r="AD81" s="26"/>
      <c r="AE81" s="26"/>
      <c r="AF81" s="26"/>
    </row>
    <row r="82" spans="1:32" s="37" customFormat="1" x14ac:dyDescent="0.25">
      <c r="A82" s="32"/>
      <c r="B82" s="32"/>
      <c r="C82" s="32"/>
      <c r="D82" s="32"/>
      <c r="E82" s="32"/>
      <c r="F82" s="32"/>
      <c r="G82" s="32"/>
      <c r="H82" s="32"/>
      <c r="I82" s="70"/>
      <c r="J82" s="70"/>
      <c r="K82" s="70"/>
      <c r="L82" s="32"/>
      <c r="AA82" s="22"/>
      <c r="AB82" s="38"/>
      <c r="AC82" s="38"/>
      <c r="AD82" s="26"/>
      <c r="AE82" s="26"/>
      <c r="AF82" s="26"/>
    </row>
    <row r="83" spans="1:32" s="37" customFormat="1" x14ac:dyDescent="0.25">
      <c r="A83" s="32"/>
      <c r="B83" s="32"/>
      <c r="C83" s="32"/>
      <c r="D83" s="32"/>
      <c r="E83" s="32"/>
      <c r="F83" s="32"/>
      <c r="G83" s="32"/>
      <c r="H83" s="32"/>
      <c r="I83" s="70"/>
      <c r="J83" s="70"/>
      <c r="K83" s="70"/>
      <c r="L83" s="32"/>
      <c r="AA83" s="22"/>
      <c r="AB83" s="38"/>
      <c r="AC83" s="38"/>
      <c r="AD83" s="26"/>
      <c r="AE83" s="26"/>
      <c r="AF83" s="26"/>
    </row>
    <row r="84" spans="1:32" s="37" customFormat="1" x14ac:dyDescent="0.25">
      <c r="A84" s="32"/>
      <c r="B84" s="32"/>
      <c r="C84" s="32"/>
      <c r="D84" s="32"/>
      <c r="E84" s="32"/>
      <c r="F84" s="32"/>
      <c r="G84" s="32"/>
      <c r="H84" s="32"/>
      <c r="I84" s="70"/>
      <c r="J84" s="70"/>
      <c r="K84" s="70"/>
      <c r="L84" s="32"/>
      <c r="AA84" s="22"/>
      <c r="AB84" s="38"/>
      <c r="AC84" s="38"/>
      <c r="AD84" s="26"/>
      <c r="AE84" s="26"/>
      <c r="AF84" s="26"/>
    </row>
    <row r="85" spans="1:32" s="37" customFormat="1" x14ac:dyDescent="0.25">
      <c r="A85" s="32"/>
      <c r="B85" s="32"/>
      <c r="C85" s="32"/>
      <c r="D85" s="32"/>
      <c r="E85" s="32"/>
      <c r="F85" s="32"/>
      <c r="G85" s="32"/>
      <c r="H85" s="32"/>
      <c r="I85" s="70"/>
      <c r="J85" s="70"/>
      <c r="K85" s="70"/>
      <c r="L85" s="32"/>
      <c r="AA85" s="22"/>
      <c r="AB85" s="38"/>
      <c r="AC85" s="38"/>
      <c r="AD85" s="26"/>
      <c r="AE85" s="26"/>
      <c r="AF85" s="26"/>
    </row>
    <row r="86" spans="1:32" s="37" customFormat="1" x14ac:dyDescent="0.25">
      <c r="A86" s="32"/>
      <c r="B86" s="32"/>
      <c r="C86" s="32"/>
      <c r="D86" s="32"/>
      <c r="E86" s="32"/>
      <c r="F86" s="32"/>
      <c r="G86" s="32"/>
      <c r="H86" s="32"/>
      <c r="I86" s="70"/>
      <c r="J86" s="70"/>
      <c r="K86" s="70"/>
      <c r="L86" s="32"/>
      <c r="AA86" s="22"/>
      <c r="AB86" s="38"/>
      <c r="AC86" s="38"/>
      <c r="AD86" s="26"/>
      <c r="AE86" s="26"/>
      <c r="AF86" s="26"/>
    </row>
    <row r="87" spans="1:32" s="37" customFormat="1" x14ac:dyDescent="0.25">
      <c r="A87" s="32"/>
      <c r="B87" s="32"/>
      <c r="C87" s="32"/>
      <c r="D87" s="32"/>
      <c r="E87" s="32"/>
      <c r="F87" s="32"/>
      <c r="G87" s="32"/>
      <c r="H87" s="32"/>
      <c r="I87" s="70"/>
      <c r="J87" s="70"/>
      <c r="K87" s="70"/>
      <c r="L87" s="32"/>
      <c r="AA87" s="22"/>
      <c r="AB87" s="38"/>
      <c r="AC87" s="38"/>
      <c r="AD87" s="26"/>
      <c r="AE87" s="26"/>
      <c r="AF87" s="26"/>
    </row>
    <row r="88" spans="1:32" s="37" customFormat="1" x14ac:dyDescent="0.25">
      <c r="A88" s="32"/>
      <c r="B88" s="32"/>
      <c r="C88" s="32"/>
      <c r="D88" s="32"/>
      <c r="E88" s="32"/>
      <c r="F88" s="32"/>
      <c r="G88" s="32"/>
      <c r="H88" s="32"/>
      <c r="I88" s="70"/>
      <c r="J88" s="70"/>
      <c r="K88" s="70"/>
      <c r="L88" s="32"/>
      <c r="AA88" s="22"/>
      <c r="AB88" s="38"/>
      <c r="AC88" s="38"/>
      <c r="AD88" s="26"/>
      <c r="AE88" s="26"/>
      <c r="AF88" s="26"/>
    </row>
    <row r="89" spans="1:32" s="37" customFormat="1" x14ac:dyDescent="0.25">
      <c r="A89" s="32"/>
      <c r="B89" s="32"/>
      <c r="C89" s="32"/>
      <c r="D89" s="32"/>
      <c r="E89" s="32"/>
      <c r="F89" s="32"/>
      <c r="G89" s="32"/>
      <c r="H89" s="32"/>
      <c r="I89" s="70"/>
      <c r="J89" s="70"/>
      <c r="K89" s="70"/>
      <c r="L89" s="32"/>
      <c r="AA89" s="22"/>
      <c r="AB89" s="38"/>
      <c r="AC89" s="38"/>
      <c r="AD89" s="26"/>
      <c r="AE89" s="26"/>
      <c r="AF89" s="26"/>
    </row>
    <row r="90" spans="1:32" s="37" customFormat="1" x14ac:dyDescent="0.25">
      <c r="A90" s="32"/>
      <c r="B90" s="32"/>
      <c r="C90" s="32"/>
      <c r="D90" s="32"/>
      <c r="E90" s="32"/>
      <c r="F90" s="32"/>
      <c r="G90" s="32"/>
      <c r="H90" s="32"/>
      <c r="I90" s="70"/>
      <c r="J90" s="70"/>
      <c r="K90" s="70"/>
      <c r="L90" s="32"/>
      <c r="AA90" s="22"/>
      <c r="AB90" s="38"/>
      <c r="AC90" s="38"/>
      <c r="AD90" s="26"/>
      <c r="AE90" s="26"/>
      <c r="AF90" s="26"/>
    </row>
    <row r="91" spans="1:32" s="37" customFormat="1" x14ac:dyDescent="0.25">
      <c r="A91" s="32"/>
      <c r="B91" s="32"/>
      <c r="C91" s="32"/>
      <c r="D91" s="32"/>
      <c r="E91" s="32"/>
      <c r="F91" s="32"/>
      <c r="G91" s="32"/>
      <c r="H91" s="32"/>
      <c r="I91" s="70"/>
      <c r="J91" s="70"/>
      <c r="K91" s="70"/>
      <c r="L91" s="32"/>
      <c r="AA91" s="22"/>
      <c r="AB91" s="38"/>
      <c r="AC91" s="38"/>
      <c r="AD91" s="26"/>
      <c r="AE91" s="26"/>
      <c r="AF91" s="26"/>
    </row>
    <row r="92" spans="1:32" s="37" customFormat="1" x14ac:dyDescent="0.25">
      <c r="A92" s="32"/>
      <c r="B92" s="32"/>
      <c r="C92" s="32"/>
      <c r="D92" s="32"/>
      <c r="E92" s="32"/>
      <c r="F92" s="32"/>
      <c r="G92" s="32"/>
      <c r="H92" s="32"/>
      <c r="I92" s="70"/>
      <c r="J92" s="70"/>
      <c r="K92" s="70"/>
      <c r="L92" s="32"/>
      <c r="AA92" s="22"/>
      <c r="AB92" s="38"/>
      <c r="AC92" s="38"/>
      <c r="AD92" s="26"/>
      <c r="AE92" s="26"/>
      <c r="AF92" s="26"/>
    </row>
    <row r="93" spans="1:32" s="37" customFormat="1" x14ac:dyDescent="0.25">
      <c r="A93" s="32"/>
      <c r="B93" s="32"/>
      <c r="C93" s="32"/>
      <c r="D93" s="32"/>
      <c r="E93" s="32"/>
      <c r="F93" s="32"/>
      <c r="G93" s="32"/>
      <c r="H93" s="32"/>
      <c r="I93" s="70"/>
      <c r="J93" s="70"/>
      <c r="K93" s="70"/>
      <c r="L93" s="32"/>
      <c r="AA93" s="22"/>
      <c r="AB93" s="38"/>
      <c r="AC93" s="38"/>
      <c r="AD93" s="26"/>
      <c r="AE93" s="26"/>
      <c r="AF93" s="26"/>
    </row>
    <row r="94" spans="1:32" s="37" customFormat="1" x14ac:dyDescent="0.25">
      <c r="A94" s="32"/>
      <c r="B94" s="32"/>
      <c r="C94" s="32"/>
      <c r="D94" s="32"/>
      <c r="E94" s="32"/>
      <c r="F94" s="32"/>
      <c r="G94" s="32"/>
      <c r="H94" s="32"/>
      <c r="I94" s="70"/>
      <c r="J94" s="70"/>
      <c r="K94" s="70"/>
      <c r="L94" s="32"/>
      <c r="AA94" s="22"/>
      <c r="AB94" s="38"/>
      <c r="AC94" s="38"/>
      <c r="AD94" s="26"/>
      <c r="AE94" s="26"/>
      <c r="AF94" s="26"/>
    </row>
    <row r="95" spans="1:32" s="37" customFormat="1" x14ac:dyDescent="0.25">
      <c r="A95" s="32"/>
      <c r="B95" s="32"/>
      <c r="C95" s="32"/>
      <c r="D95" s="32"/>
      <c r="E95" s="32"/>
      <c r="F95" s="32"/>
      <c r="G95" s="32"/>
      <c r="H95" s="32"/>
      <c r="I95" s="70"/>
      <c r="J95" s="70"/>
      <c r="K95" s="70"/>
      <c r="L95" s="32"/>
      <c r="AA95" s="22"/>
      <c r="AB95" s="38"/>
      <c r="AC95" s="38"/>
      <c r="AD95" s="26"/>
      <c r="AE95" s="26"/>
      <c r="AF95" s="26"/>
    </row>
    <row r="96" spans="1:32" s="37" customFormat="1" x14ac:dyDescent="0.25">
      <c r="A96" s="32"/>
      <c r="B96" s="32"/>
      <c r="C96" s="32"/>
      <c r="D96" s="32"/>
      <c r="E96" s="32"/>
      <c r="F96" s="32"/>
      <c r="G96" s="32"/>
      <c r="H96" s="32"/>
      <c r="I96" s="70"/>
      <c r="J96" s="70"/>
      <c r="K96" s="70"/>
      <c r="L96" s="32"/>
      <c r="AA96" s="22"/>
      <c r="AB96" s="38"/>
      <c r="AC96" s="38"/>
      <c r="AD96" s="26"/>
      <c r="AE96" s="26"/>
      <c r="AF96" s="26"/>
    </row>
    <row r="97" spans="1:32" s="37" customFormat="1" x14ac:dyDescent="0.25">
      <c r="A97" s="32"/>
      <c r="B97" s="32"/>
      <c r="C97" s="32"/>
      <c r="D97" s="32"/>
      <c r="E97" s="32"/>
      <c r="F97" s="32"/>
      <c r="G97" s="32"/>
      <c r="H97" s="32"/>
      <c r="I97" s="70"/>
      <c r="J97" s="70"/>
      <c r="K97" s="70"/>
      <c r="L97" s="32"/>
      <c r="AA97" s="22"/>
      <c r="AB97" s="38"/>
      <c r="AC97" s="38"/>
      <c r="AD97" s="26"/>
      <c r="AE97" s="26"/>
      <c r="AF97" s="26"/>
    </row>
    <row r="98" spans="1:32" s="37" customFormat="1" x14ac:dyDescent="0.25">
      <c r="A98" s="32"/>
      <c r="B98" s="32"/>
      <c r="C98" s="32"/>
      <c r="D98" s="32"/>
      <c r="E98" s="32"/>
      <c r="F98" s="32"/>
      <c r="G98" s="32"/>
      <c r="H98" s="32"/>
      <c r="I98" s="70"/>
      <c r="J98" s="70"/>
      <c r="K98" s="70"/>
      <c r="L98" s="32"/>
      <c r="AA98" s="22"/>
      <c r="AB98" s="38"/>
      <c r="AC98" s="38"/>
      <c r="AD98" s="26"/>
      <c r="AE98" s="26"/>
      <c r="AF98" s="26"/>
    </row>
    <row r="99" spans="1:32" s="37" customFormat="1" x14ac:dyDescent="0.25">
      <c r="A99" s="32"/>
      <c r="B99" s="32"/>
      <c r="C99" s="32"/>
      <c r="D99" s="32"/>
      <c r="E99" s="32"/>
      <c r="F99" s="32"/>
      <c r="G99" s="32"/>
      <c r="H99" s="32"/>
      <c r="I99" s="70"/>
      <c r="J99" s="70"/>
      <c r="K99" s="70"/>
      <c r="L99" s="32"/>
      <c r="AA99" s="22"/>
      <c r="AB99" s="38"/>
      <c r="AC99" s="38"/>
      <c r="AD99" s="26"/>
      <c r="AE99" s="26"/>
      <c r="AF99" s="26"/>
    </row>
    <row r="100" spans="1:32" s="37" customFormat="1" x14ac:dyDescent="0.25">
      <c r="A100" s="32"/>
      <c r="B100" s="32"/>
      <c r="C100" s="32"/>
      <c r="D100" s="32"/>
      <c r="E100" s="32"/>
      <c r="F100" s="32"/>
      <c r="G100" s="32"/>
      <c r="H100" s="32"/>
      <c r="I100" s="70"/>
      <c r="J100" s="70"/>
      <c r="K100" s="70"/>
      <c r="L100" s="32"/>
      <c r="AA100" s="22"/>
      <c r="AB100" s="38"/>
      <c r="AC100" s="38"/>
      <c r="AD100" s="26"/>
      <c r="AE100" s="26"/>
      <c r="AF100" s="26"/>
    </row>
    <row r="101" spans="1:32" s="37" customFormat="1" x14ac:dyDescent="0.25">
      <c r="A101" s="32"/>
      <c r="B101" s="32"/>
      <c r="C101" s="32"/>
      <c r="D101" s="32"/>
      <c r="E101" s="32"/>
      <c r="F101" s="32"/>
      <c r="G101" s="32"/>
      <c r="H101" s="32"/>
      <c r="I101" s="70"/>
      <c r="J101" s="70"/>
      <c r="K101" s="70"/>
      <c r="L101" s="32"/>
      <c r="AA101" s="22"/>
      <c r="AB101" s="38"/>
      <c r="AC101" s="38"/>
      <c r="AD101" s="26"/>
      <c r="AE101" s="26"/>
      <c r="AF101" s="26"/>
    </row>
    <row r="102" spans="1:32" s="37" customFormat="1" x14ac:dyDescent="0.25">
      <c r="A102" s="32"/>
      <c r="B102" s="32"/>
      <c r="C102" s="32"/>
      <c r="D102" s="32"/>
      <c r="E102" s="32"/>
      <c r="F102" s="32"/>
      <c r="G102" s="32"/>
      <c r="H102" s="32"/>
      <c r="I102" s="70"/>
      <c r="J102" s="70"/>
      <c r="K102" s="70"/>
      <c r="L102" s="32"/>
      <c r="AA102" s="22"/>
      <c r="AB102" s="38"/>
      <c r="AC102" s="38"/>
      <c r="AD102" s="26"/>
      <c r="AE102" s="26"/>
      <c r="AF102" s="26"/>
    </row>
    <row r="103" spans="1:32" s="37" customFormat="1" x14ac:dyDescent="0.25">
      <c r="A103" s="32"/>
      <c r="B103" s="32"/>
      <c r="C103" s="32"/>
      <c r="D103" s="32"/>
      <c r="E103" s="32"/>
      <c r="F103" s="32"/>
      <c r="G103" s="32"/>
      <c r="H103" s="32"/>
      <c r="I103" s="70"/>
      <c r="J103" s="70"/>
      <c r="K103" s="70"/>
      <c r="L103" s="32"/>
      <c r="AA103" s="22"/>
      <c r="AB103" s="38"/>
      <c r="AC103" s="38"/>
      <c r="AD103" s="26"/>
      <c r="AE103" s="26"/>
      <c r="AF103" s="26"/>
    </row>
    <row r="104" spans="1:32" s="37" customFormat="1" x14ac:dyDescent="0.25">
      <c r="A104" s="32"/>
      <c r="B104" s="32"/>
      <c r="C104" s="32"/>
      <c r="D104" s="32"/>
      <c r="E104" s="32"/>
      <c r="F104" s="32"/>
      <c r="G104" s="32"/>
      <c r="H104" s="32"/>
      <c r="I104" s="70"/>
      <c r="J104" s="70"/>
      <c r="K104" s="70"/>
      <c r="L104" s="32"/>
      <c r="AA104" s="22"/>
      <c r="AB104" s="38"/>
      <c r="AC104" s="38"/>
      <c r="AD104" s="26"/>
      <c r="AE104" s="26"/>
      <c r="AF104" s="26"/>
    </row>
    <row r="105" spans="1:32" s="37" customFormat="1" x14ac:dyDescent="0.25">
      <c r="A105" s="32"/>
      <c r="B105" s="32"/>
      <c r="C105" s="32"/>
      <c r="D105" s="32"/>
      <c r="E105" s="32"/>
      <c r="F105" s="32"/>
      <c r="G105" s="32"/>
      <c r="H105" s="32"/>
      <c r="I105" s="70"/>
      <c r="J105" s="70"/>
      <c r="K105" s="70"/>
      <c r="L105" s="32"/>
      <c r="AA105" s="22"/>
      <c r="AB105" s="38"/>
      <c r="AC105" s="38"/>
      <c r="AD105" s="26"/>
      <c r="AE105" s="26"/>
      <c r="AF105" s="26"/>
    </row>
    <row r="106" spans="1:32" s="37" customFormat="1" x14ac:dyDescent="0.25">
      <c r="A106" s="32"/>
      <c r="B106" s="32"/>
      <c r="C106" s="32"/>
      <c r="D106" s="32"/>
      <c r="E106" s="32"/>
      <c r="F106" s="32"/>
      <c r="G106" s="32"/>
      <c r="H106" s="32"/>
      <c r="I106" s="70"/>
      <c r="J106" s="70"/>
      <c r="K106" s="70"/>
      <c r="L106" s="32"/>
      <c r="AA106" s="22"/>
      <c r="AB106" s="38"/>
      <c r="AC106" s="38"/>
      <c r="AD106" s="26"/>
      <c r="AE106" s="26"/>
      <c r="AF106" s="26"/>
    </row>
    <row r="107" spans="1:32" s="37" customFormat="1" x14ac:dyDescent="0.25">
      <c r="A107" s="32"/>
      <c r="B107" s="32"/>
      <c r="C107" s="32"/>
      <c r="D107" s="32"/>
      <c r="E107" s="32"/>
      <c r="F107" s="32"/>
      <c r="G107" s="32"/>
      <c r="H107" s="32"/>
      <c r="I107" s="70"/>
      <c r="J107" s="70"/>
      <c r="K107" s="70"/>
      <c r="L107" s="32"/>
      <c r="AA107" s="22"/>
      <c r="AB107" s="38"/>
      <c r="AC107" s="38"/>
      <c r="AD107" s="26"/>
      <c r="AE107" s="26"/>
      <c r="AF107" s="26"/>
    </row>
    <row r="108" spans="1:32" s="37" customFormat="1" x14ac:dyDescent="0.25">
      <c r="A108" s="32"/>
      <c r="B108" s="32"/>
      <c r="C108" s="32"/>
      <c r="D108" s="32"/>
      <c r="E108" s="32"/>
      <c r="F108" s="32"/>
      <c r="G108" s="32"/>
      <c r="H108" s="32"/>
      <c r="I108" s="70"/>
      <c r="J108" s="70"/>
      <c r="K108" s="70"/>
      <c r="L108" s="32"/>
      <c r="AA108" s="22"/>
      <c r="AB108" s="38"/>
      <c r="AC108" s="38"/>
      <c r="AD108" s="26"/>
      <c r="AE108" s="26"/>
      <c r="AF108" s="26"/>
    </row>
    <row r="109" spans="1:32" s="37" customFormat="1" x14ac:dyDescent="0.25">
      <c r="A109" s="32"/>
      <c r="B109" s="32"/>
      <c r="C109" s="32"/>
      <c r="D109" s="32"/>
      <c r="E109" s="32"/>
      <c r="F109" s="32"/>
      <c r="G109" s="32"/>
      <c r="H109" s="32"/>
      <c r="I109" s="70"/>
      <c r="J109" s="70"/>
      <c r="K109" s="70"/>
      <c r="L109" s="32"/>
      <c r="AA109" s="22"/>
      <c r="AB109" s="38"/>
      <c r="AC109" s="38"/>
      <c r="AD109" s="26"/>
      <c r="AE109" s="26"/>
      <c r="AF109" s="26"/>
    </row>
    <row r="110" spans="1:32" s="37" customFormat="1" x14ac:dyDescent="0.25">
      <c r="A110" s="32"/>
      <c r="B110" s="32"/>
      <c r="C110" s="32"/>
      <c r="D110" s="32"/>
      <c r="E110" s="32"/>
      <c r="F110" s="32"/>
      <c r="G110" s="32"/>
      <c r="H110" s="32"/>
      <c r="I110" s="70"/>
      <c r="J110" s="70"/>
      <c r="K110" s="70"/>
      <c r="L110" s="32"/>
      <c r="AA110" s="22"/>
      <c r="AB110" s="38"/>
      <c r="AC110" s="38"/>
      <c r="AD110" s="26"/>
      <c r="AE110" s="26"/>
      <c r="AF110" s="26"/>
    </row>
    <row r="111" spans="1:32" s="37" customFormat="1" x14ac:dyDescent="0.25">
      <c r="A111" s="32"/>
      <c r="B111" s="32"/>
      <c r="C111" s="32"/>
      <c r="D111" s="32"/>
      <c r="E111" s="32"/>
      <c r="F111" s="32"/>
      <c r="G111" s="32"/>
      <c r="H111" s="32"/>
      <c r="I111" s="70"/>
      <c r="J111" s="70"/>
      <c r="K111" s="70"/>
      <c r="L111" s="32"/>
      <c r="AA111" s="22"/>
      <c r="AB111" s="38"/>
      <c r="AC111" s="38"/>
      <c r="AD111" s="26"/>
      <c r="AE111" s="26"/>
      <c r="AF111" s="26"/>
    </row>
    <row r="112" spans="1:32" s="37" customFormat="1" x14ac:dyDescent="0.25">
      <c r="A112" s="32"/>
      <c r="B112" s="32"/>
      <c r="C112" s="32"/>
      <c r="D112" s="32"/>
      <c r="E112" s="32"/>
      <c r="F112" s="32"/>
      <c r="G112" s="32"/>
      <c r="H112" s="32"/>
      <c r="I112" s="70"/>
      <c r="J112" s="70"/>
      <c r="K112" s="70"/>
      <c r="L112" s="32"/>
      <c r="AA112" s="22"/>
      <c r="AB112" s="38"/>
      <c r="AC112" s="38"/>
      <c r="AD112" s="26"/>
      <c r="AE112" s="26"/>
      <c r="AF112" s="26"/>
    </row>
    <row r="113" spans="1:32" s="37" customFormat="1" x14ac:dyDescent="0.25">
      <c r="A113" s="32"/>
      <c r="B113" s="32"/>
      <c r="C113" s="32"/>
      <c r="D113" s="32"/>
      <c r="E113" s="32"/>
      <c r="F113" s="32"/>
      <c r="G113" s="32"/>
      <c r="H113" s="32"/>
      <c r="I113" s="70"/>
      <c r="J113" s="70"/>
      <c r="K113" s="70"/>
      <c r="L113" s="32"/>
      <c r="AA113" s="22"/>
      <c r="AB113" s="38"/>
      <c r="AC113" s="38"/>
      <c r="AD113" s="26"/>
      <c r="AE113" s="26"/>
      <c r="AF113" s="26"/>
    </row>
    <row r="114" spans="1:32" s="37" customFormat="1" x14ac:dyDescent="0.25">
      <c r="A114" s="32"/>
      <c r="B114" s="32"/>
      <c r="C114" s="32"/>
      <c r="D114" s="32"/>
      <c r="E114" s="32"/>
      <c r="F114" s="32"/>
      <c r="G114" s="32"/>
      <c r="H114" s="32"/>
      <c r="I114" s="70"/>
      <c r="J114" s="70"/>
      <c r="K114" s="70"/>
      <c r="L114" s="32"/>
      <c r="AA114" s="22"/>
      <c r="AB114" s="38"/>
      <c r="AC114" s="38"/>
      <c r="AD114" s="26"/>
      <c r="AE114" s="26"/>
      <c r="AF114" s="26"/>
    </row>
    <row r="115" spans="1:32" s="37" customFormat="1" x14ac:dyDescent="0.25">
      <c r="A115" s="32"/>
      <c r="B115" s="32"/>
      <c r="C115" s="32"/>
      <c r="D115" s="32"/>
      <c r="E115" s="32"/>
      <c r="F115" s="32"/>
      <c r="G115" s="32"/>
      <c r="H115" s="32"/>
      <c r="I115" s="70"/>
      <c r="J115" s="70"/>
      <c r="K115" s="70"/>
      <c r="L115" s="32"/>
      <c r="AA115" s="22"/>
      <c r="AB115" s="38"/>
      <c r="AC115" s="38"/>
      <c r="AD115" s="26"/>
      <c r="AE115" s="26"/>
      <c r="AF115" s="26"/>
    </row>
    <row r="116" spans="1:32" s="37" customFormat="1" x14ac:dyDescent="0.25">
      <c r="A116" s="32"/>
      <c r="B116" s="32"/>
      <c r="C116" s="32"/>
      <c r="D116" s="32"/>
      <c r="E116" s="32"/>
      <c r="F116" s="32"/>
      <c r="G116" s="32"/>
      <c r="H116" s="32"/>
      <c r="I116" s="70"/>
      <c r="J116" s="70"/>
      <c r="K116" s="70"/>
      <c r="L116" s="32"/>
      <c r="AA116" s="22"/>
      <c r="AB116" s="38"/>
      <c r="AC116" s="38"/>
      <c r="AD116" s="26"/>
      <c r="AE116" s="26"/>
      <c r="AF116" s="26"/>
    </row>
    <row r="117" spans="1:32" s="37" customFormat="1" x14ac:dyDescent="0.25">
      <c r="A117" s="32"/>
      <c r="B117" s="32"/>
      <c r="C117" s="32"/>
      <c r="D117" s="32"/>
      <c r="E117" s="32"/>
      <c r="F117" s="32"/>
      <c r="G117" s="32"/>
      <c r="H117" s="32"/>
      <c r="I117" s="70"/>
      <c r="J117" s="70"/>
      <c r="K117" s="70"/>
      <c r="L117" s="32"/>
      <c r="AA117" s="22"/>
      <c r="AB117" s="38"/>
      <c r="AC117" s="38"/>
      <c r="AD117" s="26"/>
      <c r="AE117" s="26"/>
      <c r="AF117" s="26"/>
    </row>
    <row r="118" spans="1:32" s="37" customFormat="1" x14ac:dyDescent="0.25">
      <c r="A118" s="32"/>
      <c r="B118" s="32"/>
      <c r="C118" s="32"/>
      <c r="D118" s="32"/>
      <c r="E118" s="32"/>
      <c r="F118" s="32"/>
      <c r="G118" s="32"/>
      <c r="H118" s="32"/>
      <c r="I118" s="70"/>
      <c r="J118" s="70"/>
      <c r="K118" s="70"/>
      <c r="L118" s="32"/>
      <c r="AA118" s="22"/>
      <c r="AB118" s="38"/>
      <c r="AC118" s="38"/>
      <c r="AD118" s="26"/>
      <c r="AE118" s="26"/>
      <c r="AF118" s="26"/>
    </row>
    <row r="119" spans="1:32" s="37" customFormat="1" x14ac:dyDescent="0.25">
      <c r="A119" s="32"/>
      <c r="B119" s="32"/>
      <c r="C119" s="32"/>
      <c r="D119" s="32"/>
      <c r="E119" s="32"/>
      <c r="F119" s="32"/>
      <c r="G119" s="32"/>
      <c r="H119" s="32"/>
      <c r="I119" s="70"/>
      <c r="J119" s="70"/>
      <c r="K119" s="70"/>
      <c r="L119" s="32"/>
      <c r="AA119" s="22"/>
      <c r="AB119" s="38"/>
      <c r="AC119" s="38"/>
      <c r="AD119" s="26"/>
      <c r="AE119" s="26"/>
      <c r="AF119" s="26"/>
    </row>
    <row r="120" spans="1:32" s="37" customFormat="1" x14ac:dyDescent="0.25">
      <c r="A120" s="32"/>
      <c r="B120" s="32"/>
      <c r="C120" s="32"/>
      <c r="D120" s="32"/>
      <c r="E120" s="32"/>
      <c r="F120" s="32"/>
      <c r="G120" s="32"/>
      <c r="H120" s="32"/>
      <c r="I120" s="70"/>
      <c r="J120" s="70"/>
      <c r="K120" s="70"/>
      <c r="L120" s="32"/>
      <c r="AA120" s="22"/>
      <c r="AB120" s="38"/>
      <c r="AC120" s="38"/>
      <c r="AD120" s="26"/>
      <c r="AE120" s="26"/>
      <c r="AF120" s="26"/>
    </row>
    <row r="121" spans="1:32" s="37" customFormat="1" x14ac:dyDescent="0.25">
      <c r="A121" s="32"/>
      <c r="B121" s="32"/>
      <c r="C121" s="32"/>
      <c r="D121" s="32"/>
      <c r="E121" s="32"/>
      <c r="F121" s="32"/>
      <c r="G121" s="32"/>
      <c r="H121" s="32"/>
      <c r="I121" s="70"/>
      <c r="J121" s="70"/>
      <c r="K121" s="70"/>
      <c r="L121" s="32"/>
      <c r="AA121" s="22"/>
      <c r="AB121" s="38"/>
      <c r="AC121" s="38"/>
      <c r="AD121" s="26"/>
      <c r="AE121" s="26"/>
      <c r="AF121" s="26"/>
    </row>
    <row r="122" spans="1:32" s="37" customFormat="1" x14ac:dyDescent="0.25">
      <c r="A122" s="32"/>
      <c r="B122" s="32"/>
      <c r="C122" s="32"/>
      <c r="D122" s="32"/>
      <c r="E122" s="32"/>
      <c r="F122" s="32"/>
      <c r="G122" s="32"/>
      <c r="H122" s="32"/>
      <c r="I122" s="70"/>
      <c r="J122" s="70"/>
      <c r="K122" s="70"/>
      <c r="L122" s="32"/>
      <c r="AA122" s="22"/>
      <c r="AB122" s="38"/>
      <c r="AC122" s="38"/>
      <c r="AD122" s="26"/>
      <c r="AE122" s="26"/>
      <c r="AF122" s="26"/>
    </row>
    <row r="123" spans="1:32" s="37" customFormat="1" x14ac:dyDescent="0.25">
      <c r="A123" s="32"/>
      <c r="B123" s="32"/>
      <c r="C123" s="32"/>
      <c r="D123" s="32"/>
      <c r="E123" s="32"/>
      <c r="F123" s="32"/>
      <c r="G123" s="32"/>
      <c r="H123" s="32"/>
      <c r="I123" s="70"/>
      <c r="J123" s="70"/>
      <c r="K123" s="70"/>
      <c r="L123" s="32"/>
      <c r="AA123" s="22"/>
      <c r="AB123" s="38"/>
      <c r="AC123" s="38"/>
      <c r="AD123" s="26"/>
      <c r="AE123" s="26"/>
      <c r="AF123" s="26"/>
    </row>
    <row r="124" spans="1:32" s="37" customFormat="1" x14ac:dyDescent="0.25">
      <c r="A124" s="32"/>
      <c r="B124" s="32"/>
      <c r="C124" s="32"/>
      <c r="D124" s="32"/>
      <c r="E124" s="32"/>
      <c r="F124" s="32"/>
      <c r="G124" s="32"/>
      <c r="H124" s="32"/>
      <c r="I124" s="70"/>
      <c r="J124" s="70"/>
      <c r="K124" s="70"/>
      <c r="L124" s="32"/>
      <c r="AA124" s="22"/>
      <c r="AB124" s="38"/>
      <c r="AC124" s="38"/>
      <c r="AD124" s="26"/>
      <c r="AE124" s="26"/>
      <c r="AF124" s="26"/>
    </row>
    <row r="125" spans="1:32" s="37" customFormat="1" x14ac:dyDescent="0.25">
      <c r="A125" s="32"/>
      <c r="B125" s="32"/>
      <c r="C125" s="32"/>
      <c r="D125" s="32"/>
      <c r="E125" s="32"/>
      <c r="F125" s="32"/>
      <c r="G125" s="32"/>
      <c r="H125" s="32"/>
      <c r="I125" s="70"/>
      <c r="J125" s="70"/>
      <c r="K125" s="70"/>
      <c r="L125" s="32"/>
      <c r="AA125" s="22"/>
      <c r="AB125" s="38"/>
      <c r="AC125" s="38"/>
      <c r="AD125" s="26"/>
      <c r="AE125" s="26"/>
      <c r="AF125" s="26"/>
    </row>
    <row r="126" spans="1:32" s="37" customFormat="1" x14ac:dyDescent="0.25">
      <c r="A126" s="32"/>
      <c r="B126" s="32"/>
      <c r="C126" s="32"/>
      <c r="D126" s="32"/>
      <c r="E126" s="32"/>
      <c r="F126" s="32"/>
      <c r="G126" s="32"/>
      <c r="H126" s="32"/>
      <c r="I126" s="70"/>
      <c r="J126" s="70"/>
      <c r="K126" s="70"/>
      <c r="L126" s="32"/>
      <c r="AA126" s="22"/>
      <c r="AB126" s="38"/>
      <c r="AC126" s="38"/>
      <c r="AD126" s="26"/>
      <c r="AE126" s="26"/>
      <c r="AF126" s="26"/>
    </row>
    <row r="127" spans="1:32" s="37" customFormat="1" x14ac:dyDescent="0.25">
      <c r="A127" s="32"/>
      <c r="B127" s="32"/>
      <c r="C127" s="32"/>
      <c r="D127" s="32"/>
      <c r="E127" s="32"/>
      <c r="F127" s="32"/>
      <c r="G127" s="32"/>
      <c r="H127" s="32"/>
      <c r="I127" s="70"/>
      <c r="J127" s="70"/>
      <c r="K127" s="70"/>
      <c r="L127" s="32"/>
      <c r="AA127" s="22"/>
      <c r="AB127" s="38"/>
      <c r="AC127" s="38"/>
      <c r="AD127" s="26"/>
      <c r="AE127" s="26"/>
      <c r="AF127" s="26"/>
    </row>
    <row r="128" spans="1:32" s="37" customFormat="1" x14ac:dyDescent="0.25">
      <c r="A128" s="32"/>
      <c r="B128" s="32"/>
      <c r="C128" s="32"/>
      <c r="D128" s="32"/>
      <c r="E128" s="32"/>
      <c r="F128" s="32"/>
      <c r="G128" s="32"/>
      <c r="H128" s="32"/>
      <c r="I128" s="70"/>
      <c r="J128" s="70"/>
      <c r="K128" s="70"/>
      <c r="L128" s="32"/>
      <c r="AA128" s="22"/>
      <c r="AB128" s="38"/>
      <c r="AC128" s="38"/>
      <c r="AD128" s="26"/>
      <c r="AE128" s="26"/>
      <c r="AF128" s="26"/>
    </row>
    <row r="129" spans="1:32" s="37" customFormat="1" x14ac:dyDescent="0.25">
      <c r="A129" s="32"/>
      <c r="B129" s="32"/>
      <c r="C129" s="32"/>
      <c r="D129" s="32"/>
      <c r="E129" s="32"/>
      <c r="F129" s="32"/>
      <c r="G129" s="32"/>
      <c r="H129" s="32"/>
      <c r="I129" s="70"/>
      <c r="J129" s="70"/>
      <c r="K129" s="70"/>
      <c r="L129" s="32"/>
      <c r="AA129" s="22"/>
      <c r="AB129" s="38"/>
      <c r="AC129" s="38"/>
      <c r="AD129" s="26"/>
      <c r="AE129" s="26"/>
      <c r="AF129" s="26"/>
    </row>
    <row r="130" spans="1:32" s="37" customFormat="1" x14ac:dyDescent="0.25">
      <c r="A130" s="32"/>
      <c r="B130" s="32"/>
      <c r="C130" s="32"/>
      <c r="D130" s="32"/>
      <c r="E130" s="32"/>
      <c r="F130" s="32"/>
      <c r="G130" s="32"/>
      <c r="H130" s="32"/>
      <c r="I130" s="70"/>
      <c r="J130" s="70"/>
      <c r="K130" s="70"/>
      <c r="L130" s="32"/>
      <c r="AA130" s="22"/>
      <c r="AB130" s="38"/>
      <c r="AC130" s="38"/>
      <c r="AD130" s="26"/>
      <c r="AE130" s="26"/>
      <c r="AF130" s="26"/>
    </row>
    <row r="131" spans="1:32" s="37" customFormat="1" x14ac:dyDescent="0.25">
      <c r="A131" s="32"/>
      <c r="B131" s="32"/>
      <c r="C131" s="32"/>
      <c r="D131" s="32"/>
      <c r="E131" s="32"/>
      <c r="F131" s="32"/>
      <c r="G131" s="32"/>
      <c r="H131" s="32"/>
      <c r="I131" s="70"/>
      <c r="J131" s="70"/>
      <c r="K131" s="70"/>
      <c r="L131" s="32"/>
      <c r="AA131" s="22"/>
      <c r="AB131" s="38"/>
      <c r="AC131" s="38"/>
      <c r="AD131" s="26"/>
      <c r="AE131" s="26"/>
      <c r="AF131" s="26"/>
    </row>
    <row r="132" spans="1:32" s="37" customFormat="1" x14ac:dyDescent="0.25">
      <c r="A132" s="32"/>
      <c r="B132" s="32"/>
      <c r="C132" s="32"/>
      <c r="D132" s="32"/>
      <c r="E132" s="32"/>
      <c r="F132" s="32"/>
      <c r="G132" s="32"/>
      <c r="H132" s="32"/>
      <c r="I132" s="70"/>
      <c r="J132" s="70"/>
      <c r="K132" s="70"/>
      <c r="L132" s="32"/>
      <c r="AA132" s="22"/>
      <c r="AB132" s="38"/>
      <c r="AC132" s="38"/>
      <c r="AD132" s="26"/>
      <c r="AE132" s="26"/>
      <c r="AF132" s="26"/>
    </row>
    <row r="133" spans="1:32" s="37" customFormat="1" x14ac:dyDescent="0.25">
      <c r="A133" s="32"/>
      <c r="B133" s="32"/>
      <c r="C133" s="32"/>
      <c r="D133" s="32"/>
      <c r="E133" s="32"/>
      <c r="F133" s="32"/>
      <c r="G133" s="32"/>
      <c r="H133" s="32"/>
      <c r="I133" s="70"/>
      <c r="J133" s="70"/>
      <c r="K133" s="70"/>
      <c r="L133" s="32"/>
      <c r="AA133" s="22"/>
      <c r="AB133" s="38"/>
      <c r="AC133" s="38"/>
      <c r="AD133" s="26"/>
      <c r="AE133" s="26"/>
      <c r="AF133" s="26"/>
    </row>
    <row r="134" spans="1:32" s="37" customFormat="1" x14ac:dyDescent="0.25">
      <c r="A134" s="32"/>
      <c r="B134" s="32"/>
      <c r="C134" s="32"/>
      <c r="D134" s="32"/>
      <c r="E134" s="32"/>
      <c r="F134" s="32"/>
      <c r="G134" s="32"/>
      <c r="H134" s="32"/>
      <c r="I134" s="70"/>
      <c r="J134" s="70"/>
      <c r="K134" s="70"/>
      <c r="L134" s="32"/>
      <c r="AA134" s="22"/>
      <c r="AB134" s="38"/>
      <c r="AC134" s="38"/>
      <c r="AD134" s="26"/>
      <c r="AE134" s="26"/>
      <c r="AF134" s="26"/>
    </row>
    <row r="135" spans="1:32" s="37" customFormat="1" x14ac:dyDescent="0.25">
      <c r="A135" s="32"/>
      <c r="B135" s="32"/>
      <c r="C135" s="32"/>
      <c r="D135" s="32"/>
      <c r="E135" s="32"/>
      <c r="F135" s="32"/>
      <c r="G135" s="32"/>
      <c r="H135" s="32"/>
      <c r="I135" s="70"/>
      <c r="J135" s="70"/>
      <c r="K135" s="70"/>
      <c r="L135" s="32"/>
      <c r="AA135" s="22"/>
      <c r="AB135" s="38"/>
      <c r="AC135" s="38"/>
      <c r="AD135" s="26"/>
      <c r="AE135" s="26"/>
      <c r="AF135" s="26"/>
    </row>
    <row r="136" spans="1:32" s="37" customFormat="1" x14ac:dyDescent="0.25">
      <c r="A136" s="32"/>
      <c r="B136" s="32"/>
      <c r="C136" s="32"/>
      <c r="D136" s="32"/>
      <c r="E136" s="32"/>
      <c r="F136" s="32"/>
      <c r="G136" s="32"/>
      <c r="H136" s="32"/>
      <c r="I136" s="70"/>
      <c r="J136" s="70"/>
      <c r="K136" s="70"/>
      <c r="L136" s="32"/>
      <c r="AA136" s="22"/>
      <c r="AB136" s="38"/>
      <c r="AC136" s="38"/>
      <c r="AD136" s="26"/>
      <c r="AE136" s="26"/>
      <c r="AF136" s="26"/>
    </row>
    <row r="137" spans="1:32" s="37" customFormat="1" x14ac:dyDescent="0.25">
      <c r="A137" s="32"/>
      <c r="B137" s="32"/>
      <c r="C137" s="32"/>
      <c r="D137" s="32"/>
      <c r="E137" s="32"/>
      <c r="F137" s="32"/>
      <c r="G137" s="32"/>
      <c r="H137" s="32"/>
      <c r="I137" s="70"/>
      <c r="J137" s="70"/>
      <c r="K137" s="70"/>
      <c r="L137" s="32"/>
      <c r="AA137" s="22"/>
      <c r="AB137" s="38"/>
      <c r="AC137" s="38"/>
      <c r="AD137" s="26"/>
      <c r="AE137" s="26"/>
      <c r="AF137" s="26"/>
    </row>
    <row r="138" spans="1:32" s="37" customFormat="1" x14ac:dyDescent="0.25">
      <c r="A138" s="32"/>
      <c r="B138" s="32"/>
      <c r="C138" s="32"/>
      <c r="D138" s="32"/>
      <c r="E138" s="32"/>
      <c r="F138" s="32"/>
      <c r="G138" s="32"/>
      <c r="H138" s="32"/>
      <c r="I138" s="70"/>
      <c r="J138" s="70"/>
      <c r="K138" s="70"/>
      <c r="L138" s="32"/>
      <c r="AA138" s="22"/>
      <c r="AB138" s="38"/>
      <c r="AC138" s="38"/>
      <c r="AD138" s="26"/>
      <c r="AE138" s="26"/>
      <c r="AF138" s="26"/>
    </row>
    <row r="139" spans="1:32" s="37" customFormat="1" x14ac:dyDescent="0.25">
      <c r="A139" s="32"/>
      <c r="B139" s="32"/>
      <c r="C139" s="32"/>
      <c r="D139" s="32"/>
      <c r="E139" s="32"/>
      <c r="F139" s="32"/>
      <c r="G139" s="32"/>
      <c r="H139" s="32"/>
      <c r="I139" s="70"/>
      <c r="J139" s="70"/>
      <c r="K139" s="70"/>
      <c r="L139" s="32"/>
      <c r="AA139" s="22"/>
      <c r="AB139" s="38"/>
      <c r="AC139" s="38"/>
      <c r="AD139" s="26"/>
      <c r="AE139" s="26"/>
      <c r="AF139" s="26"/>
    </row>
    <row r="140" spans="1:32" s="37" customFormat="1" x14ac:dyDescent="0.25">
      <c r="A140" s="32"/>
      <c r="B140" s="32"/>
      <c r="C140" s="32"/>
      <c r="D140" s="32"/>
      <c r="E140" s="32"/>
      <c r="F140" s="32"/>
      <c r="G140" s="32"/>
      <c r="H140" s="32"/>
      <c r="I140" s="70"/>
      <c r="J140" s="70"/>
      <c r="K140" s="70"/>
      <c r="L140" s="32"/>
      <c r="AA140" s="22"/>
      <c r="AB140" s="38"/>
      <c r="AC140" s="38"/>
      <c r="AD140" s="26"/>
      <c r="AE140" s="26"/>
      <c r="AF140" s="26"/>
    </row>
    <row r="141" spans="1:32" s="37" customFormat="1" x14ac:dyDescent="0.25">
      <c r="A141" s="32"/>
      <c r="B141" s="32"/>
      <c r="C141" s="32"/>
      <c r="D141" s="32"/>
      <c r="E141" s="32"/>
      <c r="F141" s="32"/>
      <c r="G141" s="32"/>
      <c r="H141" s="32"/>
      <c r="I141" s="70"/>
      <c r="J141" s="70"/>
      <c r="K141" s="70"/>
      <c r="L141" s="32"/>
      <c r="AA141" s="22"/>
      <c r="AB141" s="38"/>
      <c r="AC141" s="38"/>
      <c r="AD141" s="26"/>
      <c r="AE141" s="26"/>
      <c r="AF141" s="26"/>
    </row>
    <row r="142" spans="1:32" s="37" customFormat="1" x14ac:dyDescent="0.25">
      <c r="A142" s="32"/>
      <c r="B142" s="32"/>
      <c r="C142" s="32"/>
      <c r="D142" s="32"/>
      <c r="E142" s="32"/>
      <c r="F142" s="32"/>
      <c r="G142" s="32"/>
      <c r="H142" s="32"/>
      <c r="I142" s="70"/>
      <c r="J142" s="70"/>
      <c r="K142" s="70"/>
      <c r="L142" s="32"/>
      <c r="AA142" s="22"/>
      <c r="AB142" s="38"/>
      <c r="AC142" s="38"/>
      <c r="AD142" s="26"/>
      <c r="AE142" s="26"/>
      <c r="AF142" s="26"/>
    </row>
    <row r="143" spans="1:32" s="37" customFormat="1" x14ac:dyDescent="0.25">
      <c r="A143" s="32"/>
      <c r="B143" s="32"/>
      <c r="C143" s="32"/>
      <c r="D143" s="32"/>
      <c r="E143" s="32"/>
      <c r="F143" s="32"/>
      <c r="G143" s="32"/>
      <c r="H143" s="32"/>
      <c r="I143" s="70"/>
      <c r="J143" s="70"/>
      <c r="K143" s="70"/>
      <c r="L143" s="32"/>
      <c r="AA143" s="22"/>
      <c r="AB143" s="38"/>
      <c r="AC143" s="38"/>
      <c r="AD143" s="26"/>
      <c r="AE143" s="26"/>
      <c r="AF143" s="26"/>
    </row>
    <row r="144" spans="1:32" s="37" customFormat="1" x14ac:dyDescent="0.25">
      <c r="A144" s="32"/>
      <c r="B144" s="32"/>
      <c r="C144" s="32"/>
      <c r="D144" s="32"/>
      <c r="E144" s="32"/>
      <c r="F144" s="32"/>
      <c r="G144" s="32"/>
      <c r="H144" s="32"/>
      <c r="I144" s="70"/>
      <c r="J144" s="70"/>
      <c r="K144" s="70"/>
      <c r="L144" s="32"/>
      <c r="AA144" s="22"/>
      <c r="AB144" s="38"/>
      <c r="AC144" s="38"/>
      <c r="AD144" s="26"/>
      <c r="AE144" s="26"/>
      <c r="AF144" s="26"/>
    </row>
    <row r="145" spans="1:32" s="37" customFormat="1" x14ac:dyDescent="0.25">
      <c r="A145" s="32"/>
      <c r="B145" s="32"/>
      <c r="C145" s="32"/>
      <c r="D145" s="32"/>
      <c r="E145" s="32"/>
      <c r="F145" s="32"/>
      <c r="G145" s="32"/>
      <c r="H145" s="32"/>
      <c r="I145" s="70"/>
      <c r="J145" s="70"/>
      <c r="K145" s="70"/>
      <c r="L145" s="32"/>
      <c r="AA145" s="22"/>
      <c r="AB145" s="38"/>
      <c r="AC145" s="38"/>
      <c r="AD145" s="26"/>
      <c r="AE145" s="26"/>
      <c r="AF145" s="26"/>
    </row>
    <row r="146" spans="1:32" s="37" customFormat="1" x14ac:dyDescent="0.25">
      <c r="A146" s="32"/>
      <c r="B146" s="32"/>
      <c r="C146" s="32"/>
      <c r="D146" s="32"/>
      <c r="E146" s="32"/>
      <c r="F146" s="32"/>
      <c r="G146" s="32"/>
      <c r="H146" s="32"/>
      <c r="I146" s="70"/>
      <c r="J146" s="70"/>
      <c r="K146" s="70"/>
      <c r="L146" s="32"/>
      <c r="AA146" s="22"/>
      <c r="AB146" s="38"/>
      <c r="AC146" s="38"/>
      <c r="AD146" s="26"/>
      <c r="AE146" s="26"/>
      <c r="AF146" s="26"/>
    </row>
    <row r="147" spans="1:32" s="37" customFormat="1" x14ac:dyDescent="0.25">
      <c r="A147" s="32"/>
      <c r="B147" s="32"/>
      <c r="C147" s="32"/>
      <c r="D147" s="32"/>
      <c r="E147" s="32"/>
      <c r="F147" s="32"/>
      <c r="G147" s="32"/>
      <c r="H147" s="32"/>
      <c r="I147" s="70"/>
      <c r="J147" s="70"/>
      <c r="K147" s="70"/>
      <c r="L147" s="32"/>
      <c r="AA147" s="22"/>
      <c r="AB147" s="38"/>
      <c r="AC147" s="38"/>
      <c r="AD147" s="26"/>
      <c r="AE147" s="26"/>
      <c r="AF147" s="26"/>
    </row>
    <row r="148" spans="1:32" s="37" customFormat="1" x14ac:dyDescent="0.25">
      <c r="A148" s="32"/>
      <c r="B148" s="32"/>
      <c r="C148" s="32"/>
      <c r="D148" s="32"/>
      <c r="E148" s="32"/>
      <c r="F148" s="32"/>
      <c r="G148" s="32"/>
      <c r="H148" s="32"/>
      <c r="I148" s="70"/>
      <c r="J148" s="70"/>
      <c r="K148" s="70"/>
      <c r="L148" s="32"/>
      <c r="AA148" s="22"/>
      <c r="AB148" s="38"/>
      <c r="AC148" s="38"/>
      <c r="AD148" s="26"/>
      <c r="AE148" s="26"/>
      <c r="AF148" s="26"/>
    </row>
    <row r="149" spans="1:32" s="37" customFormat="1" x14ac:dyDescent="0.25">
      <c r="A149" s="32"/>
      <c r="B149" s="32"/>
      <c r="C149" s="32"/>
      <c r="D149" s="32"/>
      <c r="E149" s="32"/>
      <c r="F149" s="32"/>
      <c r="G149" s="32"/>
      <c r="H149" s="32"/>
      <c r="I149" s="70"/>
      <c r="J149" s="70"/>
      <c r="K149" s="70"/>
      <c r="L149" s="32"/>
      <c r="AA149" s="22"/>
      <c r="AB149" s="38"/>
      <c r="AC149" s="38"/>
      <c r="AD149" s="26"/>
      <c r="AE149" s="26"/>
      <c r="AF149" s="26"/>
    </row>
    <row r="150" spans="1:32" s="37" customFormat="1" x14ac:dyDescent="0.25">
      <c r="A150" s="32"/>
      <c r="B150" s="32"/>
      <c r="C150" s="32"/>
      <c r="D150" s="32"/>
      <c r="E150" s="32"/>
      <c r="F150" s="32"/>
      <c r="G150" s="32"/>
      <c r="H150" s="32"/>
      <c r="I150" s="70"/>
      <c r="J150" s="70"/>
      <c r="K150" s="70"/>
      <c r="L150" s="32"/>
      <c r="AA150" s="22"/>
      <c r="AB150" s="38"/>
      <c r="AC150" s="38"/>
      <c r="AD150" s="26"/>
      <c r="AE150" s="26"/>
      <c r="AF150" s="26"/>
    </row>
    <row r="151" spans="1:32" s="37" customFormat="1" x14ac:dyDescent="0.25">
      <c r="A151" s="32"/>
      <c r="B151" s="32"/>
      <c r="C151" s="32"/>
      <c r="D151" s="32"/>
      <c r="E151" s="32"/>
      <c r="F151" s="32"/>
      <c r="G151" s="32"/>
      <c r="H151" s="32"/>
      <c r="I151" s="70"/>
      <c r="J151" s="70"/>
      <c r="K151" s="70"/>
      <c r="L151" s="32"/>
      <c r="AA151" s="22"/>
      <c r="AB151" s="38"/>
      <c r="AC151" s="38"/>
      <c r="AD151" s="26"/>
      <c r="AE151" s="26"/>
      <c r="AF151" s="26"/>
    </row>
    <row r="152" spans="1:32" s="37" customFormat="1" x14ac:dyDescent="0.25">
      <c r="A152" s="32"/>
      <c r="B152" s="32"/>
      <c r="C152" s="32"/>
      <c r="D152" s="32"/>
      <c r="E152" s="32"/>
      <c r="F152" s="32"/>
      <c r="G152" s="32"/>
      <c r="H152" s="32"/>
      <c r="I152" s="70"/>
      <c r="J152" s="70"/>
      <c r="K152" s="70"/>
      <c r="L152" s="32"/>
      <c r="AA152" s="22"/>
      <c r="AB152" s="38"/>
      <c r="AC152" s="38"/>
      <c r="AD152" s="26"/>
      <c r="AE152" s="26"/>
      <c r="AF152" s="26"/>
    </row>
    <row r="153" spans="1:32" s="37" customFormat="1" x14ac:dyDescent="0.25">
      <c r="A153" s="32"/>
      <c r="B153" s="32"/>
      <c r="C153" s="32"/>
      <c r="D153" s="32"/>
      <c r="E153" s="32"/>
      <c r="F153" s="32"/>
      <c r="G153" s="32"/>
      <c r="H153" s="32"/>
      <c r="I153" s="70"/>
      <c r="J153" s="70"/>
      <c r="K153" s="70"/>
      <c r="L153" s="32"/>
      <c r="AA153" s="22"/>
      <c r="AB153" s="38"/>
      <c r="AC153" s="38"/>
      <c r="AD153" s="26"/>
      <c r="AE153" s="26"/>
      <c r="AF153" s="26"/>
    </row>
    <row r="154" spans="1:32" s="37" customFormat="1" x14ac:dyDescent="0.25">
      <c r="A154" s="32"/>
      <c r="B154" s="32"/>
      <c r="C154" s="32"/>
      <c r="D154" s="32"/>
      <c r="E154" s="32"/>
      <c r="F154" s="32"/>
      <c r="G154" s="32"/>
      <c r="H154" s="32"/>
      <c r="I154" s="70"/>
      <c r="J154" s="70"/>
      <c r="K154" s="70"/>
      <c r="L154" s="32"/>
      <c r="AA154" s="22"/>
      <c r="AB154" s="38"/>
      <c r="AC154" s="38"/>
      <c r="AD154" s="26"/>
      <c r="AE154" s="26"/>
      <c r="AF154" s="26"/>
    </row>
    <row r="155" spans="1:32" s="37" customFormat="1" x14ac:dyDescent="0.25">
      <c r="A155" s="32"/>
      <c r="B155" s="32"/>
      <c r="C155" s="32"/>
      <c r="D155" s="32"/>
      <c r="E155" s="32"/>
      <c r="F155" s="32"/>
      <c r="G155" s="32"/>
      <c r="H155" s="32"/>
      <c r="I155" s="70"/>
      <c r="J155" s="70"/>
      <c r="K155" s="70"/>
      <c r="L155" s="32"/>
      <c r="AA155" s="22"/>
      <c r="AB155" s="38"/>
      <c r="AC155" s="38"/>
      <c r="AD155" s="26"/>
      <c r="AE155" s="26"/>
      <c r="AF155" s="26"/>
    </row>
    <row r="156" spans="1:32" s="37" customFormat="1" x14ac:dyDescent="0.25">
      <c r="A156" s="32"/>
      <c r="B156" s="32"/>
      <c r="C156" s="32"/>
      <c r="D156" s="32"/>
      <c r="E156" s="32"/>
      <c r="F156" s="32"/>
      <c r="G156" s="32"/>
      <c r="H156" s="32"/>
      <c r="I156" s="70"/>
      <c r="J156" s="70"/>
      <c r="K156" s="70"/>
      <c r="L156" s="32"/>
      <c r="AA156" s="22"/>
      <c r="AB156" s="38"/>
      <c r="AC156" s="38"/>
      <c r="AD156" s="26"/>
      <c r="AE156" s="26"/>
      <c r="AF156" s="26"/>
    </row>
    <row r="157" spans="1:32" s="37" customFormat="1" x14ac:dyDescent="0.25">
      <c r="A157" s="32"/>
      <c r="B157" s="32"/>
      <c r="C157" s="32"/>
      <c r="D157" s="32"/>
      <c r="E157" s="32"/>
      <c r="F157" s="32"/>
      <c r="G157" s="32"/>
      <c r="H157" s="32"/>
      <c r="I157" s="70"/>
      <c r="J157" s="70"/>
      <c r="K157" s="70"/>
      <c r="L157" s="32"/>
      <c r="AA157" s="22"/>
      <c r="AB157" s="38"/>
      <c r="AC157" s="38"/>
      <c r="AD157" s="26"/>
      <c r="AE157" s="26"/>
      <c r="AF157" s="26"/>
    </row>
    <row r="158" spans="1:32" s="37" customFormat="1" x14ac:dyDescent="0.25">
      <c r="A158" s="32"/>
      <c r="B158" s="32"/>
      <c r="C158" s="32"/>
      <c r="D158" s="32"/>
      <c r="E158" s="32"/>
      <c r="F158" s="32"/>
      <c r="G158" s="32"/>
      <c r="H158" s="32"/>
      <c r="I158" s="70"/>
      <c r="J158" s="70"/>
      <c r="K158" s="70"/>
      <c r="L158" s="32"/>
      <c r="AA158" s="22"/>
      <c r="AB158" s="38"/>
      <c r="AC158" s="38"/>
      <c r="AD158" s="26"/>
      <c r="AE158" s="26"/>
      <c r="AF158" s="26"/>
    </row>
    <row r="159" spans="1:32" s="37" customFormat="1" x14ac:dyDescent="0.25">
      <c r="A159" s="32"/>
      <c r="B159" s="32"/>
      <c r="C159" s="32"/>
      <c r="D159" s="32"/>
      <c r="E159" s="32"/>
      <c r="F159" s="32"/>
      <c r="G159" s="32"/>
      <c r="H159" s="32"/>
      <c r="I159" s="70"/>
      <c r="J159" s="70"/>
      <c r="K159" s="70"/>
      <c r="L159" s="32"/>
      <c r="AA159" s="22"/>
      <c r="AB159" s="38"/>
      <c r="AC159" s="38"/>
      <c r="AD159" s="26"/>
      <c r="AE159" s="26"/>
      <c r="AF159" s="26"/>
    </row>
    <row r="160" spans="1:32" s="37" customFormat="1" x14ac:dyDescent="0.25">
      <c r="A160" s="32"/>
      <c r="B160" s="32"/>
      <c r="C160" s="32"/>
      <c r="D160" s="32"/>
      <c r="E160" s="32"/>
      <c r="F160" s="32"/>
      <c r="G160" s="32"/>
      <c r="H160" s="32"/>
      <c r="I160" s="70"/>
      <c r="J160" s="70"/>
      <c r="K160" s="70"/>
      <c r="L160" s="32"/>
      <c r="AA160" s="22"/>
      <c r="AB160" s="38"/>
      <c r="AC160" s="38"/>
      <c r="AD160" s="26"/>
      <c r="AE160" s="26"/>
      <c r="AF160" s="26"/>
    </row>
    <row r="161" spans="1:32" s="37" customFormat="1" x14ac:dyDescent="0.25">
      <c r="A161" s="32"/>
      <c r="B161" s="32"/>
      <c r="C161" s="32"/>
      <c r="D161" s="32"/>
      <c r="E161" s="32"/>
      <c r="F161" s="32"/>
      <c r="G161" s="32"/>
      <c r="H161" s="32"/>
      <c r="I161" s="70"/>
      <c r="J161" s="70"/>
      <c r="K161" s="70"/>
      <c r="L161" s="32"/>
      <c r="AA161" s="22"/>
      <c r="AB161" s="38"/>
      <c r="AC161" s="38"/>
      <c r="AD161" s="26"/>
      <c r="AE161" s="26"/>
      <c r="AF161" s="26"/>
    </row>
    <row r="162" spans="1:32" s="37" customFormat="1" x14ac:dyDescent="0.25">
      <c r="A162" s="32"/>
      <c r="B162" s="32"/>
      <c r="C162" s="32"/>
      <c r="D162" s="32"/>
      <c r="E162" s="32"/>
      <c r="F162" s="32"/>
      <c r="G162" s="32"/>
      <c r="H162" s="32"/>
      <c r="I162" s="70"/>
      <c r="J162" s="70"/>
      <c r="K162" s="70"/>
      <c r="L162" s="32"/>
      <c r="AA162" s="22"/>
      <c r="AB162" s="38"/>
      <c r="AC162" s="38"/>
      <c r="AD162" s="26"/>
      <c r="AE162" s="26"/>
      <c r="AF162" s="26"/>
    </row>
    <row r="163" spans="1:32" s="37" customFormat="1" x14ac:dyDescent="0.25">
      <c r="A163" s="32"/>
      <c r="B163" s="32"/>
      <c r="C163" s="32"/>
      <c r="D163" s="32"/>
      <c r="E163" s="32"/>
      <c r="F163" s="32"/>
      <c r="G163" s="32"/>
      <c r="H163" s="32"/>
      <c r="I163" s="70"/>
      <c r="J163" s="70"/>
      <c r="K163" s="70"/>
      <c r="L163" s="32"/>
      <c r="AA163" s="22"/>
      <c r="AB163" s="38"/>
      <c r="AC163" s="38"/>
      <c r="AD163" s="26"/>
      <c r="AE163" s="26"/>
      <c r="AF163" s="26"/>
    </row>
    <row r="164" spans="1:32" s="37" customFormat="1" x14ac:dyDescent="0.25">
      <c r="A164" s="32"/>
      <c r="B164" s="32"/>
      <c r="C164" s="32"/>
      <c r="D164" s="32"/>
      <c r="E164" s="32"/>
      <c r="F164" s="32"/>
      <c r="G164" s="32"/>
      <c r="H164" s="32"/>
      <c r="I164" s="70"/>
      <c r="J164" s="70"/>
      <c r="K164" s="70"/>
      <c r="L164" s="32"/>
      <c r="AA164" s="22"/>
      <c r="AB164" s="38"/>
      <c r="AC164" s="38"/>
      <c r="AD164" s="26"/>
      <c r="AE164" s="26"/>
      <c r="AF164" s="26"/>
    </row>
    <row r="165" spans="1:32" s="37" customFormat="1" x14ac:dyDescent="0.25">
      <c r="A165" s="32"/>
      <c r="B165" s="32"/>
      <c r="C165" s="32"/>
      <c r="D165" s="32"/>
      <c r="E165" s="32"/>
      <c r="F165" s="32"/>
      <c r="G165" s="32"/>
      <c r="H165" s="32"/>
      <c r="I165" s="70"/>
      <c r="J165" s="70"/>
      <c r="K165" s="70"/>
      <c r="L165" s="32"/>
      <c r="AA165" s="22"/>
      <c r="AB165" s="38"/>
      <c r="AC165" s="38"/>
      <c r="AD165" s="26"/>
      <c r="AE165" s="26"/>
      <c r="AF165" s="26"/>
    </row>
    <row r="166" spans="1:32" s="37" customFormat="1" x14ac:dyDescent="0.25">
      <c r="A166" s="32"/>
      <c r="B166" s="32"/>
      <c r="C166" s="32"/>
      <c r="D166" s="32"/>
      <c r="E166" s="32"/>
      <c r="F166" s="32"/>
      <c r="G166" s="32"/>
      <c r="H166" s="32"/>
      <c r="I166" s="70"/>
      <c r="J166" s="70"/>
      <c r="K166" s="70"/>
      <c r="L166" s="32"/>
      <c r="AA166" s="22"/>
      <c r="AB166" s="38"/>
      <c r="AC166" s="38"/>
      <c r="AD166" s="26"/>
      <c r="AE166" s="26"/>
      <c r="AF166" s="26"/>
    </row>
    <row r="167" spans="1:32" s="37" customFormat="1" x14ac:dyDescent="0.25">
      <c r="A167" s="32"/>
      <c r="B167" s="32"/>
      <c r="C167" s="32"/>
      <c r="D167" s="32"/>
      <c r="E167" s="32"/>
      <c r="F167" s="32"/>
      <c r="G167" s="32"/>
      <c r="H167" s="32"/>
      <c r="I167" s="70"/>
      <c r="J167" s="70"/>
      <c r="K167" s="70"/>
      <c r="L167" s="32"/>
      <c r="AA167" s="22"/>
      <c r="AB167" s="38"/>
      <c r="AC167" s="38"/>
      <c r="AD167" s="26"/>
      <c r="AE167" s="26"/>
      <c r="AF167" s="26"/>
    </row>
    <row r="168" spans="1:32" s="37" customFormat="1" x14ac:dyDescent="0.25">
      <c r="A168" s="32"/>
      <c r="B168" s="32"/>
      <c r="C168" s="32"/>
      <c r="D168" s="32"/>
      <c r="E168" s="32"/>
      <c r="F168" s="32"/>
      <c r="G168" s="32"/>
      <c r="H168" s="32"/>
      <c r="I168" s="70"/>
      <c r="J168" s="70"/>
      <c r="K168" s="70"/>
      <c r="L168" s="32"/>
      <c r="AA168" s="22"/>
      <c r="AB168" s="38"/>
      <c r="AC168" s="38"/>
      <c r="AD168" s="26"/>
      <c r="AE168" s="26"/>
      <c r="AF168" s="26"/>
    </row>
    <row r="169" spans="1:32" s="37" customFormat="1" x14ac:dyDescent="0.25">
      <c r="A169" s="32"/>
      <c r="B169" s="32"/>
      <c r="C169" s="32"/>
      <c r="D169" s="32"/>
      <c r="E169" s="32"/>
      <c r="F169" s="32"/>
      <c r="G169" s="32"/>
      <c r="H169" s="32"/>
      <c r="I169" s="70"/>
      <c r="J169" s="70"/>
      <c r="K169" s="70"/>
      <c r="L169" s="32"/>
      <c r="AA169" s="22"/>
      <c r="AB169" s="38"/>
      <c r="AC169" s="38"/>
      <c r="AD169" s="26"/>
      <c r="AE169" s="26"/>
      <c r="AF169" s="26"/>
    </row>
    <row r="170" spans="1:32" s="37" customFormat="1" x14ac:dyDescent="0.25">
      <c r="A170" s="32"/>
      <c r="B170" s="32"/>
      <c r="C170" s="32"/>
      <c r="D170" s="32"/>
      <c r="E170" s="32"/>
      <c r="F170" s="32"/>
      <c r="G170" s="32"/>
      <c r="H170" s="32"/>
      <c r="I170" s="70"/>
      <c r="J170" s="70"/>
      <c r="K170" s="70"/>
      <c r="L170" s="32"/>
      <c r="AA170" s="22"/>
      <c r="AB170" s="38"/>
      <c r="AC170" s="38"/>
      <c r="AD170" s="26"/>
      <c r="AE170" s="26"/>
      <c r="AF170" s="26"/>
    </row>
    <row r="171" spans="1:32" s="37" customFormat="1" x14ac:dyDescent="0.25">
      <c r="A171" s="32"/>
      <c r="B171" s="32"/>
      <c r="C171" s="32"/>
      <c r="D171" s="32"/>
      <c r="E171" s="32"/>
      <c r="F171" s="32"/>
      <c r="G171" s="32"/>
      <c r="H171" s="32"/>
      <c r="I171" s="70"/>
      <c r="J171" s="70"/>
      <c r="K171" s="70"/>
      <c r="L171" s="32"/>
      <c r="AA171" s="22"/>
      <c r="AB171" s="38"/>
      <c r="AC171" s="38"/>
      <c r="AD171" s="26"/>
      <c r="AE171" s="26"/>
      <c r="AF171" s="26"/>
    </row>
    <row r="172" spans="1:32" s="37" customFormat="1" x14ac:dyDescent="0.25">
      <c r="A172" s="32"/>
      <c r="B172" s="32"/>
      <c r="C172" s="32"/>
      <c r="D172" s="32"/>
      <c r="E172" s="32"/>
      <c r="F172" s="32"/>
      <c r="G172" s="32"/>
      <c r="H172" s="32"/>
      <c r="I172" s="70"/>
      <c r="J172" s="70"/>
      <c r="K172" s="70"/>
      <c r="L172" s="32"/>
      <c r="AA172" s="22"/>
      <c r="AB172" s="38"/>
      <c r="AC172" s="38"/>
      <c r="AD172" s="26"/>
      <c r="AE172" s="26"/>
      <c r="AF172" s="26"/>
    </row>
    <row r="173" spans="1:32" s="37" customFormat="1" x14ac:dyDescent="0.25">
      <c r="A173" s="32"/>
      <c r="B173" s="32"/>
      <c r="C173" s="32"/>
      <c r="D173" s="32"/>
      <c r="E173" s="32"/>
      <c r="F173" s="32"/>
      <c r="G173" s="32"/>
      <c r="H173" s="32"/>
      <c r="I173" s="70"/>
      <c r="J173" s="70"/>
      <c r="K173" s="70"/>
      <c r="L173" s="32"/>
      <c r="AA173" s="22"/>
      <c r="AB173" s="38"/>
      <c r="AC173" s="38"/>
      <c r="AD173" s="26"/>
      <c r="AE173" s="26"/>
      <c r="AF173" s="26"/>
    </row>
    <row r="174" spans="1:32" s="37" customFormat="1" x14ac:dyDescent="0.25">
      <c r="A174" s="32"/>
      <c r="B174" s="32"/>
      <c r="C174" s="32"/>
      <c r="D174" s="32"/>
      <c r="E174" s="32"/>
      <c r="F174" s="32"/>
      <c r="G174" s="32"/>
      <c r="H174" s="32"/>
      <c r="I174" s="70"/>
      <c r="J174" s="70"/>
      <c r="K174" s="70"/>
      <c r="L174" s="32"/>
      <c r="AA174" s="22"/>
      <c r="AB174" s="38"/>
      <c r="AC174" s="38"/>
      <c r="AD174" s="26"/>
      <c r="AE174" s="26"/>
      <c r="AF174" s="26"/>
    </row>
    <row r="175" spans="1:32" s="37" customFormat="1" x14ac:dyDescent="0.25">
      <c r="A175" s="32"/>
      <c r="B175" s="32"/>
      <c r="C175" s="32"/>
      <c r="D175" s="32"/>
      <c r="E175" s="32"/>
      <c r="F175" s="32"/>
      <c r="G175" s="32"/>
      <c r="H175" s="32"/>
      <c r="I175" s="70"/>
      <c r="J175" s="70"/>
      <c r="K175" s="70"/>
      <c r="L175" s="32"/>
      <c r="AA175" s="22"/>
      <c r="AB175" s="38"/>
      <c r="AC175" s="38"/>
      <c r="AD175" s="26"/>
      <c r="AE175" s="26"/>
      <c r="AF175" s="26"/>
    </row>
    <row r="176" spans="1:32" s="37" customFormat="1" x14ac:dyDescent="0.25">
      <c r="A176" s="32"/>
      <c r="B176" s="32"/>
      <c r="C176" s="32"/>
      <c r="D176" s="32"/>
      <c r="E176" s="32"/>
      <c r="F176" s="32"/>
      <c r="G176" s="32"/>
      <c r="H176" s="32"/>
      <c r="I176" s="70"/>
      <c r="J176" s="70"/>
      <c r="K176" s="70"/>
      <c r="L176" s="32"/>
      <c r="AA176" s="22"/>
      <c r="AB176" s="38"/>
      <c r="AC176" s="38"/>
      <c r="AD176" s="26"/>
      <c r="AE176" s="26"/>
      <c r="AF176" s="26"/>
    </row>
    <row r="177" spans="1:32" s="37" customFormat="1" x14ac:dyDescent="0.25">
      <c r="A177" s="32"/>
      <c r="B177" s="32"/>
      <c r="C177" s="32"/>
      <c r="D177" s="32"/>
      <c r="E177" s="32"/>
      <c r="F177" s="32"/>
      <c r="G177" s="32"/>
      <c r="H177" s="32"/>
      <c r="I177" s="70"/>
      <c r="J177" s="70"/>
      <c r="K177" s="70"/>
      <c r="L177" s="32"/>
      <c r="AA177" s="22"/>
      <c r="AB177" s="38"/>
      <c r="AC177" s="38"/>
      <c r="AD177" s="26"/>
      <c r="AE177" s="26"/>
      <c r="AF177" s="26"/>
    </row>
    <row r="178" spans="1:32" s="37" customFormat="1" x14ac:dyDescent="0.25">
      <c r="A178" s="32"/>
      <c r="B178" s="32"/>
      <c r="C178" s="32"/>
      <c r="D178" s="32"/>
      <c r="E178" s="32"/>
      <c r="F178" s="32"/>
      <c r="G178" s="32"/>
      <c r="H178" s="32"/>
      <c r="I178" s="70"/>
      <c r="J178" s="70"/>
      <c r="K178" s="70"/>
      <c r="L178" s="32"/>
      <c r="AA178" s="22"/>
      <c r="AB178" s="38"/>
      <c r="AC178" s="38"/>
      <c r="AD178" s="26"/>
      <c r="AE178" s="26"/>
      <c r="AF178" s="26"/>
    </row>
    <row r="179" spans="1:32" s="37" customFormat="1" x14ac:dyDescent="0.25">
      <c r="A179" s="32"/>
      <c r="B179" s="32"/>
      <c r="C179" s="32"/>
      <c r="D179" s="32"/>
      <c r="E179" s="32"/>
      <c r="F179" s="32"/>
      <c r="G179" s="32"/>
      <c r="H179" s="32"/>
      <c r="I179" s="70"/>
      <c r="J179" s="70"/>
      <c r="K179" s="70"/>
      <c r="L179" s="32"/>
      <c r="AA179" s="22"/>
      <c r="AB179" s="38"/>
      <c r="AC179" s="38"/>
      <c r="AD179" s="26"/>
      <c r="AE179" s="26"/>
      <c r="AF179" s="26"/>
    </row>
    <row r="180" spans="1:32" s="37" customFormat="1" x14ac:dyDescent="0.25">
      <c r="A180" s="32"/>
      <c r="B180" s="32"/>
      <c r="C180" s="32"/>
      <c r="D180" s="32"/>
      <c r="E180" s="32"/>
      <c r="F180" s="32"/>
      <c r="G180" s="32"/>
      <c r="H180" s="32"/>
      <c r="I180" s="70"/>
      <c r="J180" s="70"/>
      <c r="K180" s="70"/>
      <c r="L180" s="32"/>
      <c r="AA180" s="22"/>
      <c r="AB180" s="38"/>
      <c r="AC180" s="38"/>
      <c r="AD180" s="26"/>
      <c r="AE180" s="26"/>
      <c r="AF180" s="26"/>
    </row>
    <row r="181" spans="1:32" s="37" customFormat="1" x14ac:dyDescent="0.25">
      <c r="A181" s="32"/>
      <c r="B181" s="32"/>
      <c r="C181" s="32"/>
      <c r="D181" s="32"/>
      <c r="E181" s="32"/>
      <c r="F181" s="32"/>
      <c r="G181" s="32"/>
      <c r="H181" s="32"/>
      <c r="I181" s="70"/>
      <c r="J181" s="70"/>
      <c r="K181" s="70"/>
      <c r="L181" s="32"/>
      <c r="AA181" s="22"/>
      <c r="AB181" s="38"/>
      <c r="AC181" s="38"/>
      <c r="AD181" s="26"/>
      <c r="AE181" s="26"/>
      <c r="AF181" s="26"/>
    </row>
    <row r="182" spans="1:32" s="37" customFormat="1" x14ac:dyDescent="0.25">
      <c r="A182" s="32"/>
      <c r="B182" s="32"/>
      <c r="C182" s="32"/>
      <c r="D182" s="32"/>
      <c r="E182" s="32"/>
      <c r="F182" s="32"/>
      <c r="G182" s="32"/>
      <c r="H182" s="32"/>
      <c r="I182" s="70"/>
      <c r="J182" s="70"/>
      <c r="K182" s="70"/>
      <c r="L182" s="32"/>
      <c r="AA182" s="22"/>
      <c r="AB182" s="38"/>
      <c r="AC182" s="38"/>
      <c r="AD182" s="26"/>
      <c r="AE182" s="26"/>
      <c r="AF182" s="26"/>
    </row>
    <row r="183" spans="1:32" s="37" customFormat="1" x14ac:dyDescent="0.25">
      <c r="A183" s="32"/>
      <c r="B183" s="32"/>
      <c r="C183" s="32"/>
      <c r="D183" s="32"/>
      <c r="E183" s="32"/>
      <c r="F183" s="32"/>
      <c r="G183" s="32"/>
      <c r="H183" s="32"/>
      <c r="I183" s="70"/>
      <c r="J183" s="70"/>
      <c r="K183" s="70"/>
      <c r="L183" s="32"/>
      <c r="AA183" s="22"/>
      <c r="AB183" s="38"/>
      <c r="AC183" s="38"/>
      <c r="AD183" s="26"/>
      <c r="AE183" s="26"/>
      <c r="AF183" s="26"/>
    </row>
    <row r="184" spans="1:32" s="37" customFormat="1" x14ac:dyDescent="0.25">
      <c r="A184" s="32"/>
      <c r="B184" s="32"/>
      <c r="C184" s="32"/>
      <c r="D184" s="32"/>
      <c r="E184" s="32"/>
      <c r="F184" s="32"/>
      <c r="G184" s="32"/>
      <c r="H184" s="32"/>
      <c r="I184" s="70"/>
      <c r="J184" s="70"/>
      <c r="K184" s="70"/>
      <c r="L184" s="32"/>
      <c r="AA184" s="22"/>
      <c r="AB184" s="38"/>
      <c r="AC184" s="38"/>
      <c r="AD184" s="26"/>
      <c r="AE184" s="26"/>
      <c r="AF184" s="26"/>
    </row>
    <row r="185" spans="1:32" s="37" customFormat="1" x14ac:dyDescent="0.25">
      <c r="A185" s="32"/>
      <c r="B185" s="32"/>
      <c r="C185" s="32"/>
      <c r="D185" s="32"/>
      <c r="E185" s="32"/>
      <c r="F185" s="32"/>
      <c r="G185" s="32"/>
      <c r="H185" s="32"/>
      <c r="I185" s="70"/>
      <c r="J185" s="70"/>
      <c r="K185" s="70"/>
      <c r="L185" s="32"/>
      <c r="AA185" s="22"/>
      <c r="AB185" s="38"/>
      <c r="AC185" s="38"/>
      <c r="AD185" s="26"/>
      <c r="AE185" s="26"/>
      <c r="AF185" s="26"/>
    </row>
    <row r="186" spans="1:32" s="37" customFormat="1" x14ac:dyDescent="0.25">
      <c r="A186" s="32"/>
      <c r="B186" s="32"/>
      <c r="C186" s="32"/>
      <c r="D186" s="32"/>
      <c r="E186" s="32"/>
      <c r="F186" s="32"/>
      <c r="G186" s="32"/>
      <c r="H186" s="32"/>
      <c r="I186" s="70"/>
      <c r="J186" s="70"/>
      <c r="K186" s="70"/>
      <c r="L186" s="32"/>
      <c r="AA186" s="22"/>
      <c r="AB186" s="38"/>
      <c r="AC186" s="38"/>
      <c r="AD186" s="26"/>
      <c r="AE186" s="26"/>
      <c r="AF186" s="26"/>
    </row>
    <row r="187" spans="1:32" s="37" customFormat="1" x14ac:dyDescent="0.25">
      <c r="A187" s="32"/>
      <c r="B187" s="32"/>
      <c r="C187" s="32"/>
      <c r="D187" s="32"/>
      <c r="E187" s="32"/>
      <c r="F187" s="32"/>
      <c r="G187" s="32"/>
      <c r="H187" s="32"/>
      <c r="I187" s="70"/>
      <c r="J187" s="70"/>
      <c r="K187" s="70"/>
      <c r="L187" s="32"/>
      <c r="AA187" s="22"/>
      <c r="AB187" s="38"/>
      <c r="AC187" s="38"/>
      <c r="AD187" s="26"/>
      <c r="AE187" s="26"/>
      <c r="AF187" s="26"/>
    </row>
    <row r="188" spans="1:32" s="37" customFormat="1" x14ac:dyDescent="0.25">
      <c r="A188" s="32"/>
      <c r="B188" s="32"/>
      <c r="C188" s="32"/>
      <c r="D188" s="32"/>
      <c r="E188" s="32"/>
      <c r="F188" s="32"/>
      <c r="G188" s="32"/>
      <c r="H188" s="32"/>
      <c r="I188" s="70"/>
      <c r="J188" s="70"/>
      <c r="K188" s="70"/>
      <c r="L188" s="32"/>
      <c r="AA188" s="22"/>
      <c r="AB188" s="38"/>
      <c r="AC188" s="38"/>
      <c r="AD188" s="26"/>
      <c r="AE188" s="26"/>
      <c r="AF188" s="26"/>
    </row>
    <row r="189" spans="1:32" s="37" customFormat="1" x14ac:dyDescent="0.25">
      <c r="A189" s="32"/>
      <c r="B189" s="32"/>
      <c r="C189" s="32"/>
      <c r="D189" s="32"/>
      <c r="E189" s="32"/>
      <c r="F189" s="32"/>
      <c r="G189" s="32"/>
      <c r="H189" s="32"/>
      <c r="I189" s="70"/>
      <c r="J189" s="70"/>
      <c r="K189" s="70"/>
      <c r="L189" s="32"/>
      <c r="AA189" s="22"/>
      <c r="AB189" s="38"/>
      <c r="AC189" s="38"/>
      <c r="AD189" s="26"/>
      <c r="AE189" s="26"/>
      <c r="AF189" s="26"/>
    </row>
    <row r="190" spans="1:32" s="37" customFormat="1" x14ac:dyDescent="0.25">
      <c r="A190" s="32"/>
      <c r="B190" s="32"/>
      <c r="C190" s="32"/>
      <c r="D190" s="32"/>
      <c r="E190" s="32"/>
      <c r="F190" s="32"/>
      <c r="G190" s="32"/>
      <c r="H190" s="32"/>
      <c r="I190" s="70"/>
      <c r="J190" s="70"/>
      <c r="K190" s="70"/>
      <c r="L190" s="32"/>
      <c r="AA190" s="22"/>
      <c r="AB190" s="38"/>
      <c r="AC190" s="38"/>
      <c r="AD190" s="26"/>
      <c r="AE190" s="26"/>
      <c r="AF190" s="26"/>
    </row>
    <row r="191" spans="1:32" s="37" customFormat="1" x14ac:dyDescent="0.25">
      <c r="A191" s="32"/>
      <c r="B191" s="32"/>
      <c r="C191" s="32"/>
      <c r="D191" s="32"/>
      <c r="E191" s="32"/>
      <c r="F191" s="32"/>
      <c r="G191" s="32"/>
      <c r="H191" s="32"/>
      <c r="I191" s="70"/>
      <c r="J191" s="70"/>
      <c r="K191" s="70"/>
      <c r="L191" s="32"/>
      <c r="AA191" s="22"/>
      <c r="AB191" s="38"/>
      <c r="AC191" s="38"/>
      <c r="AD191" s="26"/>
      <c r="AE191" s="26"/>
      <c r="AF191" s="26"/>
    </row>
    <row r="192" spans="1:32" s="37" customFormat="1" x14ac:dyDescent="0.25">
      <c r="A192" s="32"/>
      <c r="B192" s="32"/>
      <c r="C192" s="32"/>
      <c r="D192" s="32"/>
      <c r="E192" s="32"/>
      <c r="F192" s="32"/>
      <c r="G192" s="32"/>
      <c r="H192" s="32"/>
      <c r="I192" s="70"/>
      <c r="J192" s="70"/>
      <c r="K192" s="70"/>
      <c r="L192" s="32"/>
      <c r="AA192" s="22"/>
      <c r="AB192" s="38"/>
      <c r="AC192" s="38"/>
      <c r="AD192" s="26"/>
      <c r="AE192" s="26"/>
      <c r="AF192" s="26"/>
    </row>
    <row r="193" spans="1:32" s="37" customFormat="1" x14ac:dyDescent="0.25">
      <c r="A193" s="32"/>
      <c r="B193" s="32"/>
      <c r="C193" s="32"/>
      <c r="D193" s="32"/>
      <c r="E193" s="32"/>
      <c r="F193" s="32"/>
      <c r="G193" s="32"/>
      <c r="H193" s="32"/>
      <c r="I193" s="70"/>
      <c r="J193" s="70"/>
      <c r="K193" s="70"/>
      <c r="L193" s="32"/>
      <c r="AA193" s="22"/>
      <c r="AB193" s="38"/>
      <c r="AC193" s="38"/>
      <c r="AD193" s="26"/>
      <c r="AE193" s="26"/>
      <c r="AF193" s="26"/>
    </row>
    <row r="194" spans="1:32" s="37" customFormat="1" x14ac:dyDescent="0.25">
      <c r="A194" s="32"/>
      <c r="B194" s="32"/>
      <c r="C194" s="32"/>
      <c r="D194" s="32"/>
      <c r="E194" s="32"/>
      <c r="F194" s="32"/>
      <c r="G194" s="32"/>
      <c r="H194" s="32"/>
      <c r="I194" s="70"/>
      <c r="J194" s="70"/>
      <c r="K194" s="70"/>
      <c r="L194" s="32"/>
      <c r="AA194" s="22"/>
      <c r="AB194" s="38"/>
      <c r="AC194" s="38"/>
      <c r="AD194" s="26"/>
      <c r="AE194" s="26"/>
      <c r="AF194" s="26"/>
    </row>
    <row r="195" spans="1:32" s="37" customFormat="1" x14ac:dyDescent="0.25">
      <c r="A195" s="32"/>
      <c r="B195" s="32"/>
      <c r="C195" s="32"/>
      <c r="D195" s="32"/>
      <c r="E195" s="32"/>
      <c r="F195" s="32"/>
      <c r="G195" s="32"/>
      <c r="H195" s="32"/>
      <c r="I195" s="70"/>
      <c r="J195" s="70"/>
      <c r="K195" s="70"/>
      <c r="L195" s="32"/>
      <c r="AA195" s="22"/>
      <c r="AB195" s="38"/>
      <c r="AC195" s="38"/>
      <c r="AD195" s="26"/>
      <c r="AE195" s="26"/>
      <c r="AF195" s="26"/>
    </row>
    <row r="196" spans="1:32" s="37" customFormat="1" x14ac:dyDescent="0.25">
      <c r="A196" s="32"/>
      <c r="B196" s="32"/>
      <c r="C196" s="32"/>
      <c r="D196" s="32"/>
      <c r="E196" s="32"/>
      <c r="F196" s="32"/>
      <c r="G196" s="32"/>
      <c r="H196" s="32"/>
      <c r="I196" s="70"/>
      <c r="J196" s="70"/>
      <c r="K196" s="70"/>
      <c r="L196" s="32"/>
      <c r="AA196" s="22"/>
      <c r="AB196" s="38"/>
      <c r="AC196" s="38"/>
      <c r="AD196" s="26"/>
      <c r="AE196" s="26"/>
      <c r="AF196" s="26"/>
    </row>
    <row r="197" spans="1:32" s="37" customFormat="1" x14ac:dyDescent="0.25">
      <c r="A197" s="32"/>
      <c r="B197" s="32"/>
      <c r="C197" s="32"/>
      <c r="D197" s="32"/>
      <c r="E197" s="32"/>
      <c r="F197" s="32"/>
      <c r="G197" s="32"/>
      <c r="H197" s="32"/>
      <c r="I197" s="70"/>
      <c r="J197" s="70"/>
      <c r="K197" s="70"/>
      <c r="L197" s="32"/>
      <c r="AA197" s="22"/>
      <c r="AB197" s="38"/>
      <c r="AC197" s="38"/>
      <c r="AD197" s="26"/>
      <c r="AE197" s="26"/>
      <c r="AF197" s="26"/>
    </row>
    <row r="198" spans="1:32" s="37" customFormat="1" x14ac:dyDescent="0.25">
      <c r="A198" s="32"/>
      <c r="B198" s="32"/>
      <c r="C198" s="32"/>
      <c r="D198" s="32"/>
      <c r="E198" s="32"/>
      <c r="F198" s="32"/>
      <c r="G198" s="32"/>
      <c r="H198" s="32"/>
      <c r="I198" s="70"/>
      <c r="J198" s="70"/>
      <c r="K198" s="70"/>
      <c r="L198" s="32"/>
      <c r="AA198" s="22"/>
      <c r="AB198" s="38"/>
      <c r="AC198" s="38"/>
      <c r="AD198" s="26"/>
      <c r="AE198" s="26"/>
      <c r="AF198" s="26"/>
    </row>
    <row r="199" spans="1:32" s="37" customFormat="1" x14ac:dyDescent="0.25">
      <c r="A199" s="32"/>
      <c r="B199" s="32"/>
      <c r="C199" s="32"/>
      <c r="D199" s="32"/>
      <c r="E199" s="32"/>
      <c r="F199" s="32"/>
      <c r="G199" s="32"/>
      <c r="H199" s="32"/>
      <c r="I199" s="70"/>
      <c r="J199" s="70"/>
      <c r="K199" s="70"/>
      <c r="L199" s="32"/>
      <c r="AA199" s="22"/>
      <c r="AB199" s="38"/>
      <c r="AC199" s="38"/>
      <c r="AD199" s="26"/>
      <c r="AE199" s="26"/>
      <c r="AF199" s="26"/>
    </row>
    <row r="200" spans="1:32" s="37" customFormat="1" x14ac:dyDescent="0.25">
      <c r="A200" s="32"/>
      <c r="B200" s="32"/>
      <c r="C200" s="32"/>
      <c r="D200" s="32"/>
      <c r="E200" s="32"/>
      <c r="F200" s="32"/>
      <c r="G200" s="32"/>
      <c r="H200" s="32"/>
      <c r="I200" s="70"/>
      <c r="J200" s="70"/>
      <c r="K200" s="70"/>
      <c r="L200" s="32"/>
      <c r="AA200" s="22"/>
      <c r="AB200" s="38"/>
      <c r="AC200" s="38"/>
      <c r="AD200" s="26"/>
      <c r="AE200" s="26"/>
      <c r="AF200" s="26"/>
    </row>
    <row r="201" spans="1:32" s="37" customFormat="1" x14ac:dyDescent="0.25">
      <c r="A201" s="32"/>
      <c r="B201" s="32"/>
      <c r="C201" s="32"/>
      <c r="D201" s="32"/>
      <c r="E201" s="32"/>
      <c r="F201" s="32"/>
      <c r="G201" s="32"/>
      <c r="H201" s="32"/>
      <c r="I201" s="70"/>
      <c r="J201" s="70"/>
      <c r="K201" s="70"/>
      <c r="L201" s="32"/>
      <c r="AA201" s="22"/>
      <c r="AB201" s="38"/>
      <c r="AC201" s="38"/>
      <c r="AD201" s="26"/>
      <c r="AE201" s="26"/>
      <c r="AF201" s="26"/>
    </row>
    <row r="202" spans="1:32" s="37" customFormat="1" x14ac:dyDescent="0.25">
      <c r="A202" s="32"/>
      <c r="B202" s="32"/>
      <c r="C202" s="32"/>
      <c r="D202" s="32"/>
      <c r="E202" s="32"/>
      <c r="F202" s="32"/>
      <c r="G202" s="32"/>
      <c r="H202" s="32"/>
      <c r="I202" s="70"/>
      <c r="J202" s="70"/>
      <c r="K202" s="70"/>
      <c r="L202" s="32"/>
      <c r="AA202" s="22"/>
      <c r="AB202" s="38"/>
      <c r="AC202" s="38"/>
      <c r="AD202" s="26"/>
      <c r="AE202" s="26"/>
      <c r="AF202" s="26"/>
    </row>
    <row r="203" spans="1:32" s="37" customFormat="1" x14ac:dyDescent="0.25">
      <c r="A203" s="32"/>
      <c r="B203" s="32"/>
      <c r="C203" s="32"/>
      <c r="D203" s="32"/>
      <c r="E203" s="32"/>
      <c r="F203" s="32"/>
      <c r="G203" s="32"/>
      <c r="H203" s="32"/>
      <c r="I203" s="70"/>
      <c r="J203" s="70"/>
      <c r="K203" s="70"/>
      <c r="L203" s="32"/>
      <c r="AA203" s="22"/>
      <c r="AB203" s="38"/>
      <c r="AC203" s="38"/>
      <c r="AD203" s="26"/>
      <c r="AE203" s="26"/>
      <c r="AF203" s="26"/>
    </row>
    <row r="204" spans="1:32" s="37" customFormat="1" x14ac:dyDescent="0.25">
      <c r="A204" s="32"/>
      <c r="B204" s="32"/>
      <c r="C204" s="32"/>
      <c r="D204" s="32"/>
      <c r="E204" s="32"/>
      <c r="F204" s="32"/>
      <c r="G204" s="32"/>
      <c r="H204" s="32"/>
      <c r="I204" s="70"/>
      <c r="J204" s="70"/>
      <c r="K204" s="70"/>
      <c r="L204" s="32"/>
      <c r="AA204" s="22"/>
      <c r="AB204" s="38"/>
      <c r="AC204" s="38"/>
      <c r="AD204" s="26"/>
      <c r="AE204" s="26"/>
      <c r="AF204" s="26"/>
    </row>
    <row r="205" spans="1:32" s="37" customFormat="1" x14ac:dyDescent="0.25">
      <c r="A205" s="32"/>
      <c r="B205" s="32"/>
      <c r="C205" s="32"/>
      <c r="D205" s="32"/>
      <c r="E205" s="32"/>
      <c r="F205" s="32"/>
      <c r="G205" s="32"/>
      <c r="H205" s="32"/>
      <c r="I205" s="70"/>
      <c r="J205" s="70"/>
      <c r="K205" s="70"/>
      <c r="L205" s="32"/>
      <c r="AA205" s="22"/>
      <c r="AB205" s="38"/>
      <c r="AC205" s="38"/>
      <c r="AD205" s="26"/>
      <c r="AE205" s="26"/>
      <c r="AF205" s="26"/>
    </row>
    <row r="206" spans="1:32" s="37" customFormat="1" x14ac:dyDescent="0.25">
      <c r="A206" s="32"/>
      <c r="B206" s="32"/>
      <c r="C206" s="32"/>
      <c r="D206" s="32"/>
      <c r="E206" s="32"/>
      <c r="F206" s="32"/>
      <c r="G206" s="32"/>
      <c r="H206" s="32"/>
      <c r="I206" s="70"/>
      <c r="J206" s="70"/>
      <c r="K206" s="70"/>
      <c r="L206" s="32"/>
      <c r="AA206" s="22"/>
      <c r="AB206" s="38"/>
      <c r="AC206" s="38"/>
      <c r="AD206" s="26"/>
      <c r="AE206" s="26"/>
      <c r="AF206" s="26"/>
    </row>
    <row r="207" spans="1:32" s="37" customFormat="1" x14ac:dyDescent="0.25">
      <c r="A207" s="32"/>
      <c r="B207" s="32"/>
      <c r="C207" s="32"/>
      <c r="D207" s="32"/>
      <c r="E207" s="32"/>
      <c r="F207" s="32"/>
      <c r="G207" s="32"/>
      <c r="H207" s="32"/>
      <c r="I207" s="70"/>
      <c r="J207" s="70"/>
      <c r="K207" s="70"/>
      <c r="L207" s="32"/>
      <c r="AA207" s="22"/>
      <c r="AB207" s="38"/>
      <c r="AC207" s="38"/>
      <c r="AD207" s="26"/>
      <c r="AE207" s="26"/>
      <c r="AF207" s="26"/>
    </row>
    <row r="208" spans="1:32" s="37" customFormat="1" x14ac:dyDescent="0.25">
      <c r="A208" s="32"/>
      <c r="B208" s="32"/>
      <c r="C208" s="32"/>
      <c r="D208" s="32"/>
      <c r="E208" s="32"/>
      <c r="F208" s="32"/>
      <c r="G208" s="32"/>
      <c r="H208" s="32"/>
      <c r="I208" s="70"/>
      <c r="J208" s="70"/>
      <c r="K208" s="70"/>
      <c r="L208" s="32"/>
      <c r="AA208" s="22"/>
      <c r="AB208" s="38"/>
      <c r="AC208" s="38"/>
      <c r="AD208" s="26"/>
      <c r="AE208" s="26"/>
      <c r="AF208" s="26"/>
    </row>
    <row r="209" spans="1:32" s="37" customFormat="1" x14ac:dyDescent="0.25">
      <c r="A209" s="32"/>
      <c r="B209" s="32"/>
      <c r="C209" s="32"/>
      <c r="D209" s="32"/>
      <c r="E209" s="32"/>
      <c r="F209" s="32"/>
      <c r="G209" s="32"/>
      <c r="H209" s="32"/>
      <c r="I209" s="70"/>
      <c r="J209" s="70"/>
      <c r="K209" s="70"/>
      <c r="L209" s="32"/>
      <c r="AA209" s="22"/>
      <c r="AB209" s="38"/>
      <c r="AC209" s="38"/>
      <c r="AD209" s="26"/>
      <c r="AE209" s="26"/>
      <c r="AF209" s="26"/>
    </row>
    <row r="210" spans="1:32" s="37" customFormat="1" x14ac:dyDescent="0.25">
      <c r="A210" s="32"/>
      <c r="B210" s="32"/>
      <c r="C210" s="32"/>
      <c r="D210" s="32"/>
      <c r="E210" s="32"/>
      <c r="F210" s="32"/>
      <c r="G210" s="32"/>
      <c r="H210" s="32"/>
      <c r="I210" s="70"/>
      <c r="J210" s="70"/>
      <c r="K210" s="70"/>
      <c r="L210" s="32"/>
      <c r="AA210" s="22"/>
      <c r="AB210" s="38"/>
      <c r="AC210" s="38"/>
      <c r="AD210" s="26"/>
      <c r="AE210" s="26"/>
      <c r="AF210" s="26"/>
    </row>
    <row r="211" spans="1:32" s="37" customFormat="1" x14ac:dyDescent="0.25">
      <c r="A211" s="32"/>
      <c r="B211" s="32"/>
      <c r="C211" s="32"/>
      <c r="D211" s="32"/>
      <c r="E211" s="32"/>
      <c r="F211" s="32"/>
      <c r="G211" s="32"/>
      <c r="H211" s="32"/>
      <c r="I211" s="70"/>
      <c r="J211" s="70"/>
      <c r="K211" s="70"/>
      <c r="L211" s="32"/>
      <c r="AA211" s="22"/>
      <c r="AB211" s="38"/>
      <c r="AC211" s="38"/>
      <c r="AD211" s="26"/>
      <c r="AE211" s="26"/>
      <c r="AF211" s="26"/>
    </row>
    <row r="212" spans="1:32" s="37" customFormat="1" x14ac:dyDescent="0.25">
      <c r="A212" s="32"/>
      <c r="B212" s="32"/>
      <c r="C212" s="32"/>
      <c r="D212" s="32"/>
      <c r="E212" s="32"/>
      <c r="F212" s="32"/>
      <c r="G212" s="32"/>
      <c r="H212" s="32"/>
      <c r="I212" s="70"/>
      <c r="J212" s="70"/>
      <c r="K212" s="70"/>
      <c r="L212" s="32"/>
      <c r="AA212" s="22"/>
      <c r="AB212" s="38"/>
      <c r="AC212" s="38"/>
      <c r="AD212" s="26"/>
      <c r="AE212" s="26"/>
      <c r="AF212" s="26"/>
    </row>
    <row r="213" spans="1:32" s="37" customFormat="1" x14ac:dyDescent="0.25">
      <c r="A213" s="32"/>
      <c r="B213" s="32"/>
      <c r="C213" s="32"/>
      <c r="D213" s="32"/>
      <c r="E213" s="32"/>
      <c r="F213" s="32"/>
      <c r="G213" s="32"/>
      <c r="H213" s="32"/>
      <c r="I213" s="70"/>
      <c r="J213" s="70"/>
      <c r="K213" s="70"/>
      <c r="L213" s="32"/>
      <c r="AA213" s="22"/>
      <c r="AB213" s="38"/>
      <c r="AC213" s="38"/>
      <c r="AD213" s="26"/>
      <c r="AE213" s="26"/>
      <c r="AF213" s="26"/>
    </row>
    <row r="214" spans="1:32" s="37" customFormat="1" x14ac:dyDescent="0.25">
      <c r="A214" s="32"/>
      <c r="B214" s="32"/>
      <c r="C214" s="32"/>
      <c r="D214" s="32"/>
      <c r="E214" s="32"/>
      <c r="F214" s="32"/>
      <c r="G214" s="32"/>
      <c r="H214" s="32"/>
      <c r="I214" s="70"/>
      <c r="J214" s="70"/>
      <c r="K214" s="70"/>
      <c r="L214" s="32"/>
      <c r="AA214" s="22"/>
      <c r="AB214" s="38"/>
      <c r="AC214" s="38"/>
      <c r="AD214" s="26"/>
      <c r="AE214" s="26"/>
      <c r="AF214" s="26"/>
    </row>
    <row r="215" spans="1:32" s="37" customFormat="1" x14ac:dyDescent="0.25">
      <c r="A215" s="32"/>
      <c r="B215" s="32"/>
      <c r="C215" s="32"/>
      <c r="D215" s="32"/>
      <c r="E215" s="32"/>
      <c r="F215" s="32"/>
      <c r="G215" s="32"/>
      <c r="H215" s="32"/>
      <c r="I215" s="70"/>
      <c r="J215" s="70"/>
      <c r="K215" s="70"/>
      <c r="L215" s="32"/>
      <c r="AA215" s="22"/>
      <c r="AB215" s="38"/>
      <c r="AC215" s="38"/>
      <c r="AD215" s="26"/>
      <c r="AE215" s="26"/>
      <c r="AF215" s="26"/>
    </row>
    <row r="216" spans="1:32" s="37" customFormat="1" x14ac:dyDescent="0.25">
      <c r="A216" s="32"/>
      <c r="B216" s="32"/>
      <c r="C216" s="32"/>
      <c r="D216" s="32"/>
      <c r="E216" s="32"/>
      <c r="F216" s="32"/>
      <c r="G216" s="32"/>
      <c r="H216" s="32"/>
      <c r="I216" s="70"/>
      <c r="J216" s="70"/>
      <c r="K216" s="70"/>
      <c r="L216" s="32"/>
      <c r="AA216" s="22"/>
      <c r="AB216" s="38"/>
      <c r="AC216" s="38"/>
      <c r="AD216" s="26"/>
      <c r="AE216" s="26"/>
      <c r="AF216" s="26"/>
    </row>
    <row r="217" spans="1:32" s="37" customFormat="1" x14ac:dyDescent="0.25">
      <c r="A217" s="32"/>
      <c r="B217" s="32"/>
      <c r="C217" s="32"/>
      <c r="D217" s="32"/>
      <c r="E217" s="32"/>
      <c r="F217" s="32"/>
      <c r="G217" s="32"/>
      <c r="H217" s="32"/>
      <c r="I217" s="70"/>
      <c r="J217" s="70"/>
      <c r="K217" s="70"/>
      <c r="L217" s="32"/>
      <c r="AA217" s="22"/>
      <c r="AB217" s="38"/>
      <c r="AC217" s="38"/>
      <c r="AD217" s="26"/>
      <c r="AE217" s="26"/>
      <c r="AF217" s="26"/>
    </row>
    <row r="218" spans="1:32" s="37" customFormat="1" x14ac:dyDescent="0.25">
      <c r="A218" s="32"/>
      <c r="B218" s="32"/>
      <c r="C218" s="32"/>
      <c r="D218" s="32"/>
      <c r="E218" s="32"/>
      <c r="F218" s="32"/>
      <c r="G218" s="32"/>
      <c r="H218" s="32"/>
      <c r="I218" s="70"/>
      <c r="J218" s="70"/>
      <c r="K218" s="70"/>
      <c r="L218" s="32"/>
      <c r="AA218" s="22"/>
      <c r="AB218" s="38"/>
      <c r="AC218" s="38"/>
      <c r="AD218" s="26"/>
      <c r="AE218" s="26"/>
      <c r="AF218" s="26"/>
    </row>
    <row r="219" spans="1:32" s="37" customFormat="1" x14ac:dyDescent="0.25">
      <c r="A219" s="32"/>
      <c r="B219" s="32"/>
      <c r="C219" s="32"/>
      <c r="D219" s="32"/>
      <c r="E219" s="32"/>
      <c r="F219" s="32"/>
      <c r="G219" s="32"/>
      <c r="H219" s="32"/>
      <c r="I219" s="70"/>
      <c r="J219" s="70"/>
      <c r="K219" s="70"/>
      <c r="L219" s="32"/>
      <c r="AA219" s="22"/>
      <c r="AB219" s="38"/>
      <c r="AC219" s="38"/>
      <c r="AD219" s="26"/>
      <c r="AE219" s="26"/>
      <c r="AF219" s="26"/>
    </row>
    <row r="220" spans="1:32" s="37" customFormat="1" x14ac:dyDescent="0.25">
      <c r="A220" s="32"/>
      <c r="B220" s="32"/>
      <c r="C220" s="32"/>
      <c r="D220" s="32"/>
      <c r="E220" s="32"/>
      <c r="F220" s="32"/>
      <c r="G220" s="32"/>
      <c r="H220" s="32"/>
      <c r="I220" s="70"/>
      <c r="J220" s="70"/>
      <c r="K220" s="70"/>
      <c r="L220" s="32"/>
      <c r="AA220" s="22"/>
      <c r="AB220" s="38"/>
      <c r="AC220" s="38"/>
      <c r="AD220" s="26"/>
      <c r="AE220" s="26"/>
      <c r="AF220" s="26"/>
    </row>
    <row r="221" spans="1:32" s="37" customFormat="1" x14ac:dyDescent="0.25">
      <c r="A221" s="32"/>
      <c r="B221" s="32"/>
      <c r="C221" s="32"/>
      <c r="D221" s="32"/>
      <c r="E221" s="32"/>
      <c r="F221" s="32"/>
      <c r="G221" s="32"/>
      <c r="H221" s="32"/>
      <c r="I221" s="70"/>
      <c r="J221" s="70"/>
      <c r="K221" s="70"/>
      <c r="L221" s="32"/>
      <c r="AA221" s="22"/>
      <c r="AB221" s="38"/>
      <c r="AC221" s="38"/>
      <c r="AD221" s="26"/>
      <c r="AE221" s="26"/>
      <c r="AF221" s="26"/>
    </row>
    <row r="222" spans="1:32" s="37" customFormat="1" x14ac:dyDescent="0.25">
      <c r="A222" s="32"/>
      <c r="B222" s="32"/>
      <c r="C222" s="32"/>
      <c r="D222" s="32"/>
      <c r="E222" s="32"/>
      <c r="F222" s="32"/>
      <c r="G222" s="32"/>
      <c r="H222" s="32"/>
      <c r="I222" s="70"/>
      <c r="J222" s="70"/>
      <c r="K222" s="70"/>
      <c r="L222" s="32"/>
      <c r="AA222" s="22"/>
      <c r="AB222" s="38"/>
      <c r="AC222" s="38"/>
      <c r="AD222" s="26"/>
      <c r="AE222" s="26"/>
      <c r="AF222" s="26"/>
    </row>
    <row r="223" spans="1:32" s="37" customFormat="1" x14ac:dyDescent="0.25">
      <c r="A223" s="32"/>
      <c r="B223" s="32"/>
      <c r="C223" s="32"/>
      <c r="D223" s="32"/>
      <c r="E223" s="32"/>
      <c r="F223" s="32"/>
      <c r="G223" s="32"/>
      <c r="H223" s="32"/>
      <c r="I223" s="70"/>
      <c r="J223" s="70"/>
      <c r="K223" s="70"/>
      <c r="L223" s="32"/>
      <c r="AA223" s="22"/>
      <c r="AB223" s="38"/>
      <c r="AC223" s="38"/>
      <c r="AD223" s="26"/>
      <c r="AE223" s="26"/>
      <c r="AF223" s="26"/>
    </row>
    <row r="224" spans="1:32" s="37" customFormat="1" x14ac:dyDescent="0.25">
      <c r="A224" s="32"/>
      <c r="B224" s="32"/>
      <c r="C224" s="32"/>
      <c r="D224" s="32"/>
      <c r="E224" s="32"/>
      <c r="F224" s="32"/>
      <c r="G224" s="32"/>
      <c r="H224" s="32"/>
      <c r="I224" s="70"/>
      <c r="J224" s="70"/>
      <c r="K224" s="70"/>
      <c r="L224" s="32"/>
      <c r="AA224" s="22"/>
      <c r="AB224" s="38"/>
      <c r="AC224" s="38"/>
      <c r="AD224" s="26"/>
      <c r="AE224" s="26"/>
      <c r="AF224" s="26"/>
    </row>
    <row r="225" spans="1:32" s="37" customFormat="1" x14ac:dyDescent="0.25">
      <c r="A225" s="32"/>
      <c r="B225" s="32"/>
      <c r="C225" s="32"/>
      <c r="D225" s="32"/>
      <c r="E225" s="32"/>
      <c r="F225" s="32"/>
      <c r="G225" s="32"/>
      <c r="H225" s="32"/>
      <c r="I225" s="70"/>
      <c r="J225" s="70"/>
      <c r="K225" s="70"/>
      <c r="L225" s="32"/>
      <c r="AA225" s="22"/>
      <c r="AB225" s="38"/>
      <c r="AC225" s="38"/>
      <c r="AD225" s="26"/>
      <c r="AE225" s="26"/>
      <c r="AF225" s="26"/>
    </row>
    <row r="226" spans="1:32" s="37" customFormat="1" x14ac:dyDescent="0.25">
      <c r="A226" s="32"/>
      <c r="B226" s="32"/>
      <c r="C226" s="32"/>
      <c r="D226" s="32"/>
      <c r="E226" s="32"/>
      <c r="F226" s="32"/>
      <c r="G226" s="32"/>
      <c r="H226" s="32"/>
      <c r="I226" s="70"/>
      <c r="J226" s="70"/>
      <c r="K226" s="70"/>
      <c r="L226" s="32"/>
      <c r="AA226" s="22"/>
      <c r="AB226" s="38"/>
      <c r="AC226" s="38"/>
      <c r="AD226" s="26"/>
      <c r="AE226" s="26"/>
      <c r="AF226" s="26"/>
    </row>
    <row r="227" spans="1:32" s="37" customFormat="1" x14ac:dyDescent="0.25">
      <c r="A227" s="32"/>
      <c r="B227" s="32"/>
      <c r="C227" s="32"/>
      <c r="D227" s="32"/>
      <c r="E227" s="32"/>
      <c r="F227" s="32"/>
      <c r="G227" s="32"/>
      <c r="H227" s="32"/>
      <c r="I227" s="70"/>
      <c r="J227" s="70"/>
      <c r="K227" s="70"/>
      <c r="L227" s="32"/>
      <c r="AA227" s="22"/>
      <c r="AB227" s="38"/>
      <c r="AC227" s="38"/>
      <c r="AD227" s="26"/>
      <c r="AE227" s="26"/>
      <c r="AF227" s="26"/>
    </row>
    <row r="228" spans="1:32" s="37" customFormat="1" x14ac:dyDescent="0.25">
      <c r="A228" s="32"/>
      <c r="B228" s="32"/>
      <c r="C228" s="32"/>
      <c r="D228" s="32"/>
      <c r="E228" s="32"/>
      <c r="F228" s="32"/>
      <c r="G228" s="32"/>
      <c r="H228" s="32"/>
      <c r="I228" s="70"/>
      <c r="J228" s="70"/>
      <c r="K228" s="70"/>
      <c r="L228" s="32"/>
      <c r="AA228" s="22"/>
      <c r="AB228" s="38"/>
      <c r="AC228" s="38"/>
      <c r="AD228" s="26"/>
      <c r="AE228" s="26"/>
      <c r="AF228" s="26"/>
    </row>
    <row r="229" spans="1:32" s="37" customFormat="1" x14ac:dyDescent="0.25">
      <c r="A229" s="32"/>
      <c r="B229" s="32"/>
      <c r="C229" s="32"/>
      <c r="D229" s="32"/>
      <c r="E229" s="32"/>
      <c r="F229" s="32"/>
      <c r="G229" s="32"/>
      <c r="H229" s="32"/>
      <c r="I229" s="70"/>
      <c r="J229" s="70"/>
      <c r="K229" s="70"/>
      <c r="L229" s="32"/>
      <c r="AA229" s="22"/>
      <c r="AB229" s="38"/>
      <c r="AC229" s="38"/>
      <c r="AD229" s="26"/>
      <c r="AE229" s="26"/>
      <c r="AF229" s="26"/>
    </row>
    <row r="230" spans="1:32" s="37" customFormat="1" x14ac:dyDescent="0.25">
      <c r="A230" s="32"/>
      <c r="B230" s="32"/>
      <c r="C230" s="32"/>
      <c r="D230" s="32"/>
      <c r="E230" s="32"/>
      <c r="F230" s="32"/>
      <c r="G230" s="32"/>
      <c r="H230" s="32"/>
      <c r="I230" s="70"/>
      <c r="J230" s="70"/>
      <c r="K230" s="70"/>
      <c r="L230" s="32"/>
      <c r="AA230" s="22"/>
      <c r="AB230" s="38"/>
      <c r="AC230" s="38"/>
      <c r="AD230" s="26"/>
      <c r="AE230" s="26"/>
      <c r="AF230" s="26"/>
    </row>
    <row r="231" spans="1:32" s="37" customFormat="1" x14ac:dyDescent="0.25">
      <c r="A231" s="32"/>
      <c r="B231" s="32"/>
      <c r="C231" s="32"/>
      <c r="D231" s="32"/>
      <c r="E231" s="32"/>
      <c r="F231" s="32"/>
      <c r="G231" s="32"/>
      <c r="H231" s="32"/>
      <c r="I231" s="70"/>
      <c r="J231" s="70"/>
      <c r="K231" s="70"/>
      <c r="L231" s="32"/>
      <c r="AA231" s="22"/>
      <c r="AB231" s="38"/>
      <c r="AC231" s="38"/>
      <c r="AD231" s="26"/>
      <c r="AE231" s="26"/>
      <c r="AF231" s="26"/>
    </row>
    <row r="232" spans="1:32" s="37" customFormat="1" x14ac:dyDescent="0.25">
      <c r="A232" s="32"/>
      <c r="B232" s="32"/>
      <c r="C232" s="32"/>
      <c r="D232" s="32"/>
      <c r="E232" s="32"/>
      <c r="F232" s="32"/>
      <c r="G232" s="32"/>
      <c r="H232" s="32"/>
      <c r="I232" s="70"/>
      <c r="J232" s="70"/>
      <c r="K232" s="70"/>
      <c r="L232" s="32"/>
      <c r="AA232" s="22"/>
      <c r="AB232" s="38"/>
      <c r="AC232" s="38"/>
      <c r="AD232" s="26"/>
      <c r="AE232" s="26"/>
      <c r="AF232" s="26"/>
    </row>
    <row r="233" spans="1:32" s="37" customFormat="1" x14ac:dyDescent="0.25">
      <c r="A233" s="32"/>
      <c r="B233" s="32"/>
      <c r="C233" s="32"/>
      <c r="D233" s="32"/>
      <c r="E233" s="32"/>
      <c r="F233" s="32"/>
      <c r="G233" s="32"/>
      <c r="H233" s="32"/>
      <c r="I233" s="70"/>
      <c r="J233" s="70"/>
      <c r="K233" s="70"/>
      <c r="L233" s="32"/>
      <c r="AA233" s="22"/>
      <c r="AB233" s="38"/>
      <c r="AC233" s="38"/>
      <c r="AD233" s="26"/>
      <c r="AE233" s="26"/>
      <c r="AF233" s="26"/>
    </row>
    <row r="234" spans="1:32" s="37" customFormat="1" x14ac:dyDescent="0.25">
      <c r="A234" s="32"/>
      <c r="B234" s="32"/>
      <c r="C234" s="32"/>
      <c r="D234" s="32"/>
      <c r="E234" s="32"/>
      <c r="F234" s="32"/>
      <c r="G234" s="32"/>
      <c r="H234" s="32"/>
      <c r="I234" s="70"/>
      <c r="J234" s="70"/>
      <c r="K234" s="70"/>
      <c r="L234" s="32"/>
      <c r="AA234" s="22"/>
      <c r="AB234" s="38"/>
      <c r="AC234" s="38"/>
      <c r="AD234" s="26"/>
      <c r="AE234" s="26"/>
      <c r="AF234" s="26"/>
    </row>
    <row r="235" spans="1:32" s="37" customFormat="1" x14ac:dyDescent="0.25">
      <c r="A235" s="32"/>
      <c r="B235" s="32"/>
      <c r="C235" s="32"/>
      <c r="D235" s="32"/>
      <c r="E235" s="32"/>
      <c r="F235" s="32"/>
      <c r="G235" s="32"/>
      <c r="H235" s="32"/>
      <c r="I235" s="70"/>
      <c r="J235" s="70"/>
      <c r="K235" s="70"/>
      <c r="L235" s="32"/>
      <c r="AA235" s="22"/>
      <c r="AB235" s="38"/>
      <c r="AC235" s="38"/>
      <c r="AD235" s="26"/>
      <c r="AE235" s="26"/>
      <c r="AF235" s="26"/>
    </row>
    <row r="236" spans="1:32" s="37" customFormat="1" x14ac:dyDescent="0.25">
      <c r="A236" s="32"/>
      <c r="B236" s="32"/>
      <c r="C236" s="32"/>
      <c r="D236" s="32"/>
      <c r="E236" s="32"/>
      <c r="F236" s="32"/>
      <c r="G236" s="32"/>
      <c r="H236" s="32"/>
      <c r="I236" s="70"/>
      <c r="J236" s="70"/>
      <c r="K236" s="70"/>
      <c r="L236" s="32"/>
      <c r="AA236" s="22"/>
      <c r="AB236" s="38"/>
      <c r="AC236" s="38"/>
      <c r="AD236" s="26"/>
      <c r="AE236" s="26"/>
      <c r="AF236" s="26"/>
    </row>
    <row r="237" spans="1:32" s="37" customFormat="1" x14ac:dyDescent="0.25">
      <c r="A237" s="32"/>
      <c r="B237" s="32"/>
      <c r="C237" s="32"/>
      <c r="D237" s="32"/>
      <c r="E237" s="32"/>
      <c r="F237" s="32"/>
      <c r="G237" s="32"/>
      <c r="H237" s="32"/>
      <c r="I237" s="70"/>
      <c r="J237" s="70"/>
      <c r="K237" s="70"/>
      <c r="L237" s="32"/>
      <c r="AA237" s="22"/>
      <c r="AB237" s="38"/>
      <c r="AC237" s="38"/>
      <c r="AD237" s="26"/>
      <c r="AE237" s="26"/>
      <c r="AF237" s="26"/>
    </row>
    <row r="238" spans="1:32" s="37" customFormat="1" x14ac:dyDescent="0.25">
      <c r="A238" s="32"/>
      <c r="B238" s="32"/>
      <c r="C238" s="32"/>
      <c r="D238" s="32"/>
      <c r="E238" s="32"/>
      <c r="F238" s="32"/>
      <c r="G238" s="32"/>
      <c r="H238" s="32"/>
      <c r="I238" s="70"/>
      <c r="J238" s="70"/>
      <c r="K238" s="70"/>
      <c r="L238" s="32"/>
      <c r="AA238" s="22"/>
      <c r="AB238" s="38"/>
      <c r="AC238" s="38"/>
      <c r="AD238" s="26"/>
      <c r="AE238" s="26"/>
      <c r="AF238" s="26"/>
    </row>
    <row r="239" spans="1:32" s="37" customFormat="1" x14ac:dyDescent="0.25">
      <c r="A239" s="32"/>
      <c r="B239" s="32"/>
      <c r="C239" s="32"/>
      <c r="D239" s="32"/>
      <c r="E239" s="32"/>
      <c r="F239" s="32"/>
      <c r="G239" s="32"/>
      <c r="H239" s="32"/>
      <c r="I239" s="70"/>
      <c r="J239" s="70"/>
      <c r="K239" s="70"/>
      <c r="L239" s="32"/>
      <c r="AA239" s="22"/>
      <c r="AB239" s="38"/>
      <c r="AC239" s="38"/>
      <c r="AD239" s="26"/>
      <c r="AE239" s="26"/>
      <c r="AF239" s="26"/>
    </row>
    <row r="240" spans="1:32" s="37" customFormat="1" x14ac:dyDescent="0.25">
      <c r="A240" s="32"/>
      <c r="B240" s="32"/>
      <c r="C240" s="32"/>
      <c r="D240" s="32"/>
      <c r="E240" s="32"/>
      <c r="F240" s="32"/>
      <c r="G240" s="32"/>
      <c r="H240" s="32"/>
      <c r="I240" s="70"/>
      <c r="J240" s="70"/>
      <c r="K240" s="70"/>
      <c r="L240" s="32"/>
      <c r="AA240" s="22"/>
      <c r="AB240" s="38"/>
      <c r="AC240" s="38"/>
      <c r="AD240" s="26"/>
      <c r="AE240" s="26"/>
      <c r="AF240" s="26"/>
    </row>
    <row r="241" spans="1:32" s="37" customFormat="1" x14ac:dyDescent="0.25">
      <c r="A241" s="32"/>
      <c r="B241" s="32"/>
      <c r="C241" s="32"/>
      <c r="D241" s="32"/>
      <c r="E241" s="32"/>
      <c r="F241" s="32"/>
      <c r="G241" s="32"/>
      <c r="H241" s="32"/>
      <c r="I241" s="70"/>
      <c r="J241" s="70"/>
      <c r="K241" s="70"/>
      <c r="L241" s="32"/>
      <c r="AA241" s="22"/>
      <c r="AB241" s="38"/>
      <c r="AC241" s="38"/>
      <c r="AD241" s="26"/>
      <c r="AE241" s="26"/>
      <c r="AF241" s="26"/>
    </row>
    <row r="242" spans="1:32" s="37" customFormat="1" x14ac:dyDescent="0.25">
      <c r="A242" s="32"/>
      <c r="B242" s="32"/>
      <c r="C242" s="32"/>
      <c r="D242" s="32"/>
      <c r="E242" s="32"/>
      <c r="F242" s="32"/>
      <c r="G242" s="32"/>
      <c r="H242" s="32"/>
      <c r="I242" s="70"/>
      <c r="J242" s="70"/>
      <c r="K242" s="70"/>
      <c r="L242" s="32"/>
      <c r="AA242" s="22"/>
      <c r="AB242" s="38"/>
      <c r="AC242" s="38"/>
      <c r="AD242" s="26"/>
      <c r="AE242" s="26"/>
      <c r="AF242" s="26"/>
    </row>
    <row r="243" spans="1:32" s="37" customFormat="1" x14ac:dyDescent="0.25">
      <c r="A243" s="32"/>
      <c r="B243" s="32"/>
      <c r="C243" s="32"/>
      <c r="D243" s="32"/>
      <c r="E243" s="32"/>
      <c r="F243" s="32"/>
      <c r="G243" s="32"/>
      <c r="H243" s="32"/>
      <c r="I243" s="70"/>
      <c r="J243" s="70"/>
      <c r="K243" s="70"/>
      <c r="L243" s="32"/>
      <c r="AA243" s="22"/>
      <c r="AB243" s="38"/>
      <c r="AC243" s="38"/>
      <c r="AD243" s="26"/>
      <c r="AE243" s="26"/>
      <c r="AF243" s="26"/>
    </row>
    <row r="244" spans="1:32" s="37" customFormat="1" x14ac:dyDescent="0.25">
      <c r="A244" s="32"/>
      <c r="B244" s="32"/>
      <c r="C244" s="32"/>
      <c r="D244" s="32"/>
      <c r="E244" s="32"/>
      <c r="F244" s="32"/>
      <c r="G244" s="32"/>
      <c r="H244" s="32"/>
      <c r="I244" s="70"/>
      <c r="J244" s="70"/>
      <c r="K244" s="70"/>
      <c r="L244" s="32"/>
      <c r="AA244" s="22"/>
      <c r="AB244" s="38"/>
      <c r="AC244" s="38"/>
      <c r="AD244" s="26"/>
      <c r="AE244" s="26"/>
      <c r="AF244" s="26"/>
    </row>
    <row r="245" spans="1:32" s="37" customFormat="1" x14ac:dyDescent="0.25">
      <c r="A245" s="32"/>
      <c r="B245" s="32"/>
      <c r="C245" s="32"/>
      <c r="D245" s="32"/>
      <c r="E245" s="32"/>
      <c r="F245" s="32"/>
      <c r="G245" s="32"/>
      <c r="H245" s="32"/>
      <c r="I245" s="70"/>
      <c r="J245" s="70"/>
      <c r="K245" s="70"/>
      <c r="L245" s="32"/>
      <c r="AA245" s="22"/>
      <c r="AB245" s="38"/>
      <c r="AC245" s="38"/>
      <c r="AD245" s="26"/>
      <c r="AE245" s="26"/>
      <c r="AF245" s="26"/>
    </row>
    <row r="246" spans="1:32" s="37" customFormat="1" x14ac:dyDescent="0.25">
      <c r="A246" s="32"/>
      <c r="B246" s="32"/>
      <c r="C246" s="32"/>
      <c r="D246" s="32"/>
      <c r="E246" s="32"/>
      <c r="F246" s="32"/>
      <c r="G246" s="32"/>
      <c r="H246" s="32"/>
      <c r="I246" s="70"/>
      <c r="J246" s="70"/>
      <c r="K246" s="70"/>
      <c r="L246" s="32"/>
      <c r="AA246" s="22"/>
      <c r="AB246" s="38"/>
      <c r="AC246" s="38"/>
      <c r="AD246" s="26"/>
      <c r="AE246" s="26"/>
      <c r="AF246" s="26"/>
    </row>
    <row r="247" spans="1:32" s="37" customFormat="1" x14ac:dyDescent="0.25">
      <c r="A247" s="32"/>
      <c r="B247" s="32"/>
      <c r="C247" s="32"/>
      <c r="D247" s="32"/>
      <c r="E247" s="32"/>
      <c r="F247" s="32"/>
      <c r="G247" s="32"/>
      <c r="H247" s="32"/>
      <c r="I247" s="70"/>
      <c r="J247" s="70"/>
      <c r="K247" s="70"/>
      <c r="L247" s="32"/>
      <c r="AA247" s="22"/>
      <c r="AB247" s="38"/>
      <c r="AC247" s="38"/>
      <c r="AD247" s="26"/>
      <c r="AE247" s="26"/>
      <c r="AF247" s="26"/>
    </row>
    <row r="248" spans="1:32" s="37" customFormat="1" x14ac:dyDescent="0.25">
      <c r="A248" s="32"/>
      <c r="B248" s="32"/>
      <c r="C248" s="32"/>
      <c r="D248" s="32"/>
      <c r="E248" s="32"/>
      <c r="F248" s="32"/>
      <c r="G248" s="32"/>
      <c r="H248" s="32"/>
      <c r="I248" s="70"/>
      <c r="J248" s="70"/>
      <c r="K248" s="70"/>
      <c r="L248" s="32"/>
      <c r="AA248" s="22"/>
      <c r="AB248" s="38"/>
      <c r="AC248" s="38"/>
      <c r="AD248" s="26"/>
      <c r="AE248" s="26"/>
      <c r="AF248" s="26"/>
    </row>
    <row r="249" spans="1:32" s="37" customFormat="1" x14ac:dyDescent="0.25">
      <c r="A249" s="32"/>
      <c r="B249" s="32"/>
      <c r="C249" s="32"/>
      <c r="D249" s="32"/>
      <c r="E249" s="32"/>
      <c r="F249" s="32"/>
      <c r="G249" s="32"/>
      <c r="H249" s="32"/>
      <c r="I249" s="70"/>
      <c r="J249" s="70"/>
      <c r="K249" s="70"/>
      <c r="L249" s="32"/>
      <c r="AA249" s="22"/>
      <c r="AB249" s="38"/>
      <c r="AC249" s="38"/>
      <c r="AD249" s="26"/>
      <c r="AE249" s="26"/>
      <c r="AF249" s="26"/>
    </row>
    <row r="250" spans="1:32" s="37" customFormat="1" x14ac:dyDescent="0.25">
      <c r="A250" s="32"/>
      <c r="B250" s="32"/>
      <c r="C250" s="32"/>
      <c r="D250" s="32"/>
      <c r="E250" s="32"/>
      <c r="F250" s="32"/>
      <c r="G250" s="32"/>
      <c r="H250" s="32"/>
      <c r="I250" s="70"/>
      <c r="J250" s="70"/>
      <c r="K250" s="70"/>
      <c r="L250" s="32"/>
      <c r="AA250" s="22"/>
      <c r="AB250" s="38"/>
      <c r="AC250" s="38"/>
      <c r="AD250" s="26"/>
      <c r="AE250" s="26"/>
      <c r="AF250" s="26"/>
    </row>
    <row r="251" spans="1:32" s="37" customFormat="1" x14ac:dyDescent="0.25">
      <c r="A251" s="32"/>
      <c r="B251" s="32"/>
      <c r="C251" s="32"/>
      <c r="D251" s="32"/>
      <c r="E251" s="32"/>
      <c r="F251" s="32"/>
      <c r="G251" s="32"/>
      <c r="H251" s="32"/>
      <c r="I251" s="70"/>
      <c r="J251" s="70"/>
      <c r="K251" s="70"/>
      <c r="L251" s="32"/>
      <c r="AA251" s="22"/>
      <c r="AB251" s="38"/>
      <c r="AC251" s="38"/>
      <c r="AD251" s="26"/>
      <c r="AE251" s="26"/>
      <c r="AF251" s="26"/>
    </row>
    <row r="252" spans="1:32" s="37" customFormat="1" x14ac:dyDescent="0.25">
      <c r="A252" s="32"/>
      <c r="B252" s="32"/>
      <c r="C252" s="32"/>
      <c r="D252" s="32"/>
      <c r="E252" s="32"/>
      <c r="F252" s="32"/>
      <c r="G252" s="32"/>
      <c r="H252" s="32"/>
      <c r="I252" s="70"/>
      <c r="J252" s="70"/>
      <c r="K252" s="70"/>
      <c r="L252" s="32"/>
      <c r="AA252" s="22"/>
      <c r="AB252" s="38"/>
      <c r="AC252" s="38"/>
      <c r="AD252" s="26"/>
      <c r="AE252" s="26"/>
      <c r="AF252" s="26"/>
    </row>
    <row r="253" spans="1:32" s="37" customFormat="1" x14ac:dyDescent="0.25">
      <c r="A253" s="32"/>
      <c r="B253" s="32"/>
      <c r="C253" s="32"/>
      <c r="D253" s="32"/>
      <c r="E253" s="32"/>
      <c r="F253" s="32"/>
      <c r="G253" s="32"/>
      <c r="H253" s="32"/>
      <c r="I253" s="70"/>
      <c r="J253" s="70"/>
      <c r="K253" s="70"/>
      <c r="L253" s="32"/>
      <c r="AA253" s="22"/>
      <c r="AB253" s="38"/>
      <c r="AC253" s="38"/>
      <c r="AD253" s="26"/>
      <c r="AE253" s="26"/>
      <c r="AF253" s="26"/>
    </row>
    <row r="254" spans="1:32" s="37" customFormat="1" x14ac:dyDescent="0.25">
      <c r="A254" s="32"/>
      <c r="B254" s="32"/>
      <c r="C254" s="32"/>
      <c r="D254" s="32"/>
      <c r="E254" s="32"/>
      <c r="F254" s="32"/>
      <c r="G254" s="32"/>
      <c r="H254" s="32"/>
      <c r="I254" s="70"/>
      <c r="J254" s="70"/>
      <c r="K254" s="70"/>
      <c r="L254" s="32"/>
      <c r="AA254" s="22"/>
      <c r="AB254" s="38"/>
      <c r="AC254" s="38"/>
      <c r="AD254" s="26"/>
      <c r="AE254" s="26"/>
      <c r="AF254" s="26"/>
    </row>
    <row r="255" spans="1:32" s="37" customFormat="1" x14ac:dyDescent="0.25">
      <c r="A255" s="32"/>
      <c r="B255" s="32"/>
      <c r="C255" s="32"/>
      <c r="D255" s="32"/>
      <c r="E255" s="32"/>
      <c r="F255" s="32"/>
      <c r="G255" s="32"/>
      <c r="H255" s="32"/>
      <c r="I255" s="70"/>
      <c r="J255" s="70"/>
      <c r="K255" s="70"/>
      <c r="L255" s="32"/>
      <c r="AA255" s="22"/>
      <c r="AB255" s="38"/>
      <c r="AC255" s="38"/>
      <c r="AD255" s="26"/>
      <c r="AE255" s="26"/>
      <c r="AF255" s="26"/>
    </row>
    <row r="256" spans="1:32" s="37" customFormat="1" x14ac:dyDescent="0.25">
      <c r="A256" s="32"/>
      <c r="B256" s="32"/>
      <c r="C256" s="32"/>
      <c r="D256" s="32"/>
      <c r="E256" s="32"/>
      <c r="F256" s="32"/>
      <c r="G256" s="32"/>
      <c r="H256" s="32"/>
      <c r="I256" s="70"/>
      <c r="J256" s="70"/>
      <c r="K256" s="70"/>
      <c r="L256" s="32"/>
      <c r="AA256" s="22"/>
      <c r="AB256" s="38"/>
      <c r="AC256" s="38"/>
      <c r="AD256" s="26"/>
      <c r="AE256" s="26"/>
      <c r="AF256" s="26"/>
    </row>
    <row r="257" spans="1:32" s="37" customFormat="1" x14ac:dyDescent="0.25">
      <c r="A257" s="32"/>
      <c r="B257" s="32"/>
      <c r="C257" s="32"/>
      <c r="D257" s="32"/>
      <c r="E257" s="32"/>
      <c r="F257" s="32"/>
      <c r="G257" s="32"/>
      <c r="H257" s="32"/>
      <c r="I257" s="70"/>
      <c r="J257" s="70"/>
      <c r="K257" s="70"/>
      <c r="L257" s="32"/>
      <c r="AA257" s="22"/>
      <c r="AB257" s="38"/>
      <c r="AC257" s="38"/>
      <c r="AD257" s="26"/>
      <c r="AE257" s="26"/>
      <c r="AF257" s="26"/>
    </row>
    <row r="258" spans="1:32" s="37" customFormat="1" x14ac:dyDescent="0.25">
      <c r="A258" s="32"/>
      <c r="B258" s="32"/>
      <c r="C258" s="32"/>
      <c r="D258" s="32"/>
      <c r="E258" s="32"/>
      <c r="F258" s="32"/>
      <c r="G258" s="32"/>
      <c r="H258" s="32"/>
      <c r="I258" s="70"/>
      <c r="J258" s="70"/>
      <c r="K258" s="70"/>
      <c r="L258" s="32"/>
      <c r="AA258" s="22"/>
      <c r="AB258" s="38"/>
      <c r="AC258" s="38"/>
      <c r="AD258" s="26"/>
      <c r="AE258" s="26"/>
      <c r="AF258" s="26"/>
    </row>
    <row r="259" spans="1:32" s="37" customFormat="1" x14ac:dyDescent="0.25">
      <c r="A259" s="32"/>
      <c r="B259" s="32"/>
      <c r="C259" s="32"/>
      <c r="D259" s="32"/>
      <c r="E259" s="32"/>
      <c r="F259" s="32"/>
      <c r="G259" s="32"/>
      <c r="H259" s="32"/>
      <c r="I259" s="70"/>
      <c r="J259" s="70"/>
      <c r="K259" s="70"/>
      <c r="L259" s="32"/>
      <c r="AA259" s="22"/>
      <c r="AB259" s="38"/>
      <c r="AC259" s="38"/>
      <c r="AD259" s="26"/>
      <c r="AE259" s="26"/>
      <c r="AF259" s="26"/>
    </row>
    <row r="260" spans="1:32" s="37" customFormat="1" x14ac:dyDescent="0.25">
      <c r="A260" s="32"/>
      <c r="B260" s="32"/>
      <c r="C260" s="32"/>
      <c r="D260" s="32"/>
      <c r="E260" s="32"/>
      <c r="F260" s="32"/>
      <c r="G260" s="32"/>
      <c r="H260" s="32"/>
      <c r="I260" s="70"/>
      <c r="J260" s="70"/>
      <c r="K260" s="70"/>
      <c r="L260" s="32"/>
      <c r="AA260" s="22"/>
      <c r="AB260" s="38"/>
      <c r="AC260" s="38"/>
      <c r="AD260" s="26"/>
      <c r="AE260" s="26"/>
      <c r="AF260" s="26"/>
    </row>
    <row r="261" spans="1:32" s="37" customFormat="1" x14ac:dyDescent="0.25">
      <c r="A261" s="32"/>
      <c r="B261" s="32"/>
      <c r="C261" s="32"/>
      <c r="D261" s="32"/>
      <c r="E261" s="32"/>
      <c r="F261" s="32"/>
      <c r="G261" s="32"/>
      <c r="H261" s="32"/>
      <c r="I261" s="70"/>
      <c r="J261" s="70"/>
      <c r="K261" s="70"/>
      <c r="L261" s="32"/>
      <c r="AA261" s="22"/>
      <c r="AB261" s="38"/>
      <c r="AC261" s="38"/>
      <c r="AD261" s="26"/>
      <c r="AE261" s="26"/>
      <c r="AF261" s="26"/>
    </row>
    <row r="262" spans="1:32" s="37" customFormat="1" x14ac:dyDescent="0.25">
      <c r="A262" s="32"/>
      <c r="B262" s="32"/>
      <c r="C262" s="32"/>
      <c r="D262" s="32"/>
      <c r="E262" s="32"/>
      <c r="F262" s="32"/>
      <c r="G262" s="32"/>
      <c r="H262" s="32"/>
      <c r="I262" s="70"/>
      <c r="J262" s="70"/>
      <c r="K262" s="70"/>
      <c r="L262" s="32"/>
      <c r="AA262" s="22"/>
      <c r="AB262" s="38"/>
      <c r="AC262" s="38"/>
      <c r="AD262" s="26"/>
      <c r="AE262" s="26"/>
      <c r="AF262" s="26"/>
    </row>
    <row r="263" spans="1:32" s="37" customFormat="1" x14ac:dyDescent="0.25">
      <c r="A263" s="32"/>
      <c r="B263" s="32"/>
      <c r="C263" s="32"/>
      <c r="D263" s="32"/>
      <c r="E263" s="32"/>
      <c r="F263" s="32"/>
      <c r="G263" s="32"/>
      <c r="H263" s="32"/>
      <c r="I263" s="70"/>
      <c r="J263" s="70"/>
      <c r="K263" s="70"/>
      <c r="L263" s="32"/>
      <c r="AA263" s="22"/>
      <c r="AB263" s="38"/>
      <c r="AC263" s="38"/>
      <c r="AD263" s="26"/>
      <c r="AE263" s="26"/>
      <c r="AF263" s="26"/>
    </row>
    <row r="264" spans="1:32" s="37" customFormat="1" x14ac:dyDescent="0.25">
      <c r="A264" s="32"/>
      <c r="B264" s="32"/>
      <c r="C264" s="32"/>
      <c r="D264" s="32"/>
      <c r="E264" s="32"/>
      <c r="F264" s="32"/>
      <c r="G264" s="32"/>
      <c r="H264" s="32"/>
      <c r="I264" s="70"/>
      <c r="J264" s="70"/>
      <c r="K264" s="70"/>
      <c r="L264" s="32"/>
      <c r="AA264" s="22"/>
      <c r="AB264" s="38"/>
      <c r="AC264" s="38"/>
      <c r="AD264" s="26"/>
      <c r="AE264" s="26"/>
      <c r="AF264" s="26"/>
    </row>
    <row r="265" spans="1:32" s="37" customFormat="1" x14ac:dyDescent="0.25">
      <c r="A265" s="32"/>
      <c r="B265" s="32"/>
      <c r="C265" s="32"/>
      <c r="D265" s="32"/>
      <c r="E265" s="32"/>
      <c r="F265" s="32"/>
      <c r="G265" s="32"/>
      <c r="H265" s="32"/>
      <c r="I265" s="70"/>
      <c r="J265" s="70"/>
      <c r="K265" s="70"/>
      <c r="L265" s="32"/>
      <c r="AA265" s="22"/>
      <c r="AB265" s="38"/>
      <c r="AC265" s="38"/>
      <c r="AD265" s="26"/>
      <c r="AE265" s="26"/>
      <c r="AF265" s="26"/>
    </row>
    <row r="266" spans="1:32" s="37" customFormat="1" x14ac:dyDescent="0.25">
      <c r="A266" s="32"/>
      <c r="B266" s="32"/>
      <c r="C266" s="32"/>
      <c r="D266" s="32"/>
      <c r="E266" s="32"/>
      <c r="F266" s="32"/>
      <c r="G266" s="32"/>
      <c r="H266" s="32"/>
      <c r="I266" s="70"/>
      <c r="J266" s="70"/>
      <c r="K266" s="70"/>
      <c r="L266" s="32"/>
      <c r="AA266" s="22"/>
      <c r="AB266" s="38"/>
      <c r="AC266" s="38"/>
      <c r="AD266" s="26"/>
      <c r="AE266" s="26"/>
      <c r="AF266" s="26"/>
    </row>
    <row r="267" spans="1:32" s="37" customFormat="1" x14ac:dyDescent="0.25">
      <c r="A267" s="32"/>
      <c r="B267" s="32"/>
      <c r="C267" s="32"/>
      <c r="D267" s="32"/>
      <c r="E267" s="32"/>
      <c r="F267" s="32"/>
      <c r="G267" s="32"/>
      <c r="H267" s="32"/>
      <c r="I267" s="70"/>
      <c r="J267" s="70"/>
      <c r="K267" s="70"/>
      <c r="L267" s="32"/>
      <c r="AA267" s="22"/>
      <c r="AB267" s="38"/>
      <c r="AC267" s="38"/>
      <c r="AD267" s="26"/>
      <c r="AE267" s="26"/>
      <c r="AF267" s="26"/>
    </row>
    <row r="268" spans="1:32" s="37" customFormat="1" x14ac:dyDescent="0.25">
      <c r="A268" s="32"/>
      <c r="B268" s="32"/>
      <c r="C268" s="32"/>
      <c r="D268" s="32"/>
      <c r="E268" s="32"/>
      <c r="F268" s="32"/>
      <c r="G268" s="32"/>
      <c r="H268" s="32"/>
      <c r="I268" s="70"/>
      <c r="J268" s="70"/>
      <c r="K268" s="70"/>
      <c r="L268" s="32"/>
      <c r="AA268" s="22"/>
      <c r="AB268" s="38"/>
      <c r="AC268" s="38"/>
      <c r="AD268" s="26"/>
      <c r="AE268" s="26"/>
      <c r="AF268" s="26"/>
    </row>
    <row r="269" spans="1:32" s="37" customFormat="1" x14ac:dyDescent="0.25">
      <c r="A269" s="32"/>
      <c r="B269" s="32"/>
      <c r="C269" s="32"/>
      <c r="D269" s="32"/>
      <c r="E269" s="32"/>
      <c r="F269" s="32"/>
      <c r="G269" s="32"/>
      <c r="H269" s="32"/>
      <c r="I269" s="70"/>
      <c r="J269" s="70"/>
      <c r="K269" s="70"/>
      <c r="L269" s="32"/>
      <c r="AA269" s="22"/>
      <c r="AB269" s="38"/>
      <c r="AC269" s="38"/>
      <c r="AD269" s="26"/>
      <c r="AE269" s="26"/>
      <c r="AF269" s="26"/>
    </row>
    <row r="270" spans="1:32" s="37" customFormat="1" x14ac:dyDescent="0.25">
      <c r="A270" s="32"/>
      <c r="B270" s="32"/>
      <c r="C270" s="32"/>
      <c r="D270" s="32"/>
      <c r="E270" s="32"/>
      <c r="F270" s="32"/>
      <c r="G270" s="32"/>
      <c r="H270" s="32"/>
      <c r="I270" s="70"/>
      <c r="J270" s="70"/>
      <c r="K270" s="70"/>
      <c r="L270" s="32"/>
      <c r="AA270" s="22"/>
      <c r="AB270" s="38"/>
      <c r="AC270" s="38"/>
      <c r="AD270" s="26"/>
      <c r="AE270" s="26"/>
      <c r="AF270" s="26"/>
    </row>
    <row r="271" spans="1:32" s="37" customFormat="1" x14ac:dyDescent="0.25">
      <c r="A271" s="32"/>
      <c r="B271" s="32"/>
      <c r="C271" s="32"/>
      <c r="D271" s="32"/>
      <c r="E271" s="32"/>
      <c r="F271" s="32"/>
      <c r="G271" s="32"/>
      <c r="H271" s="32"/>
      <c r="I271" s="70"/>
      <c r="J271" s="70"/>
      <c r="K271" s="70"/>
      <c r="L271" s="32"/>
      <c r="AA271" s="22"/>
      <c r="AB271" s="38"/>
      <c r="AC271" s="38"/>
      <c r="AD271" s="26"/>
      <c r="AE271" s="26"/>
      <c r="AF271" s="26"/>
    </row>
    <row r="272" spans="1:32" s="37" customFormat="1" x14ac:dyDescent="0.25">
      <c r="A272" s="32"/>
      <c r="B272" s="32"/>
      <c r="C272" s="32"/>
      <c r="D272" s="32"/>
      <c r="E272" s="32"/>
      <c r="F272" s="32"/>
      <c r="G272" s="32"/>
      <c r="H272" s="32"/>
      <c r="I272" s="70"/>
      <c r="J272" s="70"/>
      <c r="K272" s="70"/>
      <c r="L272" s="32"/>
      <c r="AA272" s="22"/>
      <c r="AB272" s="38"/>
      <c r="AC272" s="38"/>
      <c r="AD272" s="26"/>
      <c r="AE272" s="26"/>
      <c r="AF272" s="26"/>
    </row>
    <row r="273" spans="1:32" s="37" customFormat="1" x14ac:dyDescent="0.25">
      <c r="A273" s="32"/>
      <c r="B273" s="32"/>
      <c r="C273" s="32"/>
      <c r="D273" s="32"/>
      <c r="E273" s="32"/>
      <c r="F273" s="32"/>
      <c r="G273" s="32"/>
      <c r="H273" s="32"/>
      <c r="I273" s="70"/>
      <c r="J273" s="70"/>
      <c r="K273" s="70"/>
      <c r="L273" s="32"/>
      <c r="AA273" s="22"/>
      <c r="AB273" s="38"/>
      <c r="AC273" s="38"/>
      <c r="AD273" s="26"/>
      <c r="AE273" s="26"/>
      <c r="AF273" s="26"/>
    </row>
    <row r="274" spans="1:32" s="37" customFormat="1" x14ac:dyDescent="0.25">
      <c r="A274" s="32"/>
      <c r="B274" s="32"/>
      <c r="C274" s="32"/>
      <c r="D274" s="32"/>
      <c r="E274" s="32"/>
      <c r="F274" s="32"/>
      <c r="G274" s="32"/>
      <c r="H274" s="32"/>
      <c r="I274" s="70"/>
      <c r="J274" s="70"/>
      <c r="K274" s="70"/>
      <c r="L274" s="32"/>
      <c r="AA274" s="22"/>
      <c r="AB274" s="38"/>
      <c r="AC274" s="38"/>
      <c r="AD274" s="26"/>
      <c r="AE274" s="26"/>
      <c r="AF274" s="26"/>
    </row>
    <row r="275" spans="1:32" s="37" customFormat="1" x14ac:dyDescent="0.25">
      <c r="A275" s="32"/>
      <c r="B275" s="32"/>
      <c r="C275" s="32"/>
      <c r="D275" s="32"/>
      <c r="E275" s="32"/>
      <c r="F275" s="32"/>
      <c r="G275" s="32"/>
      <c r="H275" s="32"/>
      <c r="I275" s="70"/>
      <c r="J275" s="70"/>
      <c r="K275" s="70"/>
      <c r="L275" s="32"/>
      <c r="AA275" s="22"/>
      <c r="AB275" s="38"/>
      <c r="AC275" s="38"/>
      <c r="AD275" s="26"/>
      <c r="AE275" s="26"/>
      <c r="AF275" s="26"/>
    </row>
    <row r="276" spans="1:32" s="37" customFormat="1" x14ac:dyDescent="0.25">
      <c r="A276" s="32"/>
      <c r="B276" s="32"/>
      <c r="C276" s="32"/>
      <c r="D276" s="32"/>
      <c r="E276" s="32"/>
      <c r="F276" s="32"/>
      <c r="G276" s="32"/>
      <c r="H276" s="32"/>
      <c r="I276" s="70"/>
      <c r="J276" s="70"/>
      <c r="K276" s="70"/>
      <c r="L276" s="32"/>
      <c r="AA276" s="22"/>
      <c r="AB276" s="38"/>
      <c r="AC276" s="38"/>
      <c r="AD276" s="26"/>
      <c r="AE276" s="26"/>
      <c r="AF276" s="26"/>
    </row>
    <row r="277" spans="1:32" s="37" customFormat="1" x14ac:dyDescent="0.25">
      <c r="A277" s="32"/>
      <c r="B277" s="32"/>
      <c r="C277" s="32"/>
      <c r="D277" s="32"/>
      <c r="E277" s="32"/>
      <c r="F277" s="32"/>
      <c r="G277" s="32"/>
      <c r="H277" s="32"/>
      <c r="I277" s="70"/>
      <c r="J277" s="70"/>
      <c r="K277" s="70"/>
      <c r="L277" s="32"/>
      <c r="AA277" s="22"/>
      <c r="AB277" s="38"/>
      <c r="AC277" s="38"/>
      <c r="AD277" s="26"/>
      <c r="AE277" s="26"/>
      <c r="AF277" s="26"/>
    </row>
    <row r="278" spans="1:32" s="37" customFormat="1" x14ac:dyDescent="0.25">
      <c r="A278" s="32"/>
      <c r="B278" s="32"/>
      <c r="C278" s="32"/>
      <c r="D278" s="32"/>
      <c r="E278" s="32"/>
      <c r="F278" s="32"/>
      <c r="G278" s="32"/>
      <c r="H278" s="32"/>
      <c r="I278" s="70"/>
      <c r="J278" s="70"/>
      <c r="K278" s="70"/>
      <c r="L278" s="32"/>
      <c r="AA278" s="22"/>
      <c r="AB278" s="38"/>
      <c r="AC278" s="38"/>
      <c r="AD278" s="26"/>
      <c r="AE278" s="26"/>
      <c r="AF278" s="26"/>
    </row>
    <row r="279" spans="1:32" s="37" customFormat="1" x14ac:dyDescent="0.25">
      <c r="A279" s="32"/>
      <c r="B279" s="32"/>
      <c r="C279" s="32"/>
      <c r="D279" s="32"/>
      <c r="E279" s="32"/>
      <c r="F279" s="32"/>
      <c r="G279" s="32"/>
      <c r="H279" s="32"/>
      <c r="I279" s="70"/>
      <c r="J279" s="70"/>
      <c r="K279" s="70"/>
      <c r="L279" s="32"/>
      <c r="AA279" s="22"/>
      <c r="AB279" s="38"/>
      <c r="AC279" s="38"/>
      <c r="AD279" s="26"/>
      <c r="AE279" s="26"/>
      <c r="AF279" s="26"/>
    </row>
    <row r="280" spans="1:32" s="37" customFormat="1" x14ac:dyDescent="0.25">
      <c r="A280" s="32"/>
      <c r="B280" s="32"/>
      <c r="C280" s="32"/>
      <c r="D280" s="32"/>
      <c r="E280" s="32"/>
      <c r="F280" s="32"/>
      <c r="G280" s="32"/>
      <c r="H280" s="32"/>
      <c r="I280" s="70"/>
      <c r="J280" s="70"/>
      <c r="K280" s="70"/>
      <c r="L280" s="32"/>
      <c r="AA280" s="22"/>
      <c r="AB280" s="38"/>
      <c r="AC280" s="38"/>
      <c r="AD280" s="26"/>
      <c r="AE280" s="26"/>
      <c r="AF280" s="26"/>
    </row>
    <row r="281" spans="1:32" s="37" customFormat="1" x14ac:dyDescent="0.25">
      <c r="A281" s="32"/>
      <c r="B281" s="32"/>
      <c r="C281" s="32"/>
      <c r="D281" s="32"/>
      <c r="E281" s="32"/>
      <c r="F281" s="32"/>
      <c r="G281" s="32"/>
      <c r="H281" s="32"/>
      <c r="I281" s="70"/>
      <c r="J281" s="70"/>
      <c r="K281" s="70"/>
      <c r="L281" s="32"/>
      <c r="AA281" s="22"/>
      <c r="AB281" s="38"/>
      <c r="AC281" s="38"/>
      <c r="AD281" s="26"/>
      <c r="AE281" s="26"/>
      <c r="AF281" s="26"/>
    </row>
    <row r="282" spans="1:32" s="37" customFormat="1" x14ac:dyDescent="0.25">
      <c r="A282" s="32"/>
      <c r="B282" s="32"/>
      <c r="C282" s="32"/>
      <c r="D282" s="32"/>
      <c r="E282" s="32"/>
      <c r="F282" s="32"/>
      <c r="G282" s="32"/>
      <c r="H282" s="32"/>
      <c r="I282" s="70"/>
      <c r="J282" s="70"/>
      <c r="K282" s="70"/>
      <c r="L282" s="32"/>
      <c r="AA282" s="22"/>
      <c r="AB282" s="38"/>
      <c r="AC282" s="38"/>
      <c r="AD282" s="26"/>
      <c r="AE282" s="26"/>
      <c r="AF282" s="26"/>
    </row>
    <row r="283" spans="1:32" s="37" customFormat="1" x14ac:dyDescent="0.25">
      <c r="A283" s="32"/>
      <c r="B283" s="32"/>
      <c r="C283" s="32"/>
      <c r="D283" s="32"/>
      <c r="E283" s="32"/>
      <c r="F283" s="32"/>
      <c r="G283" s="32"/>
      <c r="H283" s="32"/>
      <c r="I283" s="70"/>
      <c r="J283" s="70"/>
      <c r="K283" s="70"/>
      <c r="L283" s="32"/>
      <c r="AA283" s="22"/>
      <c r="AB283" s="38"/>
      <c r="AC283" s="38"/>
      <c r="AD283" s="26"/>
      <c r="AE283" s="26"/>
      <c r="AF283" s="26"/>
    </row>
    <row r="284" spans="1:32" s="37" customFormat="1" x14ac:dyDescent="0.25">
      <c r="A284" s="32"/>
      <c r="B284" s="32"/>
      <c r="C284" s="32"/>
      <c r="D284" s="32"/>
      <c r="E284" s="32"/>
      <c r="F284" s="32"/>
      <c r="G284" s="32"/>
      <c r="H284" s="32"/>
      <c r="I284" s="70"/>
      <c r="J284" s="70"/>
      <c r="K284" s="70"/>
      <c r="L284" s="32"/>
      <c r="AA284" s="22"/>
      <c r="AB284" s="38"/>
      <c r="AC284" s="38"/>
      <c r="AD284" s="26"/>
      <c r="AE284" s="26"/>
      <c r="AF284" s="26"/>
    </row>
    <row r="285" spans="1:32" s="37" customFormat="1" x14ac:dyDescent="0.25">
      <c r="A285" s="32"/>
      <c r="B285" s="32"/>
      <c r="C285" s="32"/>
      <c r="D285" s="32"/>
      <c r="E285" s="32"/>
      <c r="F285" s="32"/>
      <c r="G285" s="32"/>
      <c r="H285" s="32"/>
      <c r="I285" s="70"/>
      <c r="J285" s="70"/>
      <c r="K285" s="70"/>
      <c r="L285" s="32"/>
      <c r="AA285" s="22"/>
      <c r="AB285" s="38"/>
      <c r="AC285" s="38"/>
      <c r="AD285" s="26"/>
      <c r="AE285" s="26"/>
      <c r="AF285" s="26"/>
    </row>
    <row r="286" spans="1:32" s="37" customFormat="1" x14ac:dyDescent="0.25">
      <c r="A286" s="32"/>
      <c r="B286" s="32"/>
      <c r="C286" s="32"/>
      <c r="D286" s="32"/>
      <c r="E286" s="32"/>
      <c r="F286" s="32"/>
      <c r="G286" s="32"/>
      <c r="H286" s="32"/>
      <c r="I286" s="70"/>
      <c r="J286" s="70"/>
      <c r="K286" s="70"/>
      <c r="L286" s="32"/>
      <c r="AA286" s="22"/>
      <c r="AB286" s="38"/>
      <c r="AC286" s="38"/>
      <c r="AD286" s="26"/>
      <c r="AE286" s="26"/>
      <c r="AF286" s="26"/>
    </row>
    <row r="287" spans="1:32" s="37" customFormat="1" x14ac:dyDescent="0.25">
      <c r="A287" s="32"/>
      <c r="B287" s="32"/>
      <c r="C287" s="32"/>
      <c r="D287" s="32"/>
      <c r="E287" s="32"/>
      <c r="F287" s="32"/>
      <c r="G287" s="32"/>
      <c r="H287" s="32"/>
      <c r="I287" s="70"/>
      <c r="J287" s="70"/>
      <c r="K287" s="70"/>
      <c r="L287" s="32"/>
      <c r="AA287" s="22"/>
      <c r="AB287" s="38"/>
      <c r="AC287" s="38"/>
      <c r="AD287" s="26"/>
      <c r="AE287" s="26"/>
      <c r="AF287" s="26"/>
    </row>
    <row r="288" spans="1:32" s="37" customFormat="1" x14ac:dyDescent="0.25">
      <c r="A288" s="32"/>
      <c r="B288" s="32"/>
      <c r="C288" s="32"/>
      <c r="D288" s="32"/>
      <c r="E288" s="32"/>
      <c r="F288" s="32"/>
      <c r="G288" s="32"/>
      <c r="H288" s="32"/>
      <c r="I288" s="70"/>
      <c r="J288" s="70"/>
      <c r="K288" s="70"/>
      <c r="L288" s="32"/>
      <c r="AA288" s="22"/>
      <c r="AB288" s="38"/>
      <c r="AC288" s="38"/>
      <c r="AD288" s="26"/>
      <c r="AE288" s="26"/>
      <c r="AF288" s="26"/>
    </row>
    <row r="289" spans="1:32" s="37" customFormat="1" x14ac:dyDescent="0.25">
      <c r="A289" s="32"/>
      <c r="B289" s="32"/>
      <c r="C289" s="32"/>
      <c r="D289" s="32"/>
      <c r="E289" s="32"/>
      <c r="F289" s="32"/>
      <c r="G289" s="32"/>
      <c r="H289" s="32"/>
      <c r="I289" s="70"/>
      <c r="J289" s="70"/>
      <c r="K289" s="70"/>
      <c r="L289" s="32"/>
      <c r="AA289" s="22"/>
      <c r="AB289" s="38"/>
      <c r="AC289" s="38"/>
      <c r="AD289" s="26"/>
      <c r="AE289" s="26"/>
      <c r="AF289" s="26"/>
    </row>
    <row r="290" spans="1:32" s="37" customFormat="1" x14ac:dyDescent="0.25">
      <c r="A290" s="32"/>
      <c r="B290" s="32"/>
      <c r="C290" s="32"/>
      <c r="D290" s="32"/>
      <c r="E290" s="32"/>
      <c r="F290" s="32"/>
      <c r="G290" s="32"/>
      <c r="H290" s="32"/>
      <c r="I290" s="70"/>
      <c r="J290" s="70"/>
      <c r="K290" s="70"/>
      <c r="L290" s="32"/>
      <c r="AA290" s="22"/>
      <c r="AB290" s="38"/>
      <c r="AC290" s="38"/>
      <c r="AD290" s="26"/>
      <c r="AE290" s="26"/>
      <c r="AF290" s="26"/>
    </row>
    <row r="291" spans="1:32" s="37" customFormat="1" x14ac:dyDescent="0.25">
      <c r="A291" s="32"/>
      <c r="B291" s="32"/>
      <c r="C291" s="32"/>
      <c r="D291" s="32"/>
      <c r="E291" s="32"/>
      <c r="F291" s="32"/>
      <c r="G291" s="32"/>
      <c r="H291" s="32"/>
      <c r="I291" s="70"/>
      <c r="J291" s="70"/>
      <c r="K291" s="70"/>
      <c r="L291" s="32"/>
      <c r="AA291" s="22"/>
      <c r="AB291" s="38"/>
      <c r="AC291" s="38"/>
      <c r="AD291" s="26"/>
      <c r="AE291" s="26"/>
      <c r="AF291" s="26"/>
    </row>
    <row r="292" spans="1:32" s="37" customFormat="1" x14ac:dyDescent="0.25">
      <c r="A292" s="32"/>
      <c r="B292" s="32"/>
      <c r="C292" s="32"/>
      <c r="D292" s="32"/>
      <c r="E292" s="32"/>
      <c r="F292" s="32"/>
      <c r="G292" s="32"/>
      <c r="H292" s="32"/>
      <c r="I292" s="70"/>
      <c r="J292" s="70"/>
      <c r="K292" s="70"/>
      <c r="L292" s="32"/>
      <c r="AA292" s="22"/>
      <c r="AB292" s="38"/>
      <c r="AC292" s="38"/>
      <c r="AD292" s="26"/>
      <c r="AE292" s="26"/>
      <c r="AF292" s="26"/>
    </row>
    <row r="293" spans="1:32" s="37" customFormat="1" x14ac:dyDescent="0.25">
      <c r="A293" s="32"/>
      <c r="B293" s="32"/>
      <c r="C293" s="32"/>
      <c r="D293" s="32"/>
      <c r="E293" s="32"/>
      <c r="F293" s="32"/>
      <c r="G293" s="32"/>
      <c r="H293" s="32"/>
      <c r="I293" s="70"/>
      <c r="J293" s="70"/>
      <c r="K293" s="70"/>
      <c r="L293" s="32"/>
      <c r="AA293" s="22"/>
      <c r="AB293" s="38"/>
      <c r="AC293" s="38"/>
      <c r="AD293" s="26"/>
      <c r="AE293" s="26"/>
      <c r="AF293" s="26"/>
    </row>
    <row r="294" spans="1:32" s="37" customFormat="1" x14ac:dyDescent="0.25">
      <c r="A294" s="32"/>
      <c r="B294" s="32"/>
      <c r="C294" s="32"/>
      <c r="D294" s="32"/>
      <c r="E294" s="32"/>
      <c r="F294" s="32"/>
      <c r="G294" s="32"/>
      <c r="H294" s="32"/>
      <c r="I294" s="70"/>
      <c r="J294" s="70"/>
      <c r="K294" s="70"/>
      <c r="L294" s="32"/>
      <c r="AA294" s="22"/>
      <c r="AB294" s="38"/>
      <c r="AC294" s="38"/>
      <c r="AD294" s="26"/>
      <c r="AE294" s="26"/>
      <c r="AF294" s="26"/>
    </row>
    <row r="295" spans="1:32" s="37" customFormat="1" x14ac:dyDescent="0.25">
      <c r="A295" s="32"/>
      <c r="B295" s="32"/>
      <c r="C295" s="32"/>
      <c r="D295" s="32"/>
      <c r="E295" s="32"/>
      <c r="F295" s="32"/>
      <c r="G295" s="32"/>
      <c r="H295" s="32"/>
      <c r="I295" s="70"/>
      <c r="J295" s="70"/>
      <c r="K295" s="70"/>
      <c r="L295" s="32"/>
      <c r="AA295" s="22"/>
      <c r="AB295" s="38"/>
      <c r="AC295" s="38"/>
      <c r="AD295" s="26"/>
      <c r="AE295" s="26"/>
      <c r="AF295" s="26"/>
    </row>
    <row r="296" spans="1:32" s="37" customFormat="1" x14ac:dyDescent="0.25">
      <c r="A296" s="32"/>
      <c r="B296" s="32"/>
      <c r="C296" s="32"/>
      <c r="D296" s="32"/>
      <c r="E296" s="32"/>
      <c r="F296" s="32"/>
      <c r="G296" s="32"/>
      <c r="H296" s="32"/>
      <c r="I296" s="70"/>
      <c r="J296" s="70"/>
      <c r="K296" s="70"/>
      <c r="L296" s="32"/>
      <c r="AA296" s="22"/>
      <c r="AB296" s="38"/>
      <c r="AC296" s="38"/>
      <c r="AD296" s="26"/>
      <c r="AE296" s="26"/>
      <c r="AF296" s="26"/>
    </row>
    <row r="297" spans="1:32" s="37" customFormat="1" x14ac:dyDescent="0.25">
      <c r="A297" s="32"/>
      <c r="B297" s="32"/>
      <c r="C297" s="32"/>
      <c r="D297" s="32"/>
      <c r="E297" s="32"/>
      <c r="F297" s="32"/>
      <c r="G297" s="32"/>
      <c r="H297" s="32"/>
      <c r="I297" s="70"/>
      <c r="J297" s="70"/>
      <c r="K297" s="70"/>
      <c r="L297" s="32"/>
      <c r="AA297" s="22"/>
      <c r="AB297" s="38"/>
      <c r="AC297" s="38"/>
      <c r="AD297" s="26"/>
      <c r="AE297" s="26"/>
      <c r="AF297" s="26"/>
    </row>
    <row r="298" spans="1:32" s="37" customFormat="1" x14ac:dyDescent="0.25">
      <c r="A298" s="32"/>
      <c r="B298" s="32"/>
      <c r="C298" s="32"/>
      <c r="D298" s="32"/>
      <c r="E298" s="32"/>
      <c r="F298" s="32"/>
      <c r="G298" s="32"/>
      <c r="H298" s="32"/>
      <c r="I298" s="70"/>
      <c r="J298" s="70"/>
      <c r="K298" s="70"/>
      <c r="L298" s="32"/>
      <c r="AA298" s="22"/>
      <c r="AB298" s="38"/>
      <c r="AC298" s="38"/>
      <c r="AD298" s="26"/>
      <c r="AE298" s="26"/>
      <c r="AF298" s="26"/>
    </row>
    <row r="299" spans="1:32" s="37" customFormat="1" x14ac:dyDescent="0.25">
      <c r="A299" s="32"/>
      <c r="B299" s="32"/>
      <c r="C299" s="32"/>
      <c r="D299" s="32"/>
      <c r="E299" s="32"/>
      <c r="F299" s="32"/>
      <c r="G299" s="32"/>
      <c r="H299" s="32"/>
      <c r="I299" s="70"/>
      <c r="J299" s="70"/>
      <c r="K299" s="70"/>
      <c r="L299" s="32"/>
      <c r="AA299" s="22"/>
      <c r="AB299" s="38"/>
      <c r="AC299" s="38"/>
      <c r="AD299" s="26"/>
      <c r="AE299" s="26"/>
      <c r="AF299" s="26"/>
    </row>
    <row r="300" spans="1:32" s="37" customFormat="1" x14ac:dyDescent="0.25">
      <c r="A300" s="32"/>
      <c r="B300" s="32"/>
      <c r="C300" s="32"/>
      <c r="D300" s="32"/>
      <c r="E300" s="32"/>
      <c r="F300" s="32"/>
      <c r="G300" s="32"/>
      <c r="H300" s="32"/>
      <c r="I300" s="70"/>
      <c r="J300" s="70"/>
      <c r="K300" s="70"/>
      <c r="L300" s="32"/>
      <c r="AA300" s="22"/>
      <c r="AB300" s="38"/>
      <c r="AC300" s="38"/>
      <c r="AD300" s="26"/>
      <c r="AE300" s="26"/>
      <c r="AF300" s="26"/>
    </row>
    <row r="301" spans="1:32" s="37" customFormat="1" x14ac:dyDescent="0.25">
      <c r="A301" s="32"/>
      <c r="B301" s="32"/>
      <c r="C301" s="32"/>
      <c r="D301" s="32"/>
      <c r="E301" s="32"/>
      <c r="F301" s="32"/>
      <c r="G301" s="32"/>
      <c r="H301" s="32"/>
      <c r="I301" s="70"/>
      <c r="J301" s="70"/>
      <c r="K301" s="70"/>
      <c r="L301" s="32"/>
      <c r="AA301" s="22"/>
      <c r="AB301" s="38"/>
      <c r="AC301" s="38"/>
      <c r="AD301" s="26"/>
      <c r="AE301" s="26"/>
      <c r="AF301" s="26"/>
    </row>
    <row r="302" spans="1:32" s="37" customFormat="1" x14ac:dyDescent="0.25">
      <c r="A302" s="32"/>
      <c r="B302" s="32"/>
      <c r="C302" s="32"/>
      <c r="D302" s="32"/>
      <c r="E302" s="32"/>
      <c r="F302" s="32"/>
      <c r="G302" s="32"/>
      <c r="H302" s="32"/>
      <c r="I302" s="70"/>
      <c r="J302" s="70"/>
      <c r="K302" s="70"/>
      <c r="L302" s="32"/>
      <c r="AA302" s="22"/>
      <c r="AB302" s="38"/>
      <c r="AC302" s="38"/>
      <c r="AD302" s="26"/>
      <c r="AE302" s="26"/>
      <c r="AF302" s="26"/>
    </row>
    <row r="303" spans="1:32" s="37" customFormat="1" x14ac:dyDescent="0.25">
      <c r="A303" s="32"/>
      <c r="B303" s="32"/>
      <c r="C303" s="32"/>
      <c r="D303" s="32"/>
      <c r="E303" s="32"/>
      <c r="F303" s="32"/>
      <c r="G303" s="32"/>
      <c r="H303" s="32"/>
      <c r="I303" s="70"/>
      <c r="J303" s="70"/>
      <c r="K303" s="70"/>
      <c r="L303" s="32"/>
      <c r="AA303" s="22"/>
      <c r="AB303" s="38"/>
      <c r="AC303" s="38"/>
      <c r="AD303" s="26"/>
      <c r="AE303" s="26"/>
      <c r="AF303" s="26"/>
    </row>
    <row r="304" spans="1:32" s="37" customFormat="1" x14ac:dyDescent="0.25">
      <c r="A304" s="32"/>
      <c r="B304" s="32"/>
      <c r="C304" s="32"/>
      <c r="D304" s="32"/>
      <c r="E304" s="32"/>
      <c r="F304" s="32"/>
      <c r="G304" s="32"/>
      <c r="H304" s="32"/>
      <c r="I304" s="70"/>
      <c r="J304" s="70"/>
      <c r="K304" s="70"/>
      <c r="L304" s="32"/>
      <c r="AA304" s="22"/>
      <c r="AB304" s="38"/>
      <c r="AC304" s="38"/>
      <c r="AD304" s="26"/>
      <c r="AE304" s="26"/>
      <c r="AF304" s="26"/>
    </row>
    <row r="305" spans="1:32" s="37" customFormat="1" x14ac:dyDescent="0.25">
      <c r="A305" s="32"/>
      <c r="B305" s="32"/>
      <c r="C305" s="32"/>
      <c r="D305" s="32"/>
      <c r="E305" s="32"/>
      <c r="F305" s="32"/>
      <c r="G305" s="32"/>
      <c r="H305" s="32"/>
      <c r="I305" s="70"/>
      <c r="J305" s="70"/>
      <c r="K305" s="70"/>
      <c r="L305" s="32"/>
      <c r="AA305" s="22"/>
      <c r="AB305" s="38"/>
      <c r="AC305" s="38"/>
      <c r="AD305" s="26"/>
      <c r="AE305" s="26"/>
      <c r="AF305" s="26"/>
    </row>
    <row r="306" spans="1:32" s="37" customFormat="1" x14ac:dyDescent="0.25">
      <c r="A306" s="32"/>
      <c r="B306" s="32"/>
      <c r="C306" s="32"/>
      <c r="D306" s="32"/>
      <c r="E306" s="32"/>
      <c r="F306" s="32"/>
      <c r="G306" s="32"/>
      <c r="H306" s="32"/>
      <c r="I306" s="70"/>
      <c r="J306" s="70"/>
      <c r="K306" s="70"/>
      <c r="L306" s="32"/>
      <c r="AA306" s="22"/>
      <c r="AB306" s="38"/>
      <c r="AC306" s="38"/>
      <c r="AD306" s="26"/>
      <c r="AE306" s="26"/>
      <c r="AF306" s="26"/>
    </row>
    <row r="307" spans="1:32" s="37" customFormat="1" x14ac:dyDescent="0.25">
      <c r="A307" s="32"/>
      <c r="B307" s="32"/>
      <c r="C307" s="32"/>
      <c r="D307" s="32"/>
      <c r="E307" s="32"/>
      <c r="F307" s="32"/>
      <c r="G307" s="32"/>
      <c r="H307" s="32"/>
      <c r="I307" s="70"/>
      <c r="J307" s="70"/>
      <c r="K307" s="70"/>
      <c r="L307" s="32"/>
      <c r="AA307" s="22"/>
      <c r="AB307" s="38"/>
      <c r="AC307" s="38"/>
      <c r="AD307" s="26"/>
      <c r="AE307" s="26"/>
      <c r="AF307" s="26"/>
    </row>
    <row r="308" spans="1:32" s="37" customFormat="1" x14ac:dyDescent="0.25">
      <c r="A308" s="32"/>
      <c r="B308" s="32"/>
      <c r="C308" s="32"/>
      <c r="D308" s="32"/>
      <c r="E308" s="32"/>
      <c r="F308" s="32"/>
      <c r="G308" s="32"/>
      <c r="H308" s="32"/>
      <c r="I308" s="70"/>
      <c r="J308" s="70"/>
      <c r="K308" s="70"/>
      <c r="L308" s="32"/>
      <c r="AA308" s="22"/>
      <c r="AB308" s="38"/>
      <c r="AC308" s="38"/>
      <c r="AD308" s="26"/>
      <c r="AE308" s="26"/>
      <c r="AF308" s="26"/>
    </row>
    <row r="309" spans="1:32" s="37" customFormat="1" x14ac:dyDescent="0.25">
      <c r="A309" s="32"/>
      <c r="B309" s="32"/>
      <c r="C309" s="32"/>
      <c r="D309" s="32"/>
      <c r="E309" s="32"/>
      <c r="F309" s="32"/>
      <c r="G309" s="32"/>
      <c r="H309" s="32"/>
      <c r="I309" s="70"/>
      <c r="J309" s="70"/>
      <c r="K309" s="70"/>
      <c r="L309" s="32"/>
      <c r="AA309" s="22"/>
      <c r="AB309" s="38"/>
      <c r="AC309" s="38"/>
      <c r="AD309" s="26"/>
      <c r="AE309" s="26"/>
      <c r="AF309" s="26"/>
    </row>
    <row r="310" spans="1:32" s="37" customFormat="1" x14ac:dyDescent="0.25">
      <c r="A310" s="32"/>
      <c r="B310" s="32"/>
      <c r="C310" s="32"/>
      <c r="D310" s="32"/>
      <c r="E310" s="32"/>
      <c r="F310" s="32"/>
      <c r="G310" s="32"/>
      <c r="H310" s="32"/>
      <c r="I310" s="70"/>
      <c r="J310" s="70"/>
      <c r="K310" s="70"/>
      <c r="L310" s="32"/>
      <c r="AA310" s="22"/>
      <c r="AB310" s="38"/>
      <c r="AC310" s="38"/>
      <c r="AD310" s="26"/>
      <c r="AE310" s="26"/>
      <c r="AF310" s="26"/>
    </row>
    <row r="311" spans="1:32" s="37" customFormat="1" x14ac:dyDescent="0.25">
      <c r="A311" s="32"/>
      <c r="B311" s="32"/>
      <c r="C311" s="32"/>
      <c r="D311" s="32"/>
      <c r="E311" s="32"/>
      <c r="F311" s="32"/>
      <c r="G311" s="32"/>
      <c r="H311" s="32"/>
      <c r="I311" s="70"/>
      <c r="J311" s="70"/>
      <c r="K311" s="70"/>
      <c r="L311" s="32"/>
      <c r="AA311" s="22"/>
      <c r="AB311" s="38"/>
      <c r="AC311" s="38"/>
      <c r="AD311" s="26"/>
      <c r="AE311" s="26"/>
      <c r="AF311" s="26"/>
    </row>
    <row r="312" spans="1:32" s="37" customFormat="1" x14ac:dyDescent="0.25">
      <c r="A312" s="32"/>
      <c r="B312" s="32"/>
      <c r="C312" s="32"/>
      <c r="D312" s="32"/>
      <c r="E312" s="32"/>
      <c r="F312" s="32"/>
      <c r="G312" s="32"/>
      <c r="H312" s="32"/>
      <c r="I312" s="70"/>
      <c r="J312" s="70"/>
      <c r="K312" s="70"/>
      <c r="L312" s="32"/>
      <c r="AA312" s="22"/>
      <c r="AB312" s="38"/>
      <c r="AC312" s="38"/>
      <c r="AD312" s="26"/>
      <c r="AE312" s="26"/>
      <c r="AF312" s="26"/>
    </row>
    <row r="313" spans="1:32" s="37" customFormat="1" x14ac:dyDescent="0.25">
      <c r="A313" s="32"/>
      <c r="B313" s="32"/>
      <c r="C313" s="32"/>
      <c r="D313" s="32"/>
      <c r="E313" s="32"/>
      <c r="F313" s="32"/>
      <c r="G313" s="32"/>
      <c r="H313" s="32"/>
      <c r="I313" s="70"/>
      <c r="J313" s="70"/>
      <c r="K313" s="70"/>
      <c r="L313" s="32"/>
      <c r="AA313" s="22"/>
      <c r="AB313" s="38"/>
      <c r="AC313" s="38"/>
      <c r="AD313" s="26"/>
      <c r="AE313" s="26"/>
      <c r="AF313" s="26"/>
    </row>
    <row r="314" spans="1:32" s="37" customFormat="1" x14ac:dyDescent="0.25">
      <c r="A314" s="32"/>
      <c r="B314" s="32"/>
      <c r="C314" s="32"/>
      <c r="D314" s="32"/>
      <c r="E314" s="32"/>
      <c r="F314" s="32"/>
      <c r="G314" s="32"/>
      <c r="H314" s="32"/>
      <c r="I314" s="70"/>
      <c r="J314" s="70"/>
      <c r="K314" s="70"/>
      <c r="L314" s="32"/>
      <c r="AA314" s="22"/>
      <c r="AB314" s="38"/>
      <c r="AC314" s="38"/>
      <c r="AD314" s="26"/>
      <c r="AE314" s="26"/>
      <c r="AF314" s="26"/>
    </row>
    <row r="315" spans="1:32" s="37" customFormat="1" x14ac:dyDescent="0.25">
      <c r="A315" s="32"/>
      <c r="B315" s="32"/>
      <c r="C315" s="32"/>
      <c r="D315" s="32"/>
      <c r="E315" s="32"/>
      <c r="F315" s="32"/>
      <c r="G315" s="32"/>
      <c r="H315" s="32"/>
      <c r="I315" s="70"/>
      <c r="J315" s="70"/>
      <c r="K315" s="70"/>
      <c r="L315" s="32"/>
      <c r="AA315" s="22"/>
      <c r="AB315" s="38"/>
      <c r="AC315" s="38"/>
      <c r="AD315" s="26"/>
      <c r="AE315" s="26"/>
      <c r="AF315" s="26"/>
    </row>
    <row r="316" spans="1:32" s="37" customFormat="1" x14ac:dyDescent="0.25">
      <c r="A316" s="32"/>
      <c r="B316" s="32"/>
      <c r="C316" s="32"/>
      <c r="D316" s="32"/>
      <c r="E316" s="32"/>
      <c r="F316" s="32"/>
      <c r="G316" s="32"/>
      <c r="H316" s="32"/>
      <c r="I316" s="70"/>
      <c r="J316" s="70"/>
      <c r="K316" s="70"/>
      <c r="L316" s="32"/>
      <c r="AA316" s="22"/>
      <c r="AB316" s="38"/>
      <c r="AC316" s="38"/>
      <c r="AD316" s="26"/>
      <c r="AE316" s="26"/>
      <c r="AF316" s="26"/>
    </row>
    <row r="317" spans="1:32" s="37" customFormat="1" x14ac:dyDescent="0.25">
      <c r="A317" s="32"/>
      <c r="B317" s="32"/>
      <c r="C317" s="32"/>
      <c r="D317" s="32"/>
      <c r="E317" s="32"/>
      <c r="F317" s="32"/>
      <c r="G317" s="32"/>
      <c r="H317" s="32"/>
      <c r="I317" s="70"/>
      <c r="J317" s="70"/>
      <c r="K317" s="70"/>
      <c r="L317" s="32"/>
      <c r="AA317" s="22"/>
      <c r="AB317" s="38"/>
      <c r="AC317" s="38"/>
      <c r="AD317" s="26"/>
      <c r="AE317" s="26"/>
      <c r="AF317" s="26"/>
    </row>
    <row r="318" spans="1:32" s="37" customFormat="1" x14ac:dyDescent="0.25">
      <c r="A318" s="32"/>
      <c r="B318" s="32"/>
      <c r="C318" s="32"/>
      <c r="D318" s="32"/>
      <c r="E318" s="32"/>
      <c r="F318" s="32"/>
      <c r="G318" s="32"/>
      <c r="H318" s="32"/>
      <c r="I318" s="70"/>
      <c r="J318" s="70"/>
      <c r="K318" s="70"/>
      <c r="L318" s="32"/>
      <c r="AA318" s="22"/>
      <c r="AB318" s="38"/>
      <c r="AC318" s="38"/>
      <c r="AD318" s="26"/>
      <c r="AE318" s="26"/>
      <c r="AF318" s="26"/>
    </row>
    <row r="319" spans="1:32" s="37" customFormat="1" x14ac:dyDescent="0.25">
      <c r="A319" s="32"/>
      <c r="B319" s="32"/>
      <c r="C319" s="32"/>
      <c r="D319" s="32"/>
      <c r="E319" s="32"/>
      <c r="F319" s="32"/>
      <c r="G319" s="32"/>
      <c r="H319" s="32"/>
      <c r="I319" s="70"/>
      <c r="J319" s="70"/>
      <c r="K319" s="70"/>
      <c r="L319" s="32"/>
      <c r="AA319" s="22"/>
      <c r="AB319" s="38"/>
      <c r="AC319" s="38"/>
      <c r="AD319" s="26"/>
      <c r="AE319" s="26"/>
      <c r="AF319" s="26"/>
    </row>
    <row r="320" spans="1:32" s="37" customFormat="1" x14ac:dyDescent="0.25">
      <c r="A320" s="32"/>
      <c r="B320" s="32"/>
      <c r="C320" s="32"/>
      <c r="D320" s="32"/>
      <c r="E320" s="32"/>
      <c r="F320" s="32"/>
      <c r="G320" s="32"/>
      <c r="H320" s="32"/>
      <c r="I320" s="70"/>
      <c r="J320" s="70"/>
      <c r="K320" s="70"/>
      <c r="L320" s="32"/>
      <c r="AA320" s="22"/>
      <c r="AB320" s="38"/>
      <c r="AC320" s="38"/>
      <c r="AD320" s="26"/>
      <c r="AE320" s="26"/>
      <c r="AF320" s="26"/>
    </row>
    <row r="321" spans="1:32" s="37" customFormat="1" x14ac:dyDescent="0.25">
      <c r="A321" s="32"/>
      <c r="B321" s="32"/>
      <c r="C321" s="32"/>
      <c r="D321" s="32"/>
      <c r="E321" s="32"/>
      <c r="F321" s="32"/>
      <c r="G321" s="32"/>
      <c r="H321" s="32"/>
      <c r="I321" s="70"/>
      <c r="J321" s="70"/>
      <c r="K321" s="70"/>
      <c r="L321" s="32"/>
      <c r="AA321" s="22"/>
      <c r="AB321" s="38"/>
      <c r="AC321" s="38"/>
      <c r="AD321" s="26"/>
      <c r="AE321" s="26"/>
      <c r="AF321" s="26"/>
    </row>
    <row r="322" spans="1:32" s="37" customFormat="1" x14ac:dyDescent="0.25">
      <c r="A322" s="32"/>
      <c r="B322" s="32"/>
      <c r="C322" s="32"/>
      <c r="D322" s="32"/>
      <c r="E322" s="32"/>
      <c r="F322" s="32"/>
      <c r="G322" s="32"/>
      <c r="H322" s="32"/>
      <c r="I322" s="70"/>
      <c r="J322" s="70"/>
      <c r="K322" s="70"/>
      <c r="L322" s="32"/>
      <c r="AA322" s="22"/>
      <c r="AB322" s="38"/>
      <c r="AC322" s="38"/>
      <c r="AD322" s="26"/>
      <c r="AE322" s="26"/>
      <c r="AF322" s="26"/>
    </row>
    <row r="323" spans="1:32" s="37" customFormat="1" x14ac:dyDescent="0.25">
      <c r="A323" s="32"/>
      <c r="B323" s="32"/>
      <c r="C323" s="32"/>
      <c r="D323" s="32"/>
      <c r="E323" s="32"/>
      <c r="F323" s="32"/>
      <c r="G323" s="32"/>
      <c r="H323" s="32"/>
      <c r="I323" s="70"/>
      <c r="J323" s="70"/>
      <c r="K323" s="70"/>
      <c r="L323" s="32"/>
      <c r="AA323" s="22"/>
      <c r="AB323" s="38"/>
      <c r="AC323" s="38"/>
      <c r="AD323" s="26"/>
      <c r="AE323" s="26"/>
      <c r="AF323" s="26"/>
    </row>
    <row r="324" spans="1:32" s="37" customFormat="1" x14ac:dyDescent="0.25">
      <c r="A324" s="32"/>
      <c r="B324" s="32"/>
      <c r="C324" s="32"/>
      <c r="D324" s="32"/>
      <c r="E324" s="32"/>
      <c r="F324" s="32"/>
      <c r="G324" s="32"/>
      <c r="H324" s="32"/>
      <c r="I324" s="70"/>
      <c r="J324" s="70"/>
      <c r="K324" s="70"/>
      <c r="L324" s="32"/>
      <c r="AA324" s="22"/>
      <c r="AB324" s="38"/>
      <c r="AC324" s="38"/>
      <c r="AD324" s="26"/>
      <c r="AE324" s="26"/>
      <c r="AF324" s="26"/>
    </row>
    <row r="325" spans="1:32" s="37" customFormat="1" x14ac:dyDescent="0.25">
      <c r="A325" s="32"/>
      <c r="B325" s="32"/>
      <c r="C325" s="32"/>
      <c r="D325" s="32"/>
      <c r="E325" s="32"/>
      <c r="F325" s="32"/>
      <c r="G325" s="32"/>
      <c r="H325" s="32"/>
      <c r="I325" s="70"/>
      <c r="J325" s="70"/>
      <c r="K325" s="70"/>
      <c r="L325" s="32"/>
      <c r="AA325" s="22"/>
      <c r="AB325" s="38"/>
      <c r="AC325" s="38"/>
      <c r="AD325" s="26"/>
      <c r="AE325" s="26"/>
      <c r="AF325" s="26"/>
    </row>
    <row r="326" spans="1:32" s="37" customFormat="1" x14ac:dyDescent="0.25">
      <c r="A326" s="32"/>
      <c r="B326" s="32"/>
      <c r="C326" s="32"/>
      <c r="D326" s="32"/>
      <c r="E326" s="32"/>
      <c r="F326" s="32"/>
      <c r="G326" s="32"/>
      <c r="H326" s="32"/>
      <c r="I326" s="70"/>
      <c r="J326" s="70"/>
      <c r="K326" s="70"/>
      <c r="L326" s="32"/>
      <c r="AA326" s="22"/>
      <c r="AB326" s="38"/>
      <c r="AC326" s="38"/>
      <c r="AD326" s="26"/>
      <c r="AE326" s="26"/>
      <c r="AF326" s="26"/>
    </row>
    <row r="327" spans="1:32" s="37" customFormat="1" x14ac:dyDescent="0.25">
      <c r="A327" s="32"/>
      <c r="B327" s="32"/>
      <c r="C327" s="32"/>
      <c r="D327" s="32"/>
      <c r="E327" s="32"/>
      <c r="F327" s="32"/>
      <c r="G327" s="32"/>
      <c r="H327" s="32"/>
      <c r="I327" s="70"/>
      <c r="J327" s="70"/>
      <c r="K327" s="70"/>
      <c r="L327" s="32"/>
      <c r="AA327" s="22"/>
      <c r="AB327" s="38"/>
      <c r="AC327" s="38"/>
      <c r="AD327" s="26"/>
      <c r="AE327" s="26"/>
      <c r="AF327" s="26"/>
    </row>
    <row r="328" spans="1:32" s="37" customFormat="1" x14ac:dyDescent="0.25">
      <c r="A328" s="32"/>
      <c r="B328" s="32"/>
      <c r="C328" s="32"/>
      <c r="D328" s="32"/>
      <c r="E328" s="32"/>
      <c r="F328" s="32"/>
      <c r="G328" s="32"/>
      <c r="H328" s="32"/>
      <c r="I328" s="70"/>
      <c r="J328" s="70"/>
      <c r="K328" s="70"/>
      <c r="L328" s="32"/>
      <c r="AA328" s="22"/>
      <c r="AB328" s="38"/>
      <c r="AC328" s="38"/>
      <c r="AD328" s="26"/>
      <c r="AE328" s="26"/>
      <c r="AF328" s="26"/>
    </row>
    <row r="329" spans="1:32" s="37" customFormat="1" x14ac:dyDescent="0.25">
      <c r="A329" s="32"/>
      <c r="B329" s="32"/>
      <c r="C329" s="32"/>
      <c r="D329" s="32"/>
      <c r="E329" s="32"/>
      <c r="F329" s="32"/>
      <c r="G329" s="32"/>
      <c r="H329" s="32"/>
      <c r="I329" s="70"/>
      <c r="J329" s="70"/>
      <c r="K329" s="70"/>
      <c r="L329" s="32"/>
      <c r="AA329" s="22"/>
      <c r="AB329" s="38"/>
      <c r="AC329" s="38"/>
      <c r="AD329" s="26"/>
      <c r="AE329" s="26"/>
      <c r="AF329" s="26"/>
    </row>
    <row r="330" spans="1:32" s="37" customFormat="1" x14ac:dyDescent="0.25">
      <c r="A330" s="32"/>
      <c r="B330" s="32"/>
      <c r="C330" s="32"/>
      <c r="D330" s="32"/>
      <c r="E330" s="32"/>
      <c r="F330" s="32"/>
      <c r="G330" s="32"/>
      <c r="H330" s="32"/>
      <c r="I330" s="70"/>
      <c r="J330" s="70"/>
      <c r="K330" s="70"/>
      <c r="L330" s="32"/>
      <c r="AA330" s="22"/>
      <c r="AB330" s="38"/>
      <c r="AC330" s="38"/>
      <c r="AD330" s="26"/>
      <c r="AE330" s="26"/>
      <c r="AF330" s="26"/>
    </row>
    <row r="331" spans="1:32" s="37" customFormat="1" x14ac:dyDescent="0.25">
      <c r="A331" s="32"/>
      <c r="B331" s="32"/>
      <c r="C331" s="32"/>
      <c r="D331" s="32"/>
      <c r="E331" s="32"/>
      <c r="F331" s="32"/>
      <c r="G331" s="32"/>
      <c r="H331" s="32"/>
      <c r="I331" s="70"/>
      <c r="J331" s="70"/>
      <c r="K331" s="70"/>
      <c r="L331" s="32"/>
      <c r="AA331" s="22"/>
      <c r="AB331" s="38"/>
      <c r="AC331" s="38"/>
      <c r="AD331" s="26"/>
      <c r="AE331" s="26"/>
      <c r="AF331" s="26"/>
    </row>
    <row r="332" spans="1:32" s="37" customFormat="1" x14ac:dyDescent="0.25">
      <c r="A332" s="32"/>
      <c r="B332" s="32"/>
      <c r="C332" s="32"/>
      <c r="D332" s="32"/>
      <c r="E332" s="32"/>
      <c r="F332" s="32"/>
      <c r="G332" s="32"/>
      <c r="H332" s="32"/>
      <c r="I332" s="70"/>
      <c r="J332" s="70"/>
      <c r="K332" s="70"/>
      <c r="L332" s="32"/>
      <c r="AA332" s="22"/>
      <c r="AB332" s="38"/>
      <c r="AC332" s="38"/>
      <c r="AD332" s="26"/>
      <c r="AE332" s="26"/>
      <c r="AF332" s="26"/>
    </row>
    <row r="333" spans="1:32" s="37" customFormat="1" x14ac:dyDescent="0.25">
      <c r="A333" s="32"/>
      <c r="B333" s="32"/>
      <c r="C333" s="32"/>
      <c r="D333" s="32"/>
      <c r="E333" s="32"/>
      <c r="F333" s="32"/>
      <c r="G333" s="32"/>
      <c r="H333" s="32"/>
      <c r="I333" s="70"/>
      <c r="J333" s="70"/>
      <c r="K333" s="70"/>
      <c r="L333" s="32"/>
      <c r="AA333" s="22"/>
      <c r="AB333" s="38"/>
      <c r="AC333" s="38"/>
      <c r="AD333" s="26"/>
      <c r="AE333" s="26"/>
      <c r="AF333" s="26"/>
    </row>
    <row r="334" spans="1:32" s="37" customFormat="1" x14ac:dyDescent="0.25">
      <c r="A334" s="32"/>
      <c r="B334" s="32"/>
      <c r="C334" s="32"/>
      <c r="D334" s="32"/>
      <c r="E334" s="32"/>
      <c r="F334" s="32"/>
      <c r="G334" s="32"/>
      <c r="H334" s="32"/>
      <c r="I334" s="70"/>
      <c r="J334" s="70"/>
      <c r="K334" s="70"/>
      <c r="L334" s="32"/>
      <c r="AA334" s="22"/>
      <c r="AB334" s="38"/>
      <c r="AC334" s="38"/>
      <c r="AD334" s="26"/>
      <c r="AE334" s="26"/>
      <c r="AF334" s="26"/>
    </row>
    <row r="335" spans="1:32" s="37" customFormat="1" x14ac:dyDescent="0.25">
      <c r="A335" s="32"/>
      <c r="B335" s="32"/>
      <c r="C335" s="32"/>
      <c r="D335" s="32"/>
      <c r="E335" s="32"/>
      <c r="F335" s="32"/>
      <c r="G335" s="32"/>
      <c r="H335" s="32"/>
      <c r="I335" s="70"/>
      <c r="J335" s="70"/>
      <c r="K335" s="70"/>
      <c r="L335" s="32"/>
      <c r="AA335" s="22"/>
      <c r="AB335" s="38"/>
      <c r="AC335" s="38"/>
      <c r="AD335" s="26"/>
      <c r="AE335" s="26"/>
      <c r="AF335" s="26"/>
    </row>
    <row r="336" spans="1:32" s="37" customFormat="1" x14ac:dyDescent="0.25">
      <c r="A336" s="32"/>
      <c r="B336" s="32"/>
      <c r="C336" s="32"/>
      <c r="D336" s="32"/>
      <c r="E336" s="32"/>
      <c r="F336" s="32"/>
      <c r="G336" s="32"/>
      <c r="H336" s="32"/>
      <c r="I336" s="70"/>
      <c r="J336" s="70"/>
      <c r="K336" s="70"/>
      <c r="L336" s="32"/>
      <c r="AA336" s="22"/>
      <c r="AB336" s="38"/>
      <c r="AC336" s="38"/>
      <c r="AD336" s="26"/>
      <c r="AE336" s="26"/>
      <c r="AF336" s="26"/>
    </row>
    <row r="337" spans="1:32" s="37" customFormat="1" x14ac:dyDescent="0.25">
      <c r="A337" s="32"/>
      <c r="B337" s="32"/>
      <c r="C337" s="32"/>
      <c r="D337" s="32"/>
      <c r="E337" s="32"/>
      <c r="F337" s="32"/>
      <c r="G337" s="32"/>
      <c r="H337" s="32"/>
      <c r="I337" s="70"/>
      <c r="J337" s="70"/>
      <c r="K337" s="70"/>
      <c r="L337" s="32"/>
      <c r="AA337" s="22"/>
      <c r="AB337" s="38"/>
      <c r="AC337" s="38"/>
      <c r="AD337" s="26"/>
      <c r="AE337" s="26"/>
      <c r="AF337" s="26"/>
    </row>
    <row r="338" spans="1:32" s="37" customFormat="1" x14ac:dyDescent="0.25">
      <c r="A338" s="32"/>
      <c r="B338" s="32"/>
      <c r="C338" s="32"/>
      <c r="D338" s="32"/>
      <c r="E338" s="32"/>
      <c r="F338" s="32"/>
      <c r="G338" s="32"/>
      <c r="H338" s="32"/>
      <c r="I338" s="70"/>
      <c r="J338" s="70"/>
      <c r="K338" s="70"/>
      <c r="L338" s="32"/>
      <c r="AA338" s="22"/>
      <c r="AB338" s="38"/>
      <c r="AC338" s="38"/>
      <c r="AD338" s="26"/>
      <c r="AE338" s="26"/>
      <c r="AF338" s="26"/>
    </row>
    <row r="339" spans="1:32" s="37" customFormat="1" x14ac:dyDescent="0.25">
      <c r="A339" s="32"/>
      <c r="B339" s="32"/>
      <c r="C339" s="32"/>
      <c r="D339" s="32"/>
      <c r="E339" s="32"/>
      <c r="F339" s="32"/>
      <c r="G339" s="32"/>
      <c r="H339" s="32"/>
      <c r="I339" s="70"/>
      <c r="J339" s="70"/>
      <c r="K339" s="70"/>
      <c r="L339" s="32"/>
      <c r="AA339" s="22"/>
      <c r="AB339" s="38"/>
      <c r="AC339" s="38"/>
      <c r="AD339" s="26"/>
      <c r="AE339" s="26"/>
      <c r="AF339" s="26"/>
    </row>
    <row r="340" spans="1:32" s="37" customFormat="1" x14ac:dyDescent="0.25">
      <c r="A340" s="32"/>
      <c r="B340" s="32"/>
      <c r="C340" s="32"/>
      <c r="D340" s="32"/>
      <c r="E340" s="32"/>
      <c r="F340" s="32"/>
      <c r="G340" s="32"/>
      <c r="H340" s="32"/>
      <c r="I340" s="70"/>
      <c r="J340" s="70"/>
      <c r="K340" s="70"/>
      <c r="L340" s="32"/>
      <c r="AA340" s="22"/>
      <c r="AB340" s="38"/>
      <c r="AC340" s="38"/>
      <c r="AD340" s="26"/>
      <c r="AE340" s="26"/>
      <c r="AF340" s="26"/>
    </row>
    <row r="341" spans="1:32" s="37" customFormat="1" x14ac:dyDescent="0.25">
      <c r="A341" s="32"/>
      <c r="B341" s="32"/>
      <c r="C341" s="32"/>
      <c r="D341" s="32"/>
      <c r="E341" s="32"/>
      <c r="F341" s="32"/>
      <c r="G341" s="32"/>
      <c r="H341" s="32"/>
      <c r="I341" s="70"/>
      <c r="J341" s="70"/>
      <c r="K341" s="70"/>
      <c r="L341" s="32"/>
      <c r="AA341" s="22"/>
      <c r="AB341" s="38"/>
      <c r="AC341" s="38"/>
      <c r="AD341" s="26"/>
      <c r="AE341" s="26"/>
      <c r="AF341" s="26"/>
    </row>
    <row r="342" spans="1:32" s="37" customFormat="1" x14ac:dyDescent="0.25">
      <c r="A342" s="32"/>
      <c r="B342" s="32"/>
      <c r="C342" s="32"/>
      <c r="D342" s="32"/>
      <c r="E342" s="32"/>
      <c r="F342" s="32"/>
      <c r="G342" s="32"/>
      <c r="H342" s="32"/>
      <c r="I342" s="70"/>
      <c r="J342" s="70"/>
      <c r="K342" s="70"/>
      <c r="L342" s="32"/>
      <c r="AA342" s="22"/>
      <c r="AB342" s="38"/>
      <c r="AC342" s="38"/>
      <c r="AD342" s="26"/>
      <c r="AE342" s="26"/>
      <c r="AF342" s="26"/>
    </row>
    <row r="343" spans="1:32" s="37" customFormat="1" x14ac:dyDescent="0.25">
      <c r="A343" s="32"/>
      <c r="B343" s="32"/>
      <c r="C343" s="32"/>
      <c r="D343" s="32"/>
      <c r="E343" s="32"/>
      <c r="F343" s="32"/>
      <c r="G343" s="32"/>
      <c r="H343" s="32"/>
      <c r="I343" s="70"/>
      <c r="J343" s="70"/>
      <c r="K343" s="70"/>
      <c r="L343" s="32"/>
      <c r="AA343" s="22"/>
      <c r="AB343" s="38"/>
      <c r="AC343" s="38"/>
      <c r="AD343" s="26"/>
      <c r="AE343" s="26"/>
      <c r="AF343" s="26"/>
    </row>
    <row r="344" spans="1:32" s="37" customFormat="1" x14ac:dyDescent="0.25">
      <c r="A344" s="32"/>
      <c r="B344" s="32"/>
      <c r="C344" s="32"/>
      <c r="D344" s="32"/>
      <c r="E344" s="32"/>
      <c r="F344" s="32"/>
      <c r="G344" s="32"/>
      <c r="H344" s="32"/>
      <c r="I344" s="70"/>
      <c r="J344" s="70"/>
      <c r="K344" s="70"/>
      <c r="L344" s="32"/>
      <c r="AA344" s="22"/>
      <c r="AB344" s="38"/>
      <c r="AC344" s="38"/>
      <c r="AD344" s="26"/>
      <c r="AE344" s="26"/>
      <c r="AF344" s="26"/>
    </row>
    <row r="345" spans="1:32" s="37" customFormat="1" x14ac:dyDescent="0.25">
      <c r="A345" s="32"/>
      <c r="B345" s="32"/>
      <c r="C345" s="32"/>
      <c r="D345" s="32"/>
      <c r="E345" s="32"/>
      <c r="F345" s="32"/>
      <c r="G345" s="32"/>
      <c r="H345" s="32"/>
      <c r="I345" s="70"/>
      <c r="J345" s="70"/>
      <c r="K345" s="70"/>
      <c r="L345" s="32"/>
      <c r="AA345" s="22"/>
      <c r="AB345" s="38"/>
      <c r="AC345" s="38"/>
      <c r="AD345" s="26"/>
      <c r="AE345" s="26"/>
      <c r="AF345" s="26"/>
    </row>
    <row r="346" spans="1:32" s="37" customFormat="1" x14ac:dyDescent="0.25">
      <c r="A346" s="32"/>
      <c r="B346" s="32"/>
      <c r="C346" s="32"/>
      <c r="D346" s="32"/>
      <c r="E346" s="32"/>
      <c r="F346" s="32"/>
      <c r="G346" s="32"/>
      <c r="H346" s="32"/>
      <c r="I346" s="70"/>
      <c r="J346" s="70"/>
      <c r="K346" s="70"/>
      <c r="L346" s="32"/>
      <c r="AA346" s="22"/>
      <c r="AB346" s="38"/>
      <c r="AC346" s="38"/>
      <c r="AD346" s="26"/>
      <c r="AE346" s="26"/>
      <c r="AF346" s="26"/>
    </row>
    <row r="347" spans="1:32" s="37" customFormat="1" x14ac:dyDescent="0.25">
      <c r="A347" s="32"/>
      <c r="B347" s="32"/>
      <c r="C347" s="32"/>
      <c r="D347" s="32"/>
      <c r="E347" s="32"/>
      <c r="F347" s="32"/>
      <c r="G347" s="32"/>
      <c r="H347" s="32"/>
      <c r="I347" s="70"/>
      <c r="J347" s="70"/>
      <c r="K347" s="70"/>
      <c r="L347" s="32"/>
      <c r="AA347" s="22"/>
      <c r="AB347" s="38"/>
      <c r="AC347" s="38"/>
      <c r="AD347" s="26"/>
      <c r="AE347" s="26"/>
      <c r="AF347" s="26"/>
    </row>
    <row r="348" spans="1:32" s="37" customFormat="1" x14ac:dyDescent="0.25">
      <c r="A348" s="32"/>
      <c r="B348" s="32"/>
      <c r="C348" s="32"/>
      <c r="D348" s="32"/>
      <c r="E348" s="32"/>
      <c r="F348" s="32"/>
      <c r="G348" s="32"/>
      <c r="H348" s="32"/>
      <c r="I348" s="70"/>
      <c r="J348" s="70"/>
      <c r="K348" s="70"/>
      <c r="L348" s="32"/>
      <c r="AA348" s="22"/>
      <c r="AB348" s="38"/>
      <c r="AC348" s="38"/>
      <c r="AD348" s="26"/>
      <c r="AE348" s="26"/>
      <c r="AF348" s="26"/>
    </row>
    <row r="349" spans="1:32" s="37" customFormat="1" x14ac:dyDescent="0.25">
      <c r="A349" s="32"/>
      <c r="B349" s="32"/>
      <c r="C349" s="32"/>
      <c r="D349" s="32"/>
      <c r="E349" s="32"/>
      <c r="F349" s="32"/>
      <c r="G349" s="32"/>
      <c r="H349" s="32"/>
      <c r="I349" s="70"/>
      <c r="J349" s="70"/>
      <c r="K349" s="70"/>
      <c r="L349" s="32"/>
      <c r="AA349" s="22"/>
      <c r="AB349" s="38"/>
      <c r="AC349" s="38"/>
      <c r="AD349" s="26"/>
      <c r="AE349" s="26"/>
      <c r="AF349" s="26"/>
    </row>
    <row r="350" spans="1:32" s="37" customFormat="1" x14ac:dyDescent="0.25">
      <c r="A350" s="32"/>
      <c r="B350" s="32"/>
      <c r="C350" s="32"/>
      <c r="D350" s="32"/>
      <c r="E350" s="32"/>
      <c r="F350" s="32"/>
      <c r="G350" s="32"/>
      <c r="H350" s="32"/>
      <c r="I350" s="70"/>
      <c r="J350" s="70"/>
      <c r="K350" s="70"/>
      <c r="L350" s="32"/>
      <c r="AA350" s="22"/>
      <c r="AB350" s="38"/>
      <c r="AC350" s="38"/>
      <c r="AD350" s="26"/>
      <c r="AE350" s="26"/>
      <c r="AF350" s="26"/>
    </row>
    <row r="351" spans="1:32" s="37" customFormat="1" x14ac:dyDescent="0.25">
      <c r="A351" s="32"/>
      <c r="B351" s="32"/>
      <c r="C351" s="32"/>
      <c r="D351" s="32"/>
      <c r="E351" s="32"/>
      <c r="F351" s="32"/>
      <c r="G351" s="32"/>
      <c r="H351" s="32"/>
      <c r="I351" s="70"/>
      <c r="J351" s="70"/>
      <c r="K351" s="70"/>
      <c r="L351" s="32"/>
      <c r="AA351" s="22"/>
      <c r="AB351" s="38"/>
      <c r="AC351" s="38"/>
      <c r="AD351" s="26"/>
      <c r="AE351" s="26"/>
      <c r="AF351" s="26"/>
    </row>
    <row r="352" spans="1:32" s="37" customFormat="1" x14ac:dyDescent="0.25">
      <c r="A352" s="32"/>
      <c r="B352" s="32"/>
      <c r="C352" s="32"/>
      <c r="D352" s="32"/>
      <c r="E352" s="32"/>
      <c r="F352" s="32"/>
      <c r="G352" s="32"/>
      <c r="H352" s="32"/>
      <c r="I352" s="70"/>
      <c r="J352" s="70"/>
      <c r="K352" s="70"/>
      <c r="L352" s="32"/>
      <c r="AA352" s="22"/>
      <c r="AB352" s="38"/>
      <c r="AC352" s="38"/>
      <c r="AD352" s="26"/>
      <c r="AE352" s="26"/>
      <c r="AF352" s="26"/>
    </row>
    <row r="353" spans="1:32" s="37" customFormat="1" x14ac:dyDescent="0.25">
      <c r="A353" s="32"/>
      <c r="B353" s="32"/>
      <c r="C353" s="32"/>
      <c r="D353" s="32"/>
      <c r="E353" s="32"/>
      <c r="F353" s="32"/>
      <c r="G353" s="32"/>
      <c r="H353" s="32"/>
      <c r="I353" s="70"/>
      <c r="J353" s="70"/>
      <c r="K353" s="70"/>
      <c r="L353" s="32"/>
      <c r="AA353" s="22"/>
      <c r="AB353" s="38"/>
      <c r="AC353" s="38"/>
      <c r="AD353" s="26"/>
      <c r="AE353" s="26"/>
      <c r="AF353" s="26"/>
    </row>
    <row r="354" spans="1:32" s="37" customFormat="1" x14ac:dyDescent="0.25">
      <c r="A354" s="32"/>
      <c r="B354" s="32"/>
      <c r="C354" s="32"/>
      <c r="D354" s="32"/>
      <c r="E354" s="32"/>
      <c r="F354" s="32"/>
      <c r="G354" s="32"/>
      <c r="H354" s="32"/>
      <c r="I354" s="70"/>
      <c r="J354" s="70"/>
      <c r="K354" s="70"/>
      <c r="L354" s="32"/>
      <c r="AA354" s="22"/>
      <c r="AB354" s="38"/>
      <c r="AC354" s="38"/>
      <c r="AD354" s="26"/>
      <c r="AE354" s="26"/>
      <c r="AF354" s="26"/>
    </row>
    <row r="355" spans="1:32" s="37" customFormat="1" x14ac:dyDescent="0.25">
      <c r="A355" s="32"/>
      <c r="B355" s="32"/>
      <c r="C355" s="32"/>
      <c r="D355" s="32"/>
      <c r="E355" s="32"/>
      <c r="F355" s="32"/>
      <c r="G355" s="32"/>
      <c r="H355" s="32"/>
      <c r="I355" s="70"/>
      <c r="J355" s="70"/>
      <c r="K355" s="70"/>
      <c r="L355" s="32"/>
      <c r="AA355" s="22"/>
      <c r="AB355" s="38"/>
      <c r="AC355" s="38"/>
      <c r="AD355" s="26"/>
      <c r="AE355" s="26"/>
      <c r="AF355" s="26"/>
    </row>
    <row r="356" spans="1:32" s="37" customFormat="1" x14ac:dyDescent="0.25">
      <c r="A356" s="32"/>
      <c r="B356" s="32"/>
      <c r="C356" s="32"/>
      <c r="D356" s="32"/>
      <c r="E356" s="32"/>
      <c r="F356" s="32"/>
      <c r="G356" s="32"/>
      <c r="H356" s="32"/>
      <c r="I356" s="70"/>
      <c r="J356" s="70"/>
      <c r="K356" s="70"/>
      <c r="L356" s="32"/>
      <c r="AA356" s="22"/>
      <c r="AB356" s="38"/>
      <c r="AC356" s="38"/>
      <c r="AD356" s="26"/>
      <c r="AE356" s="26"/>
      <c r="AF356" s="26"/>
    </row>
    <row r="357" spans="1:32" s="37" customFormat="1" x14ac:dyDescent="0.25">
      <c r="A357" s="32"/>
      <c r="B357" s="32"/>
      <c r="C357" s="32"/>
      <c r="D357" s="32"/>
      <c r="E357" s="32"/>
      <c r="F357" s="32"/>
      <c r="G357" s="32"/>
      <c r="H357" s="32"/>
      <c r="I357" s="70"/>
      <c r="J357" s="70"/>
      <c r="K357" s="70"/>
      <c r="L357" s="32"/>
      <c r="AA357" s="22"/>
      <c r="AB357" s="38"/>
      <c r="AC357" s="38"/>
      <c r="AD357" s="26"/>
      <c r="AE357" s="26"/>
      <c r="AF357" s="26"/>
    </row>
    <row r="358" spans="1:32" s="37" customFormat="1" x14ac:dyDescent="0.25">
      <c r="A358" s="32"/>
      <c r="B358" s="32"/>
      <c r="C358" s="32"/>
      <c r="D358" s="32"/>
      <c r="E358" s="32"/>
      <c r="F358" s="32"/>
      <c r="G358" s="32"/>
      <c r="H358" s="32"/>
      <c r="I358" s="70"/>
      <c r="J358" s="70"/>
      <c r="K358" s="70"/>
      <c r="L358" s="32"/>
      <c r="AA358" s="22"/>
      <c r="AB358" s="38"/>
      <c r="AC358" s="38"/>
      <c r="AD358" s="26"/>
      <c r="AE358" s="26"/>
      <c r="AF358" s="26"/>
    </row>
    <row r="359" spans="1:32" s="37" customFormat="1" x14ac:dyDescent="0.25">
      <c r="A359" s="32"/>
      <c r="B359" s="32"/>
      <c r="C359" s="32"/>
      <c r="D359" s="32"/>
      <c r="E359" s="32"/>
      <c r="F359" s="32"/>
      <c r="G359" s="32"/>
      <c r="H359" s="32"/>
      <c r="I359" s="70"/>
      <c r="J359" s="70"/>
      <c r="K359" s="70"/>
      <c r="L359" s="32"/>
      <c r="AA359" s="22"/>
      <c r="AB359" s="38"/>
      <c r="AC359" s="38"/>
      <c r="AD359" s="26"/>
      <c r="AE359" s="26"/>
      <c r="AF359" s="26"/>
    </row>
    <row r="360" spans="1:32" s="37" customFormat="1" x14ac:dyDescent="0.25">
      <c r="A360" s="32"/>
      <c r="B360" s="32"/>
      <c r="C360" s="32"/>
      <c r="D360" s="32"/>
      <c r="E360" s="32"/>
      <c r="F360" s="32"/>
      <c r="G360" s="32"/>
      <c r="H360" s="32"/>
      <c r="I360" s="70"/>
      <c r="J360" s="70"/>
      <c r="K360" s="70"/>
      <c r="L360" s="32"/>
      <c r="AA360" s="22"/>
      <c r="AB360" s="38"/>
      <c r="AC360" s="38"/>
      <c r="AD360" s="26"/>
      <c r="AE360" s="26"/>
      <c r="AF360" s="26"/>
    </row>
    <row r="361" spans="1:32" s="37" customFormat="1" x14ac:dyDescent="0.25">
      <c r="A361" s="32"/>
      <c r="B361" s="32"/>
      <c r="C361" s="32"/>
      <c r="D361" s="32"/>
      <c r="E361" s="32"/>
      <c r="F361" s="32"/>
      <c r="G361" s="32"/>
      <c r="H361" s="32"/>
      <c r="I361" s="70"/>
      <c r="J361" s="70"/>
      <c r="K361" s="70"/>
      <c r="L361" s="32"/>
      <c r="AA361" s="22"/>
      <c r="AB361" s="38"/>
      <c r="AC361" s="38"/>
      <c r="AD361" s="26"/>
      <c r="AE361" s="26"/>
      <c r="AF361" s="26"/>
    </row>
    <row r="362" spans="1:32" s="37" customFormat="1" x14ac:dyDescent="0.25">
      <c r="A362" s="32"/>
      <c r="B362" s="32"/>
      <c r="C362" s="32"/>
      <c r="D362" s="32"/>
      <c r="E362" s="32"/>
      <c r="F362" s="32"/>
      <c r="G362" s="32"/>
      <c r="H362" s="32"/>
      <c r="I362" s="70"/>
      <c r="J362" s="70"/>
      <c r="K362" s="70"/>
      <c r="L362" s="32"/>
      <c r="AA362" s="22"/>
      <c r="AB362" s="38"/>
      <c r="AC362" s="38"/>
      <c r="AD362" s="26"/>
      <c r="AE362" s="26"/>
      <c r="AF362" s="26"/>
    </row>
    <row r="363" spans="1:32" s="37" customFormat="1" x14ac:dyDescent="0.25">
      <c r="A363" s="32"/>
      <c r="B363" s="32"/>
      <c r="C363" s="32"/>
      <c r="D363" s="32"/>
      <c r="E363" s="32"/>
      <c r="F363" s="32"/>
      <c r="G363" s="32"/>
      <c r="H363" s="32"/>
      <c r="I363" s="70"/>
      <c r="J363" s="70"/>
      <c r="K363" s="70"/>
      <c r="L363" s="32"/>
      <c r="AA363" s="22"/>
      <c r="AB363" s="38"/>
      <c r="AC363" s="38"/>
      <c r="AD363" s="26"/>
      <c r="AE363" s="26"/>
      <c r="AF363" s="26"/>
    </row>
    <row r="364" spans="1:32" s="37" customFormat="1" x14ac:dyDescent="0.25">
      <c r="A364" s="32"/>
      <c r="B364" s="32"/>
      <c r="C364" s="32"/>
      <c r="D364" s="32"/>
      <c r="E364" s="32"/>
      <c r="F364" s="32"/>
      <c r="G364" s="32"/>
      <c r="H364" s="32"/>
      <c r="I364" s="70"/>
      <c r="J364" s="70"/>
      <c r="K364" s="70"/>
      <c r="L364" s="32"/>
      <c r="AA364" s="22"/>
      <c r="AB364" s="38"/>
      <c r="AC364" s="38"/>
      <c r="AD364" s="26"/>
      <c r="AE364" s="26"/>
      <c r="AF364" s="26"/>
    </row>
    <row r="365" spans="1:32" s="37" customFormat="1" x14ac:dyDescent="0.25">
      <c r="A365" s="32"/>
      <c r="B365" s="32"/>
      <c r="C365" s="32"/>
      <c r="D365" s="32"/>
      <c r="E365" s="32"/>
      <c r="F365" s="32"/>
      <c r="G365" s="32"/>
      <c r="H365" s="32"/>
      <c r="I365" s="70"/>
      <c r="J365" s="70"/>
      <c r="K365" s="70"/>
      <c r="L365" s="32"/>
      <c r="AA365" s="22"/>
      <c r="AB365" s="38"/>
      <c r="AC365" s="38"/>
      <c r="AD365" s="26"/>
      <c r="AE365" s="26"/>
      <c r="AF365" s="26"/>
    </row>
    <row r="366" spans="1:32" s="37" customFormat="1" x14ac:dyDescent="0.25">
      <c r="A366" s="32"/>
      <c r="B366" s="32"/>
      <c r="C366" s="32"/>
      <c r="D366" s="32"/>
      <c r="E366" s="32"/>
      <c r="F366" s="32"/>
      <c r="G366" s="32"/>
      <c r="H366" s="32"/>
      <c r="I366" s="70"/>
      <c r="J366" s="70"/>
      <c r="K366" s="70"/>
      <c r="L366" s="32"/>
      <c r="AA366" s="22"/>
      <c r="AB366" s="38"/>
      <c r="AC366" s="38"/>
      <c r="AD366" s="26"/>
      <c r="AE366" s="26"/>
      <c r="AF366" s="26"/>
    </row>
    <row r="367" spans="1:32" s="37" customFormat="1" x14ac:dyDescent="0.25">
      <c r="A367" s="32"/>
      <c r="B367" s="32"/>
      <c r="C367" s="32"/>
      <c r="D367" s="32"/>
      <c r="E367" s="32"/>
      <c r="F367" s="32"/>
      <c r="G367" s="32"/>
      <c r="H367" s="32"/>
      <c r="I367" s="70"/>
      <c r="J367" s="70"/>
      <c r="K367" s="70"/>
      <c r="L367" s="32"/>
      <c r="AA367" s="22"/>
      <c r="AB367" s="38"/>
      <c r="AC367" s="38"/>
      <c r="AD367" s="26"/>
      <c r="AE367" s="26"/>
      <c r="AF367" s="26"/>
    </row>
    <row r="368" spans="1:32" s="37" customFormat="1" x14ac:dyDescent="0.25">
      <c r="A368" s="32"/>
      <c r="B368" s="32"/>
      <c r="C368" s="32"/>
      <c r="D368" s="32"/>
      <c r="E368" s="32"/>
      <c r="F368" s="32"/>
      <c r="G368" s="32"/>
      <c r="H368" s="32"/>
      <c r="I368" s="70"/>
      <c r="J368" s="70"/>
      <c r="K368" s="70"/>
      <c r="L368" s="32"/>
      <c r="AA368" s="22"/>
      <c r="AB368" s="38"/>
      <c r="AC368" s="38"/>
      <c r="AD368" s="26"/>
      <c r="AE368" s="26"/>
      <c r="AF368" s="26"/>
    </row>
    <row r="369" spans="1:32" s="37" customFormat="1" x14ac:dyDescent="0.25">
      <c r="A369" s="32"/>
      <c r="B369" s="32"/>
      <c r="C369" s="32"/>
      <c r="D369" s="32"/>
      <c r="E369" s="32"/>
      <c r="F369" s="32"/>
      <c r="G369" s="32"/>
      <c r="H369" s="32"/>
      <c r="I369" s="70"/>
      <c r="J369" s="70"/>
      <c r="K369" s="70"/>
      <c r="L369" s="32"/>
      <c r="AA369" s="22"/>
      <c r="AB369" s="38"/>
      <c r="AC369" s="38"/>
      <c r="AD369" s="26"/>
      <c r="AE369" s="26"/>
      <c r="AF369" s="26"/>
    </row>
    <row r="370" spans="1:32" s="37" customFormat="1" x14ac:dyDescent="0.25">
      <c r="A370" s="32"/>
      <c r="B370" s="32"/>
      <c r="C370" s="32"/>
      <c r="D370" s="32"/>
      <c r="E370" s="32"/>
      <c r="F370" s="32"/>
      <c r="G370" s="32"/>
      <c r="H370" s="32"/>
      <c r="I370" s="70"/>
      <c r="J370" s="70"/>
      <c r="K370" s="70"/>
      <c r="L370" s="32"/>
      <c r="AA370" s="22"/>
      <c r="AB370" s="38"/>
      <c r="AC370" s="38"/>
      <c r="AD370" s="26"/>
      <c r="AE370" s="26"/>
      <c r="AF370" s="26"/>
    </row>
    <row r="371" spans="1:32" s="37" customFormat="1" x14ac:dyDescent="0.25">
      <c r="A371" s="32"/>
      <c r="B371" s="32"/>
      <c r="C371" s="32"/>
      <c r="D371" s="32"/>
      <c r="E371" s="32"/>
      <c r="F371" s="32"/>
      <c r="G371" s="32"/>
      <c r="H371" s="32"/>
      <c r="I371" s="70"/>
      <c r="J371" s="70"/>
      <c r="K371" s="70"/>
      <c r="L371" s="32"/>
      <c r="AA371" s="22"/>
      <c r="AB371" s="38"/>
      <c r="AC371" s="38"/>
      <c r="AD371" s="26"/>
      <c r="AE371" s="26"/>
      <c r="AF371" s="26"/>
    </row>
    <row r="372" spans="1:32" s="37" customFormat="1" x14ac:dyDescent="0.25">
      <c r="A372" s="32"/>
      <c r="B372" s="32"/>
      <c r="C372" s="32"/>
      <c r="D372" s="32"/>
      <c r="E372" s="32"/>
      <c r="F372" s="32"/>
      <c r="G372" s="32"/>
      <c r="H372" s="32"/>
      <c r="I372" s="70"/>
      <c r="J372" s="70"/>
      <c r="K372" s="70"/>
      <c r="L372" s="32"/>
      <c r="AA372" s="22"/>
      <c r="AB372" s="38"/>
      <c r="AC372" s="38"/>
      <c r="AD372" s="26"/>
      <c r="AE372" s="26"/>
      <c r="AF372" s="26"/>
    </row>
    <row r="373" spans="1:32" s="37" customFormat="1" x14ac:dyDescent="0.25">
      <c r="A373" s="32"/>
      <c r="B373" s="32"/>
      <c r="C373" s="32"/>
      <c r="D373" s="32"/>
      <c r="E373" s="32"/>
      <c r="F373" s="32"/>
      <c r="G373" s="32"/>
      <c r="H373" s="32"/>
      <c r="I373" s="70"/>
      <c r="J373" s="70"/>
      <c r="K373" s="70"/>
      <c r="L373" s="32"/>
      <c r="AA373" s="22"/>
      <c r="AB373" s="38"/>
      <c r="AC373" s="38"/>
      <c r="AD373" s="26"/>
      <c r="AE373" s="26"/>
      <c r="AF373" s="26"/>
    </row>
    <row r="374" spans="1:32" s="37" customFormat="1" x14ac:dyDescent="0.25">
      <c r="A374" s="32"/>
      <c r="B374" s="32"/>
      <c r="C374" s="32"/>
      <c r="D374" s="32"/>
      <c r="E374" s="32"/>
      <c r="F374" s="32"/>
      <c r="G374" s="32"/>
      <c r="H374" s="32"/>
      <c r="I374" s="70"/>
      <c r="J374" s="70"/>
      <c r="K374" s="70"/>
      <c r="L374" s="32"/>
      <c r="AA374" s="22"/>
      <c r="AB374" s="38"/>
      <c r="AC374" s="38"/>
      <c r="AD374" s="26"/>
      <c r="AE374" s="26"/>
      <c r="AF374" s="26"/>
    </row>
    <row r="375" spans="1:32" s="37" customFormat="1" x14ac:dyDescent="0.25">
      <c r="A375" s="32"/>
      <c r="B375" s="32"/>
      <c r="C375" s="32"/>
      <c r="D375" s="32"/>
      <c r="E375" s="32"/>
      <c r="F375" s="32"/>
      <c r="G375" s="32"/>
      <c r="H375" s="32"/>
      <c r="I375" s="70"/>
      <c r="J375" s="70"/>
      <c r="K375" s="70"/>
      <c r="L375" s="32"/>
      <c r="AA375" s="22"/>
      <c r="AB375" s="38"/>
      <c r="AC375" s="38"/>
      <c r="AD375" s="26"/>
      <c r="AE375" s="26"/>
      <c r="AF375" s="26"/>
    </row>
    <row r="376" spans="1:32" s="37" customFormat="1" x14ac:dyDescent="0.25">
      <c r="A376" s="32"/>
      <c r="B376" s="32"/>
      <c r="C376" s="32"/>
      <c r="D376" s="32"/>
      <c r="E376" s="32"/>
      <c r="F376" s="32"/>
      <c r="G376" s="32"/>
      <c r="H376" s="32"/>
      <c r="I376" s="70"/>
      <c r="J376" s="70"/>
      <c r="K376" s="70"/>
      <c r="L376" s="32"/>
      <c r="AA376" s="22"/>
      <c r="AB376" s="38"/>
      <c r="AC376" s="38"/>
      <c r="AD376" s="26"/>
      <c r="AE376" s="26"/>
      <c r="AF376" s="26"/>
    </row>
    <row r="377" spans="1:32" s="37" customFormat="1" x14ac:dyDescent="0.25">
      <c r="A377" s="32"/>
      <c r="B377" s="32"/>
      <c r="C377" s="32"/>
      <c r="D377" s="32"/>
      <c r="E377" s="32"/>
      <c r="F377" s="32"/>
      <c r="G377" s="32"/>
      <c r="H377" s="32"/>
      <c r="I377" s="70"/>
      <c r="J377" s="70"/>
      <c r="K377" s="70"/>
      <c r="L377" s="32"/>
      <c r="AA377" s="22"/>
      <c r="AB377" s="38"/>
      <c r="AC377" s="38"/>
      <c r="AD377" s="26"/>
      <c r="AE377" s="26"/>
      <c r="AF377" s="26"/>
    </row>
    <row r="378" spans="1:32" s="37" customFormat="1" x14ac:dyDescent="0.25">
      <c r="A378" s="32"/>
      <c r="B378" s="32"/>
      <c r="C378" s="32"/>
      <c r="D378" s="32"/>
      <c r="E378" s="32"/>
      <c r="F378" s="32"/>
      <c r="G378" s="32"/>
      <c r="H378" s="32"/>
      <c r="I378" s="70"/>
      <c r="J378" s="70"/>
      <c r="K378" s="70"/>
      <c r="L378" s="32"/>
      <c r="AA378" s="22"/>
      <c r="AB378" s="38"/>
      <c r="AC378" s="38"/>
      <c r="AD378" s="26"/>
      <c r="AE378" s="26"/>
      <c r="AF378" s="26"/>
    </row>
    <row r="379" spans="1:32" s="37" customFormat="1" x14ac:dyDescent="0.25">
      <c r="A379" s="32"/>
      <c r="B379" s="32"/>
      <c r="C379" s="32"/>
      <c r="D379" s="32"/>
      <c r="E379" s="32"/>
      <c r="F379" s="32"/>
      <c r="G379" s="32"/>
      <c r="H379" s="32"/>
      <c r="I379" s="70"/>
      <c r="J379" s="70"/>
      <c r="K379" s="70"/>
      <c r="L379" s="32"/>
      <c r="AA379" s="22"/>
      <c r="AB379" s="38"/>
      <c r="AC379" s="38"/>
      <c r="AD379" s="26"/>
      <c r="AE379" s="26"/>
      <c r="AF379" s="26"/>
    </row>
    <row r="380" spans="1:32" s="37" customFormat="1" x14ac:dyDescent="0.25">
      <c r="A380" s="32"/>
      <c r="B380" s="32"/>
      <c r="C380" s="32"/>
      <c r="D380" s="32"/>
      <c r="E380" s="32"/>
      <c r="F380" s="32"/>
      <c r="G380" s="32"/>
      <c r="H380" s="32"/>
      <c r="I380" s="70"/>
      <c r="J380" s="70"/>
      <c r="K380" s="70"/>
      <c r="L380" s="32"/>
      <c r="AA380" s="22"/>
      <c r="AB380" s="38"/>
      <c r="AC380" s="38"/>
      <c r="AD380" s="26"/>
      <c r="AE380" s="26"/>
      <c r="AF380" s="26"/>
    </row>
    <row r="381" spans="1:32" s="37" customFormat="1" x14ac:dyDescent="0.25">
      <c r="A381" s="32"/>
      <c r="B381" s="32"/>
      <c r="C381" s="32"/>
      <c r="D381" s="32"/>
      <c r="E381" s="32"/>
      <c r="F381" s="32"/>
      <c r="G381" s="32"/>
      <c r="H381" s="32"/>
      <c r="I381" s="70"/>
      <c r="J381" s="70"/>
      <c r="K381" s="70"/>
      <c r="L381" s="32"/>
      <c r="AA381" s="22"/>
      <c r="AB381" s="38"/>
      <c r="AC381" s="38"/>
      <c r="AD381" s="26"/>
      <c r="AE381" s="26"/>
      <c r="AF381" s="26"/>
    </row>
    <row r="382" spans="1:32" s="37" customFormat="1" x14ac:dyDescent="0.25">
      <c r="A382" s="32"/>
      <c r="B382" s="32"/>
      <c r="C382" s="32"/>
      <c r="D382" s="32"/>
      <c r="E382" s="32"/>
      <c r="F382" s="32"/>
      <c r="G382" s="32"/>
      <c r="H382" s="32"/>
      <c r="I382" s="70"/>
      <c r="J382" s="70"/>
      <c r="K382" s="70"/>
      <c r="L382" s="32"/>
      <c r="AA382" s="22"/>
      <c r="AB382" s="38"/>
      <c r="AC382" s="38"/>
      <c r="AD382" s="26"/>
      <c r="AE382" s="26"/>
      <c r="AF382" s="26"/>
    </row>
    <row r="383" spans="1:32" s="37" customFormat="1" x14ac:dyDescent="0.25">
      <c r="A383" s="32"/>
      <c r="B383" s="32"/>
      <c r="C383" s="32"/>
      <c r="D383" s="32"/>
      <c r="E383" s="32"/>
      <c r="F383" s="32"/>
      <c r="G383" s="32"/>
      <c r="H383" s="32"/>
      <c r="I383" s="70"/>
      <c r="J383" s="70"/>
      <c r="K383" s="70"/>
      <c r="L383" s="32"/>
      <c r="AA383" s="22"/>
      <c r="AB383" s="38"/>
      <c r="AC383" s="38"/>
      <c r="AD383" s="26"/>
      <c r="AE383" s="26"/>
      <c r="AF383" s="26"/>
    </row>
    <row r="384" spans="1:32" s="37" customFormat="1" x14ac:dyDescent="0.25">
      <c r="A384" s="32"/>
      <c r="B384" s="32"/>
      <c r="C384" s="32"/>
      <c r="D384" s="32"/>
      <c r="E384" s="32"/>
      <c r="F384" s="32"/>
      <c r="G384" s="32"/>
      <c r="H384" s="32"/>
      <c r="I384" s="70"/>
      <c r="J384" s="70"/>
      <c r="K384" s="70"/>
      <c r="L384" s="32"/>
      <c r="AA384" s="22"/>
      <c r="AB384" s="38"/>
      <c r="AC384" s="38"/>
      <c r="AD384" s="26"/>
      <c r="AE384" s="26"/>
      <c r="AF384" s="26"/>
    </row>
    <row r="385" spans="1:32" s="37" customFormat="1" x14ac:dyDescent="0.25">
      <c r="A385" s="32"/>
      <c r="B385" s="32"/>
      <c r="C385" s="32"/>
      <c r="D385" s="32"/>
      <c r="E385" s="32"/>
      <c r="F385" s="32"/>
      <c r="G385" s="32"/>
      <c r="H385" s="32"/>
      <c r="I385" s="70"/>
      <c r="J385" s="70"/>
      <c r="K385" s="70"/>
      <c r="L385" s="32"/>
      <c r="AA385" s="22"/>
      <c r="AB385" s="38"/>
      <c r="AC385" s="38"/>
      <c r="AD385" s="26"/>
      <c r="AE385" s="26"/>
      <c r="AF385" s="26"/>
    </row>
    <row r="386" spans="1:32" s="37" customFormat="1" x14ac:dyDescent="0.25">
      <c r="A386" s="32"/>
      <c r="B386" s="32"/>
      <c r="C386" s="32"/>
      <c r="D386" s="32"/>
      <c r="E386" s="32"/>
      <c r="F386" s="32"/>
      <c r="G386" s="32"/>
      <c r="H386" s="32"/>
      <c r="I386" s="70"/>
      <c r="J386" s="70"/>
      <c r="K386" s="70"/>
      <c r="L386" s="32"/>
      <c r="AA386" s="22"/>
      <c r="AB386" s="38"/>
      <c r="AC386" s="38"/>
      <c r="AD386" s="26"/>
      <c r="AE386" s="26"/>
      <c r="AF386" s="26"/>
    </row>
    <row r="387" spans="1:32" s="37" customFormat="1" x14ac:dyDescent="0.25">
      <c r="A387" s="32"/>
      <c r="B387" s="32"/>
      <c r="C387" s="32"/>
      <c r="D387" s="32"/>
      <c r="E387" s="32"/>
      <c r="F387" s="32"/>
      <c r="G387" s="32"/>
      <c r="H387" s="32"/>
      <c r="I387" s="70"/>
      <c r="J387" s="70"/>
      <c r="K387" s="70"/>
      <c r="L387" s="32"/>
      <c r="AA387" s="22"/>
      <c r="AB387" s="38"/>
      <c r="AC387" s="38"/>
      <c r="AD387" s="26"/>
      <c r="AE387" s="26"/>
      <c r="AF387" s="26"/>
    </row>
    <row r="388" spans="1:32" s="37" customFormat="1" x14ac:dyDescent="0.25">
      <c r="A388" s="32"/>
      <c r="B388" s="32"/>
      <c r="C388" s="32"/>
      <c r="D388" s="32"/>
      <c r="E388" s="32"/>
      <c r="F388" s="32"/>
      <c r="G388" s="32"/>
      <c r="H388" s="32"/>
      <c r="I388" s="70"/>
      <c r="J388" s="70"/>
      <c r="K388" s="70"/>
      <c r="L388" s="32"/>
      <c r="AA388" s="22"/>
      <c r="AB388" s="38"/>
      <c r="AC388" s="38"/>
      <c r="AD388" s="26"/>
      <c r="AE388" s="26"/>
      <c r="AF388" s="26"/>
    </row>
    <row r="389" spans="1:32" s="37" customFormat="1" x14ac:dyDescent="0.25">
      <c r="A389" s="32"/>
      <c r="B389" s="32"/>
      <c r="C389" s="32"/>
      <c r="D389" s="32"/>
      <c r="E389" s="32"/>
      <c r="F389" s="32"/>
      <c r="G389" s="32"/>
      <c r="H389" s="32"/>
      <c r="I389" s="70"/>
      <c r="J389" s="70"/>
      <c r="K389" s="70"/>
      <c r="L389" s="32"/>
      <c r="AA389" s="22"/>
      <c r="AB389" s="38"/>
      <c r="AC389" s="38"/>
      <c r="AD389" s="26"/>
      <c r="AE389" s="26"/>
      <c r="AF389" s="26"/>
    </row>
    <row r="390" spans="1:32" s="37" customFormat="1" x14ac:dyDescent="0.25">
      <c r="A390" s="32"/>
      <c r="B390" s="32"/>
      <c r="C390" s="32"/>
      <c r="D390" s="32"/>
      <c r="E390" s="32"/>
      <c r="F390" s="32"/>
      <c r="G390" s="32"/>
      <c r="H390" s="32"/>
      <c r="I390" s="70"/>
      <c r="J390" s="70"/>
      <c r="K390" s="70"/>
      <c r="L390" s="32"/>
      <c r="AA390" s="22"/>
      <c r="AB390" s="38"/>
      <c r="AC390" s="38"/>
      <c r="AD390" s="26"/>
      <c r="AE390" s="26"/>
      <c r="AF390" s="26"/>
    </row>
    <row r="391" spans="1:32" s="37" customFormat="1" x14ac:dyDescent="0.25">
      <c r="A391" s="32"/>
      <c r="B391" s="32"/>
      <c r="C391" s="32"/>
      <c r="D391" s="32"/>
      <c r="E391" s="32"/>
      <c r="F391" s="32"/>
      <c r="G391" s="32"/>
      <c r="H391" s="32"/>
      <c r="I391" s="70"/>
      <c r="J391" s="70"/>
      <c r="K391" s="70"/>
      <c r="L391" s="32"/>
      <c r="AA391" s="22"/>
      <c r="AB391" s="38"/>
      <c r="AC391" s="38"/>
      <c r="AD391" s="26"/>
      <c r="AE391" s="26"/>
      <c r="AF391" s="26"/>
    </row>
    <row r="392" spans="1:32" s="37" customFormat="1" x14ac:dyDescent="0.25">
      <c r="A392" s="32"/>
      <c r="B392" s="32"/>
      <c r="C392" s="32"/>
      <c r="D392" s="32"/>
      <c r="E392" s="32"/>
      <c r="F392" s="32"/>
      <c r="G392" s="32"/>
      <c r="H392" s="32"/>
      <c r="I392" s="70"/>
      <c r="J392" s="70"/>
      <c r="K392" s="70"/>
      <c r="L392" s="32"/>
      <c r="AA392" s="22"/>
      <c r="AB392" s="38"/>
      <c r="AC392" s="38"/>
      <c r="AD392" s="26"/>
      <c r="AE392" s="26"/>
      <c r="AF392" s="26"/>
    </row>
    <row r="393" spans="1:32" s="37" customFormat="1" x14ac:dyDescent="0.25">
      <c r="A393" s="32"/>
      <c r="B393" s="32"/>
      <c r="C393" s="32"/>
      <c r="D393" s="32"/>
      <c r="E393" s="32"/>
      <c r="F393" s="32"/>
      <c r="G393" s="32"/>
      <c r="H393" s="32"/>
      <c r="I393" s="70"/>
      <c r="J393" s="70"/>
      <c r="K393" s="70"/>
      <c r="L393" s="32"/>
      <c r="AA393" s="22"/>
      <c r="AB393" s="38"/>
      <c r="AC393" s="38"/>
      <c r="AD393" s="26"/>
      <c r="AE393" s="26"/>
      <c r="AF393" s="26"/>
    </row>
    <row r="394" spans="1:32" s="37" customFormat="1" x14ac:dyDescent="0.25">
      <c r="A394" s="32"/>
      <c r="B394" s="32"/>
      <c r="C394" s="32"/>
      <c r="D394" s="32"/>
      <c r="E394" s="32"/>
      <c r="F394" s="32"/>
      <c r="G394" s="32"/>
      <c r="H394" s="32"/>
      <c r="I394" s="70"/>
      <c r="J394" s="70"/>
      <c r="K394" s="70"/>
      <c r="L394" s="32"/>
      <c r="AA394" s="22"/>
      <c r="AB394" s="38"/>
      <c r="AC394" s="38"/>
      <c r="AD394" s="26"/>
      <c r="AE394" s="26"/>
      <c r="AF394" s="26"/>
    </row>
    <row r="395" spans="1:32" s="37" customFormat="1" x14ac:dyDescent="0.25">
      <c r="A395" s="32"/>
      <c r="B395" s="32"/>
      <c r="C395" s="32"/>
      <c r="D395" s="32"/>
      <c r="E395" s="32"/>
      <c r="F395" s="32"/>
      <c r="G395" s="32"/>
      <c r="H395" s="32"/>
      <c r="I395" s="70"/>
      <c r="J395" s="70"/>
      <c r="K395" s="70"/>
      <c r="L395" s="32"/>
      <c r="AA395" s="22"/>
      <c r="AB395" s="38"/>
      <c r="AC395" s="38"/>
      <c r="AD395" s="26"/>
      <c r="AE395" s="26"/>
      <c r="AF395" s="26"/>
    </row>
    <row r="396" spans="1:32" s="37" customFormat="1" x14ac:dyDescent="0.25">
      <c r="A396" s="32"/>
      <c r="B396" s="32"/>
      <c r="C396" s="32"/>
      <c r="D396" s="32"/>
      <c r="E396" s="32"/>
      <c r="F396" s="32"/>
      <c r="G396" s="32"/>
      <c r="H396" s="32"/>
      <c r="I396" s="70"/>
      <c r="J396" s="70"/>
      <c r="K396" s="70"/>
      <c r="L396" s="32"/>
      <c r="AA396" s="22"/>
      <c r="AB396" s="38"/>
      <c r="AC396" s="38"/>
      <c r="AD396" s="26"/>
      <c r="AE396" s="26"/>
      <c r="AF396" s="26"/>
    </row>
    <row r="397" spans="1:32" s="37" customFormat="1" x14ac:dyDescent="0.25">
      <c r="A397" s="32"/>
      <c r="B397" s="32"/>
      <c r="C397" s="32"/>
      <c r="D397" s="32"/>
      <c r="E397" s="32"/>
      <c r="F397" s="32"/>
      <c r="G397" s="32"/>
      <c r="H397" s="32"/>
      <c r="I397" s="70"/>
      <c r="J397" s="70"/>
      <c r="K397" s="70"/>
      <c r="L397" s="32"/>
      <c r="AA397" s="22"/>
      <c r="AB397" s="38"/>
      <c r="AC397" s="38"/>
      <c r="AD397" s="26"/>
      <c r="AE397" s="26"/>
      <c r="AF397" s="26"/>
    </row>
    <row r="398" spans="1:32" s="37" customFormat="1" x14ac:dyDescent="0.25">
      <c r="A398" s="32"/>
      <c r="B398" s="32"/>
      <c r="C398" s="32"/>
      <c r="D398" s="32"/>
      <c r="E398" s="32"/>
      <c r="F398" s="32"/>
      <c r="G398" s="32"/>
      <c r="H398" s="32"/>
      <c r="I398" s="70"/>
      <c r="J398" s="70"/>
      <c r="K398" s="70"/>
      <c r="L398" s="32"/>
      <c r="AA398" s="22"/>
      <c r="AB398" s="38"/>
      <c r="AC398" s="38"/>
      <c r="AD398" s="26"/>
      <c r="AE398" s="26"/>
      <c r="AF398" s="26"/>
    </row>
    <row r="399" spans="1:32" s="37" customFormat="1" x14ac:dyDescent="0.25">
      <c r="A399" s="32"/>
      <c r="B399" s="32"/>
      <c r="C399" s="32"/>
      <c r="D399" s="32"/>
      <c r="E399" s="32"/>
      <c r="F399" s="32"/>
      <c r="G399" s="32"/>
      <c r="H399" s="32"/>
      <c r="I399" s="70"/>
      <c r="J399" s="70"/>
      <c r="K399" s="70"/>
      <c r="L399" s="32"/>
      <c r="AA399" s="22"/>
      <c r="AB399" s="38"/>
      <c r="AC399" s="38"/>
      <c r="AD399" s="26"/>
      <c r="AE399" s="26"/>
      <c r="AF399" s="26"/>
    </row>
    <row r="400" spans="1:32" s="37" customFormat="1" x14ac:dyDescent="0.25">
      <c r="A400" s="32"/>
      <c r="B400" s="32"/>
      <c r="C400" s="32"/>
      <c r="D400" s="32"/>
      <c r="E400" s="32"/>
      <c r="F400" s="32"/>
      <c r="G400" s="32"/>
      <c r="H400" s="32"/>
      <c r="I400" s="70"/>
      <c r="J400" s="70"/>
      <c r="K400" s="70"/>
      <c r="L400" s="32"/>
      <c r="AA400" s="22"/>
      <c r="AB400" s="38"/>
      <c r="AC400" s="38"/>
      <c r="AD400" s="26"/>
      <c r="AE400" s="26"/>
      <c r="AF400" s="26"/>
    </row>
    <row r="401" spans="1:32" s="37" customFormat="1" x14ac:dyDescent="0.25">
      <c r="A401" s="32"/>
      <c r="B401" s="32"/>
      <c r="C401" s="32"/>
      <c r="D401" s="32"/>
      <c r="E401" s="32"/>
      <c r="F401" s="32"/>
      <c r="G401" s="32"/>
      <c r="H401" s="32"/>
      <c r="I401" s="70"/>
      <c r="J401" s="70"/>
      <c r="K401" s="70"/>
      <c r="L401" s="32"/>
      <c r="AA401" s="22"/>
      <c r="AB401" s="38"/>
      <c r="AC401" s="38"/>
      <c r="AD401" s="26"/>
      <c r="AE401" s="26"/>
      <c r="AF401" s="26"/>
    </row>
    <row r="402" spans="1:32" s="37" customFormat="1" x14ac:dyDescent="0.25">
      <c r="A402" s="32"/>
      <c r="B402" s="32"/>
      <c r="C402" s="32"/>
      <c r="D402" s="32"/>
      <c r="E402" s="32"/>
      <c r="F402" s="32"/>
      <c r="G402" s="32"/>
      <c r="H402" s="32"/>
      <c r="I402" s="70"/>
      <c r="J402" s="70"/>
      <c r="K402" s="70"/>
      <c r="L402" s="32"/>
      <c r="AA402" s="22"/>
      <c r="AB402" s="38"/>
      <c r="AC402" s="38"/>
      <c r="AD402" s="26"/>
      <c r="AE402" s="26"/>
      <c r="AF402" s="26"/>
    </row>
    <row r="403" spans="1:32" s="37" customFormat="1" x14ac:dyDescent="0.25">
      <c r="A403" s="32"/>
      <c r="B403" s="32"/>
      <c r="C403" s="32"/>
      <c r="D403" s="32"/>
      <c r="E403" s="32"/>
      <c r="F403" s="32"/>
      <c r="G403" s="32"/>
      <c r="H403" s="32"/>
      <c r="I403" s="70"/>
      <c r="J403" s="70"/>
      <c r="K403" s="70"/>
      <c r="L403" s="32"/>
      <c r="AA403" s="22"/>
      <c r="AB403" s="38"/>
      <c r="AC403" s="38"/>
      <c r="AD403" s="26"/>
      <c r="AE403" s="26"/>
      <c r="AF403" s="26"/>
    </row>
    <row r="404" spans="1:32" s="37" customFormat="1" x14ac:dyDescent="0.25">
      <c r="A404" s="32"/>
      <c r="B404" s="32"/>
      <c r="C404" s="32"/>
      <c r="D404" s="32"/>
      <c r="E404" s="32"/>
      <c r="F404" s="32"/>
      <c r="G404" s="32"/>
      <c r="H404" s="32"/>
      <c r="I404" s="70"/>
      <c r="J404" s="70"/>
      <c r="K404" s="70"/>
      <c r="L404" s="32"/>
      <c r="AA404" s="22"/>
      <c r="AB404" s="38"/>
      <c r="AC404" s="38"/>
      <c r="AD404" s="26"/>
      <c r="AE404" s="26"/>
      <c r="AF404" s="26"/>
    </row>
    <row r="405" spans="1:32" s="37" customFormat="1" x14ac:dyDescent="0.25">
      <c r="A405" s="32"/>
      <c r="B405" s="32"/>
      <c r="C405" s="32"/>
      <c r="D405" s="32"/>
      <c r="E405" s="32"/>
      <c r="F405" s="32"/>
      <c r="G405" s="32"/>
      <c r="H405" s="32"/>
      <c r="I405" s="70"/>
      <c r="J405" s="70"/>
      <c r="K405" s="70"/>
      <c r="L405" s="32"/>
      <c r="AA405" s="22"/>
      <c r="AB405" s="38"/>
      <c r="AC405" s="38"/>
      <c r="AD405" s="26"/>
      <c r="AE405" s="26"/>
      <c r="AF405" s="26"/>
    </row>
    <row r="406" spans="1:32" s="37" customFormat="1" x14ac:dyDescent="0.25">
      <c r="A406" s="32"/>
      <c r="B406" s="32"/>
      <c r="C406" s="32"/>
      <c r="D406" s="32"/>
      <c r="E406" s="32"/>
      <c r="F406" s="32"/>
      <c r="G406" s="32"/>
      <c r="H406" s="32"/>
      <c r="I406" s="70"/>
      <c r="J406" s="70"/>
      <c r="K406" s="70"/>
      <c r="L406" s="32"/>
      <c r="AA406" s="22"/>
      <c r="AB406" s="38"/>
      <c r="AC406" s="38"/>
      <c r="AD406" s="26"/>
      <c r="AE406" s="26"/>
      <c r="AF406" s="26"/>
    </row>
    <row r="407" spans="1:32" s="37" customFormat="1" x14ac:dyDescent="0.25">
      <c r="A407" s="32"/>
      <c r="B407" s="32"/>
      <c r="C407" s="32"/>
      <c r="D407" s="32"/>
      <c r="E407" s="32"/>
      <c r="F407" s="32"/>
      <c r="G407" s="32"/>
      <c r="H407" s="32"/>
      <c r="I407" s="70"/>
      <c r="J407" s="70"/>
      <c r="K407" s="70"/>
      <c r="L407" s="32"/>
      <c r="AA407" s="22"/>
      <c r="AB407" s="38"/>
      <c r="AC407" s="38"/>
      <c r="AD407" s="26"/>
      <c r="AE407" s="26"/>
      <c r="AF407" s="26"/>
    </row>
    <row r="408" spans="1:32" s="37" customFormat="1" x14ac:dyDescent="0.25">
      <c r="A408" s="32"/>
      <c r="B408" s="32"/>
      <c r="C408" s="32"/>
      <c r="D408" s="32"/>
      <c r="E408" s="32"/>
      <c r="F408" s="32"/>
      <c r="G408" s="32"/>
      <c r="H408" s="32"/>
      <c r="I408" s="70"/>
      <c r="J408" s="70"/>
      <c r="K408" s="70"/>
      <c r="L408" s="32"/>
      <c r="AA408" s="22"/>
      <c r="AB408" s="38"/>
      <c r="AC408" s="38"/>
      <c r="AD408" s="26"/>
      <c r="AE408" s="26"/>
      <c r="AF408" s="26"/>
    </row>
    <row r="409" spans="1:32" s="37" customFormat="1" x14ac:dyDescent="0.25">
      <c r="A409" s="32"/>
      <c r="B409" s="32"/>
      <c r="C409" s="32"/>
      <c r="D409" s="32"/>
      <c r="E409" s="32"/>
      <c r="F409" s="32"/>
      <c r="G409" s="32"/>
      <c r="H409" s="32"/>
      <c r="I409" s="70"/>
      <c r="J409" s="70"/>
      <c r="K409" s="70"/>
      <c r="L409" s="32"/>
      <c r="AA409" s="22"/>
      <c r="AB409" s="38"/>
      <c r="AC409" s="38"/>
      <c r="AD409" s="26"/>
      <c r="AE409" s="26"/>
      <c r="AF409" s="26"/>
    </row>
    <row r="410" spans="1:32" s="37" customFormat="1" x14ac:dyDescent="0.25">
      <c r="A410" s="32"/>
      <c r="B410" s="32"/>
      <c r="C410" s="32"/>
      <c r="D410" s="32"/>
      <c r="E410" s="32"/>
      <c r="F410" s="32"/>
      <c r="G410" s="32"/>
      <c r="H410" s="32"/>
      <c r="I410" s="70"/>
      <c r="J410" s="70"/>
      <c r="K410" s="70"/>
      <c r="L410" s="32"/>
      <c r="AA410" s="22"/>
      <c r="AB410" s="38"/>
      <c r="AC410" s="38"/>
      <c r="AD410" s="26"/>
      <c r="AE410" s="26"/>
      <c r="AF410" s="26"/>
    </row>
    <row r="411" spans="1:32" s="37" customFormat="1" x14ac:dyDescent="0.25">
      <c r="A411" s="32"/>
      <c r="B411" s="32"/>
      <c r="C411" s="32"/>
      <c r="D411" s="32"/>
      <c r="E411" s="32"/>
      <c r="F411" s="32"/>
      <c r="G411" s="32"/>
      <c r="H411" s="32"/>
      <c r="I411" s="70"/>
      <c r="J411" s="70"/>
      <c r="K411" s="70"/>
      <c r="L411" s="32"/>
      <c r="AA411" s="22"/>
      <c r="AB411" s="38"/>
      <c r="AC411" s="38"/>
      <c r="AD411" s="26"/>
      <c r="AE411" s="26"/>
      <c r="AF411" s="26"/>
    </row>
    <row r="412" spans="1:32" s="37" customFormat="1" x14ac:dyDescent="0.25">
      <c r="A412" s="32"/>
      <c r="B412" s="32"/>
      <c r="C412" s="32"/>
      <c r="D412" s="32"/>
      <c r="E412" s="32"/>
      <c r="F412" s="32"/>
      <c r="G412" s="32"/>
      <c r="H412" s="32"/>
      <c r="I412" s="70"/>
      <c r="J412" s="70"/>
      <c r="K412" s="70"/>
      <c r="L412" s="32"/>
      <c r="AA412" s="22"/>
      <c r="AB412" s="38"/>
      <c r="AC412" s="38"/>
      <c r="AD412" s="26"/>
      <c r="AE412" s="26"/>
      <c r="AF412" s="26"/>
    </row>
    <row r="413" spans="1:32" s="37" customFormat="1" x14ac:dyDescent="0.25">
      <c r="A413" s="32"/>
      <c r="B413" s="32"/>
      <c r="C413" s="32"/>
      <c r="D413" s="32"/>
      <c r="E413" s="32"/>
      <c r="F413" s="32"/>
      <c r="G413" s="32"/>
      <c r="H413" s="32"/>
      <c r="I413" s="70"/>
      <c r="J413" s="70"/>
      <c r="K413" s="70"/>
      <c r="L413" s="32"/>
      <c r="AA413" s="22"/>
      <c r="AB413" s="38"/>
      <c r="AC413" s="38"/>
      <c r="AD413" s="26"/>
      <c r="AE413" s="26"/>
      <c r="AF413" s="26"/>
    </row>
    <row r="414" spans="1:32" s="37" customFormat="1" x14ac:dyDescent="0.25">
      <c r="A414" s="32"/>
      <c r="B414" s="32"/>
      <c r="C414" s="32"/>
      <c r="D414" s="32"/>
      <c r="E414" s="32"/>
      <c r="F414" s="32"/>
      <c r="G414" s="32"/>
      <c r="H414" s="32"/>
      <c r="I414" s="70"/>
      <c r="J414" s="70"/>
      <c r="K414" s="70"/>
      <c r="L414" s="32"/>
      <c r="AA414" s="22"/>
      <c r="AB414" s="38"/>
      <c r="AC414" s="38"/>
      <c r="AD414" s="26"/>
      <c r="AE414" s="26"/>
      <c r="AF414" s="26"/>
    </row>
    <row r="415" spans="1:32" s="37" customFormat="1" x14ac:dyDescent="0.25">
      <c r="A415" s="32"/>
      <c r="B415" s="32"/>
      <c r="C415" s="32"/>
      <c r="D415" s="32"/>
      <c r="E415" s="32"/>
      <c r="F415" s="32"/>
      <c r="G415" s="32"/>
      <c r="H415" s="32"/>
      <c r="I415" s="70"/>
      <c r="J415" s="70"/>
      <c r="K415" s="70"/>
      <c r="L415" s="32"/>
      <c r="AA415" s="22"/>
      <c r="AB415" s="38"/>
      <c r="AC415" s="38"/>
      <c r="AD415" s="26"/>
      <c r="AE415" s="26"/>
      <c r="AF415" s="26"/>
    </row>
    <row r="416" spans="1:32" s="37" customFormat="1" x14ac:dyDescent="0.25">
      <c r="A416" s="32"/>
      <c r="B416" s="32"/>
      <c r="C416" s="32"/>
      <c r="D416" s="32"/>
      <c r="E416" s="32"/>
      <c r="F416" s="32"/>
      <c r="G416" s="32"/>
      <c r="H416" s="32"/>
      <c r="I416" s="70"/>
      <c r="J416" s="70"/>
      <c r="K416" s="70"/>
      <c r="L416" s="32"/>
      <c r="AA416" s="22"/>
      <c r="AB416" s="38"/>
      <c r="AC416" s="38"/>
      <c r="AD416" s="26"/>
      <c r="AE416" s="26"/>
      <c r="AF416" s="26"/>
    </row>
    <row r="417" spans="1:32" s="37" customFormat="1" x14ac:dyDescent="0.25">
      <c r="A417" s="32"/>
      <c r="B417" s="32"/>
      <c r="C417" s="32"/>
      <c r="D417" s="32"/>
      <c r="E417" s="32"/>
      <c r="F417" s="32"/>
      <c r="G417" s="32"/>
      <c r="H417" s="32"/>
      <c r="I417" s="70"/>
      <c r="J417" s="70"/>
      <c r="K417" s="70"/>
      <c r="L417" s="32"/>
      <c r="AA417" s="22"/>
      <c r="AB417" s="38"/>
      <c r="AC417" s="38"/>
      <c r="AD417" s="26"/>
      <c r="AE417" s="26"/>
      <c r="AF417" s="26"/>
    </row>
    <row r="418" spans="1:32" s="37" customFormat="1" x14ac:dyDescent="0.25">
      <c r="A418" s="32"/>
      <c r="B418" s="32"/>
      <c r="C418" s="32"/>
      <c r="D418" s="32"/>
      <c r="E418" s="32"/>
      <c r="F418" s="32"/>
      <c r="G418" s="32"/>
      <c r="H418" s="32"/>
      <c r="I418" s="70"/>
      <c r="J418" s="70"/>
      <c r="K418" s="70"/>
      <c r="L418" s="32"/>
      <c r="AA418" s="22"/>
      <c r="AB418" s="38"/>
      <c r="AC418" s="38"/>
      <c r="AD418" s="26"/>
      <c r="AE418" s="26"/>
      <c r="AF418" s="26"/>
    </row>
    <row r="419" spans="1:32" s="37" customFormat="1" x14ac:dyDescent="0.25">
      <c r="A419" s="32"/>
      <c r="B419" s="32"/>
      <c r="C419" s="32"/>
      <c r="D419" s="32"/>
      <c r="E419" s="32"/>
      <c r="F419" s="32"/>
      <c r="G419" s="32"/>
      <c r="H419" s="32"/>
      <c r="I419" s="70"/>
      <c r="J419" s="70"/>
      <c r="K419" s="70"/>
      <c r="L419" s="32"/>
      <c r="AA419" s="22"/>
      <c r="AB419" s="38"/>
      <c r="AC419" s="38"/>
      <c r="AD419" s="26"/>
      <c r="AE419" s="26"/>
      <c r="AF419" s="26"/>
    </row>
    <row r="420" spans="1:32" s="37" customFormat="1" x14ac:dyDescent="0.25">
      <c r="A420" s="32"/>
      <c r="B420" s="32"/>
      <c r="C420" s="32"/>
      <c r="D420" s="32"/>
      <c r="E420" s="32"/>
      <c r="F420" s="32"/>
      <c r="G420" s="32"/>
      <c r="H420" s="32"/>
      <c r="I420" s="70"/>
      <c r="J420" s="70"/>
      <c r="K420" s="70"/>
      <c r="L420" s="32"/>
      <c r="AA420" s="22"/>
      <c r="AB420" s="38"/>
      <c r="AC420" s="38"/>
      <c r="AD420" s="26"/>
      <c r="AE420" s="26"/>
      <c r="AF420" s="26"/>
    </row>
    <row r="421" spans="1:32" s="37" customFormat="1" x14ac:dyDescent="0.25">
      <c r="A421" s="32"/>
      <c r="B421" s="32"/>
      <c r="C421" s="32"/>
      <c r="D421" s="32"/>
      <c r="E421" s="32"/>
      <c r="F421" s="32"/>
      <c r="G421" s="32"/>
      <c r="H421" s="32"/>
      <c r="I421" s="70"/>
      <c r="J421" s="70"/>
      <c r="K421" s="70"/>
      <c r="L421" s="32"/>
      <c r="AA421" s="22"/>
      <c r="AB421" s="38"/>
      <c r="AC421" s="38"/>
      <c r="AD421" s="26"/>
      <c r="AE421" s="26"/>
      <c r="AF421" s="26"/>
    </row>
    <row r="422" spans="1:32" s="37" customFormat="1" x14ac:dyDescent="0.25">
      <c r="A422" s="32"/>
      <c r="B422" s="32"/>
      <c r="C422" s="32"/>
      <c r="D422" s="32"/>
      <c r="E422" s="32"/>
      <c r="F422" s="32"/>
      <c r="G422" s="32"/>
      <c r="H422" s="32"/>
      <c r="I422" s="70"/>
      <c r="J422" s="70"/>
      <c r="K422" s="70"/>
      <c r="L422" s="32"/>
      <c r="AA422" s="22"/>
      <c r="AB422" s="38"/>
      <c r="AC422" s="38"/>
      <c r="AD422" s="26"/>
      <c r="AE422" s="26"/>
      <c r="AF422" s="26"/>
    </row>
    <row r="423" spans="1:32" s="37" customFormat="1" x14ac:dyDescent="0.25">
      <c r="A423" s="32"/>
      <c r="B423" s="32"/>
      <c r="C423" s="32"/>
      <c r="D423" s="32"/>
      <c r="E423" s="32"/>
      <c r="F423" s="32"/>
      <c r="G423" s="32"/>
      <c r="H423" s="32"/>
      <c r="I423" s="70"/>
      <c r="J423" s="70"/>
      <c r="K423" s="70"/>
      <c r="L423" s="32"/>
      <c r="AA423" s="22"/>
      <c r="AB423" s="38"/>
      <c r="AC423" s="38"/>
      <c r="AD423" s="26"/>
      <c r="AE423" s="26"/>
      <c r="AF423" s="26"/>
    </row>
    <row r="424" spans="1:32" s="37" customFormat="1" x14ac:dyDescent="0.25">
      <c r="A424" s="32"/>
      <c r="B424" s="32"/>
      <c r="C424" s="32"/>
      <c r="D424" s="32"/>
      <c r="E424" s="32"/>
      <c r="F424" s="32"/>
      <c r="G424" s="32"/>
      <c r="H424" s="32"/>
      <c r="I424" s="70"/>
      <c r="J424" s="70"/>
      <c r="K424" s="70"/>
      <c r="L424" s="32"/>
      <c r="AA424" s="22"/>
      <c r="AB424" s="38"/>
      <c r="AC424" s="38"/>
      <c r="AD424" s="26"/>
      <c r="AE424" s="26"/>
      <c r="AF424" s="26"/>
    </row>
    <row r="425" spans="1:32" s="37" customFormat="1" x14ac:dyDescent="0.25">
      <c r="A425" s="32"/>
      <c r="B425" s="32"/>
      <c r="C425" s="32"/>
      <c r="D425" s="32"/>
      <c r="E425" s="32"/>
      <c r="F425" s="32"/>
      <c r="G425" s="32"/>
      <c r="H425" s="32"/>
      <c r="I425" s="70"/>
      <c r="J425" s="70"/>
      <c r="K425" s="70"/>
      <c r="L425" s="32"/>
      <c r="AA425" s="22"/>
      <c r="AB425" s="38"/>
      <c r="AC425" s="38"/>
      <c r="AD425" s="26"/>
      <c r="AE425" s="26"/>
      <c r="AF425" s="26"/>
    </row>
    <row r="426" spans="1:32" s="37" customFormat="1" x14ac:dyDescent="0.25">
      <c r="A426" s="32"/>
      <c r="B426" s="32"/>
      <c r="C426" s="32"/>
      <c r="D426" s="32"/>
      <c r="E426" s="32"/>
      <c r="F426" s="32"/>
      <c r="G426" s="32"/>
      <c r="H426" s="32"/>
      <c r="I426" s="70"/>
      <c r="J426" s="70"/>
      <c r="K426" s="70"/>
      <c r="L426" s="32"/>
      <c r="AA426" s="22"/>
      <c r="AB426" s="38"/>
      <c r="AC426" s="38"/>
      <c r="AD426" s="26"/>
      <c r="AE426" s="26"/>
      <c r="AF426" s="26"/>
    </row>
    <row r="427" spans="1:32" s="37" customFormat="1" x14ac:dyDescent="0.25">
      <c r="A427" s="32"/>
      <c r="B427" s="32"/>
      <c r="C427" s="32"/>
      <c r="D427" s="32"/>
      <c r="E427" s="32"/>
      <c r="F427" s="32"/>
      <c r="G427" s="32"/>
      <c r="H427" s="32"/>
      <c r="I427" s="70"/>
      <c r="J427" s="70"/>
      <c r="K427" s="70"/>
      <c r="L427" s="32"/>
      <c r="AA427" s="22"/>
      <c r="AB427" s="38"/>
      <c r="AC427" s="38"/>
      <c r="AD427" s="26"/>
      <c r="AE427" s="26"/>
      <c r="AF427" s="26"/>
    </row>
    <row r="428" spans="1:32" s="37" customFormat="1" x14ac:dyDescent="0.25">
      <c r="A428" s="32"/>
      <c r="B428" s="32"/>
      <c r="C428" s="32"/>
      <c r="D428" s="32"/>
      <c r="E428" s="32"/>
      <c r="F428" s="32"/>
      <c r="G428" s="32"/>
      <c r="H428" s="32"/>
      <c r="I428" s="70"/>
      <c r="J428" s="70"/>
      <c r="K428" s="70"/>
      <c r="L428" s="32"/>
      <c r="AA428" s="22"/>
      <c r="AB428" s="38"/>
      <c r="AC428" s="38"/>
      <c r="AD428" s="26"/>
      <c r="AE428" s="26"/>
      <c r="AF428" s="26"/>
    </row>
    <row r="429" spans="1:32" s="37" customFormat="1" x14ac:dyDescent="0.25">
      <c r="A429" s="32"/>
      <c r="B429" s="32"/>
      <c r="C429" s="32"/>
      <c r="D429" s="32"/>
      <c r="E429" s="32"/>
      <c r="F429" s="32"/>
      <c r="G429" s="32"/>
      <c r="H429" s="32"/>
      <c r="I429" s="70"/>
      <c r="J429" s="70"/>
      <c r="K429" s="70"/>
      <c r="L429" s="32"/>
      <c r="AA429" s="22"/>
      <c r="AB429" s="38"/>
      <c r="AC429" s="38"/>
      <c r="AD429" s="26"/>
      <c r="AE429" s="26"/>
      <c r="AF429" s="26"/>
    </row>
    <row r="430" spans="1:32" s="37" customFormat="1" x14ac:dyDescent="0.25">
      <c r="A430" s="32"/>
      <c r="B430" s="32"/>
      <c r="C430" s="32"/>
      <c r="D430" s="32"/>
      <c r="E430" s="32"/>
      <c r="F430" s="32"/>
      <c r="G430" s="32"/>
      <c r="H430" s="32"/>
      <c r="I430" s="70"/>
      <c r="J430" s="70"/>
      <c r="K430" s="70"/>
      <c r="L430" s="32"/>
      <c r="AA430" s="22"/>
      <c r="AB430" s="38"/>
      <c r="AC430" s="38"/>
      <c r="AD430" s="26"/>
      <c r="AE430" s="26"/>
      <c r="AF430" s="26"/>
    </row>
    <row r="431" spans="1:32" s="37" customFormat="1" x14ac:dyDescent="0.25">
      <c r="A431" s="32"/>
      <c r="B431" s="32"/>
      <c r="C431" s="32"/>
      <c r="D431" s="32"/>
      <c r="E431" s="32"/>
      <c r="F431" s="32"/>
      <c r="G431" s="32"/>
      <c r="H431" s="32"/>
      <c r="I431" s="70"/>
      <c r="J431" s="70"/>
      <c r="K431" s="70"/>
      <c r="L431" s="32"/>
      <c r="AA431" s="22"/>
      <c r="AB431" s="38"/>
      <c r="AC431" s="38"/>
      <c r="AD431" s="26"/>
      <c r="AE431" s="26"/>
      <c r="AF431" s="26"/>
    </row>
    <row r="432" spans="1:32" s="37" customFormat="1" x14ac:dyDescent="0.25">
      <c r="A432" s="32"/>
      <c r="B432" s="32"/>
      <c r="C432" s="32"/>
      <c r="D432" s="32"/>
      <c r="E432" s="32"/>
      <c r="F432" s="32"/>
      <c r="G432" s="32"/>
      <c r="H432" s="32"/>
      <c r="I432" s="70"/>
      <c r="J432" s="70"/>
      <c r="K432" s="70"/>
      <c r="L432" s="32"/>
      <c r="AA432" s="22"/>
      <c r="AB432" s="38"/>
      <c r="AC432" s="38"/>
      <c r="AD432" s="26"/>
      <c r="AE432" s="26"/>
      <c r="AF432" s="26"/>
    </row>
    <row r="433" spans="1:32" s="37" customFormat="1" x14ac:dyDescent="0.25">
      <c r="A433" s="32"/>
      <c r="B433" s="32"/>
      <c r="C433" s="32"/>
      <c r="D433" s="32"/>
      <c r="E433" s="32"/>
      <c r="F433" s="32"/>
      <c r="G433" s="32"/>
      <c r="H433" s="32"/>
      <c r="I433" s="70"/>
      <c r="J433" s="70"/>
      <c r="K433" s="70"/>
      <c r="L433" s="32"/>
      <c r="AA433" s="22"/>
      <c r="AB433" s="38"/>
      <c r="AC433" s="38"/>
      <c r="AD433" s="26"/>
      <c r="AE433" s="26"/>
      <c r="AF433" s="26"/>
    </row>
    <row r="434" spans="1:32" s="37" customFormat="1" x14ac:dyDescent="0.25">
      <c r="A434" s="32"/>
      <c r="B434" s="32"/>
      <c r="C434" s="32"/>
      <c r="D434" s="32"/>
      <c r="E434" s="32"/>
      <c r="F434" s="32"/>
      <c r="G434" s="32"/>
      <c r="H434" s="32"/>
      <c r="I434" s="70"/>
      <c r="J434" s="70"/>
      <c r="K434" s="70"/>
      <c r="L434" s="32"/>
      <c r="AA434" s="22"/>
      <c r="AB434" s="38"/>
      <c r="AC434" s="38"/>
      <c r="AD434" s="26"/>
      <c r="AE434" s="26"/>
      <c r="AF434" s="26"/>
    </row>
    <row r="435" spans="1:32" s="37" customFormat="1" x14ac:dyDescent="0.25">
      <c r="A435" s="32"/>
      <c r="B435" s="32"/>
      <c r="C435" s="32"/>
      <c r="D435" s="32"/>
      <c r="E435" s="32"/>
      <c r="F435" s="32"/>
      <c r="G435" s="32"/>
      <c r="H435" s="32"/>
      <c r="I435" s="70"/>
      <c r="J435" s="70"/>
      <c r="K435" s="70"/>
      <c r="L435" s="32"/>
      <c r="AA435" s="22"/>
      <c r="AB435" s="38"/>
      <c r="AC435" s="38"/>
      <c r="AD435" s="26"/>
      <c r="AE435" s="26"/>
      <c r="AF435" s="26"/>
    </row>
    <row r="436" spans="1:32" s="37" customFormat="1" x14ac:dyDescent="0.25">
      <c r="A436" s="32"/>
      <c r="B436" s="32"/>
      <c r="C436" s="32"/>
      <c r="D436" s="32"/>
      <c r="E436" s="32"/>
      <c r="F436" s="32"/>
      <c r="G436" s="32"/>
      <c r="H436" s="32"/>
      <c r="I436" s="70"/>
      <c r="J436" s="70"/>
      <c r="K436" s="70"/>
      <c r="L436" s="32"/>
      <c r="AA436" s="22"/>
      <c r="AB436" s="38"/>
      <c r="AC436" s="38"/>
      <c r="AD436" s="26"/>
      <c r="AE436" s="26"/>
      <c r="AF436" s="26"/>
    </row>
    <row r="437" spans="1:32" s="37" customFormat="1" x14ac:dyDescent="0.25">
      <c r="A437" s="32"/>
      <c r="B437" s="32"/>
      <c r="C437" s="32"/>
      <c r="D437" s="32"/>
      <c r="E437" s="32"/>
      <c r="F437" s="32"/>
      <c r="G437" s="32"/>
      <c r="H437" s="32"/>
      <c r="I437" s="70"/>
      <c r="J437" s="70"/>
      <c r="K437" s="70"/>
      <c r="L437" s="32"/>
      <c r="AA437" s="22"/>
      <c r="AB437" s="38"/>
      <c r="AC437" s="38"/>
      <c r="AD437" s="26"/>
      <c r="AE437" s="26"/>
      <c r="AF437" s="26"/>
    </row>
    <row r="438" spans="1:32" s="37" customFormat="1" x14ac:dyDescent="0.25">
      <c r="A438" s="32"/>
      <c r="B438" s="32"/>
      <c r="C438" s="32"/>
      <c r="D438" s="32"/>
      <c r="E438" s="32"/>
      <c r="F438" s="32"/>
      <c r="G438" s="32"/>
      <c r="H438" s="32"/>
      <c r="I438" s="70"/>
      <c r="J438" s="70"/>
      <c r="K438" s="70"/>
      <c r="L438" s="32"/>
      <c r="AA438" s="22"/>
      <c r="AB438" s="38"/>
      <c r="AC438" s="38"/>
      <c r="AD438" s="26"/>
      <c r="AE438" s="26"/>
      <c r="AF438" s="26"/>
    </row>
    <row r="439" spans="1:32" s="37" customFormat="1" x14ac:dyDescent="0.25">
      <c r="A439" s="32"/>
      <c r="B439" s="32"/>
      <c r="C439" s="32"/>
      <c r="D439" s="32"/>
      <c r="E439" s="32"/>
      <c r="F439" s="32"/>
      <c r="G439" s="32"/>
      <c r="H439" s="32"/>
      <c r="I439" s="70"/>
      <c r="J439" s="70"/>
      <c r="K439" s="70"/>
      <c r="L439" s="32"/>
      <c r="AA439" s="22"/>
      <c r="AB439" s="38"/>
      <c r="AC439" s="38"/>
      <c r="AD439" s="26"/>
      <c r="AE439" s="26"/>
      <c r="AF439" s="26"/>
    </row>
    <row r="440" spans="1:32" s="37" customFormat="1" x14ac:dyDescent="0.25">
      <c r="A440" s="32"/>
      <c r="B440" s="32"/>
      <c r="C440" s="32"/>
      <c r="D440" s="32"/>
      <c r="E440" s="32"/>
      <c r="F440" s="32"/>
      <c r="G440" s="32"/>
      <c r="H440" s="32"/>
      <c r="I440" s="70"/>
      <c r="J440" s="70"/>
      <c r="K440" s="70"/>
      <c r="L440" s="32"/>
      <c r="AA440" s="22"/>
      <c r="AB440" s="38"/>
      <c r="AC440" s="38"/>
      <c r="AD440" s="26"/>
      <c r="AE440" s="26"/>
      <c r="AF440" s="26"/>
    </row>
    <row r="441" spans="1:32" s="37" customFormat="1" x14ac:dyDescent="0.25">
      <c r="A441" s="32"/>
      <c r="B441" s="32"/>
      <c r="C441" s="32"/>
      <c r="D441" s="32"/>
      <c r="E441" s="32"/>
      <c r="F441" s="32"/>
      <c r="G441" s="32"/>
      <c r="H441" s="32"/>
      <c r="I441" s="70"/>
      <c r="J441" s="70"/>
      <c r="K441" s="70"/>
      <c r="L441" s="32"/>
      <c r="AA441" s="22"/>
      <c r="AB441" s="38"/>
      <c r="AC441" s="38"/>
      <c r="AD441" s="26"/>
      <c r="AE441" s="26"/>
      <c r="AF441" s="26"/>
    </row>
    <row r="442" spans="1:32" s="37" customFormat="1" x14ac:dyDescent="0.25">
      <c r="A442" s="32"/>
      <c r="B442" s="32"/>
      <c r="C442" s="32"/>
      <c r="D442" s="32"/>
      <c r="E442" s="32"/>
      <c r="F442" s="32"/>
      <c r="G442" s="32"/>
      <c r="H442" s="32"/>
      <c r="I442" s="70"/>
      <c r="J442" s="70"/>
      <c r="K442" s="70"/>
      <c r="L442" s="32"/>
      <c r="AA442" s="22"/>
      <c r="AB442" s="38"/>
      <c r="AC442" s="38"/>
      <c r="AD442" s="26"/>
      <c r="AE442" s="26"/>
      <c r="AF442" s="26"/>
    </row>
    <row r="443" spans="1:32" s="37" customFormat="1" x14ac:dyDescent="0.25">
      <c r="A443" s="32"/>
      <c r="B443" s="32"/>
      <c r="C443" s="32"/>
      <c r="D443" s="32"/>
      <c r="E443" s="32"/>
      <c r="F443" s="32"/>
      <c r="G443" s="32"/>
      <c r="H443" s="32"/>
      <c r="I443" s="70"/>
      <c r="J443" s="70"/>
      <c r="K443" s="70"/>
      <c r="L443" s="32"/>
      <c r="AA443" s="22"/>
      <c r="AB443" s="38"/>
      <c r="AC443" s="38"/>
      <c r="AD443" s="26"/>
      <c r="AE443" s="26"/>
      <c r="AF443" s="26"/>
    </row>
    <row r="444" spans="1:32" s="37" customFormat="1" x14ac:dyDescent="0.25">
      <c r="A444" s="32"/>
      <c r="B444" s="32"/>
      <c r="C444" s="32"/>
      <c r="D444" s="32"/>
      <c r="E444" s="32"/>
      <c r="F444" s="32"/>
      <c r="G444" s="32"/>
      <c r="H444" s="32"/>
      <c r="I444" s="70"/>
      <c r="J444" s="70"/>
      <c r="K444" s="70"/>
      <c r="L444" s="32"/>
      <c r="AA444" s="22"/>
      <c r="AB444" s="38"/>
      <c r="AC444" s="38"/>
      <c r="AD444" s="26"/>
      <c r="AE444" s="26"/>
      <c r="AF444" s="26"/>
    </row>
    <row r="445" spans="1:32" s="37" customFormat="1" x14ac:dyDescent="0.25">
      <c r="A445" s="32"/>
      <c r="B445" s="32"/>
      <c r="C445" s="32"/>
      <c r="D445" s="32"/>
      <c r="E445" s="32"/>
      <c r="F445" s="32"/>
      <c r="G445" s="32"/>
      <c r="H445" s="32"/>
      <c r="I445" s="70"/>
      <c r="J445" s="70"/>
      <c r="K445" s="70"/>
      <c r="L445" s="32"/>
      <c r="AA445" s="22"/>
      <c r="AB445" s="38"/>
      <c r="AC445" s="38"/>
      <c r="AD445" s="26"/>
      <c r="AE445" s="26"/>
      <c r="AF445" s="26"/>
    </row>
    <row r="446" spans="1:32" s="37" customFormat="1" x14ac:dyDescent="0.25">
      <c r="A446" s="32"/>
      <c r="B446" s="32"/>
      <c r="C446" s="32"/>
      <c r="D446" s="32"/>
      <c r="E446" s="32"/>
      <c r="F446" s="32"/>
      <c r="G446" s="32"/>
      <c r="H446" s="32"/>
      <c r="I446" s="70"/>
      <c r="J446" s="70"/>
      <c r="K446" s="70"/>
      <c r="L446" s="32"/>
      <c r="AA446" s="22"/>
      <c r="AB446" s="38"/>
      <c r="AC446" s="38"/>
      <c r="AD446" s="26"/>
      <c r="AE446" s="26"/>
      <c r="AF446" s="26"/>
    </row>
    <row r="447" spans="1:32" s="37" customFormat="1" x14ac:dyDescent="0.25">
      <c r="A447" s="32"/>
      <c r="B447" s="32"/>
      <c r="C447" s="32"/>
      <c r="D447" s="32"/>
      <c r="E447" s="32"/>
      <c r="F447" s="32"/>
      <c r="G447" s="32"/>
      <c r="H447" s="32"/>
      <c r="I447" s="70"/>
      <c r="J447" s="70"/>
      <c r="K447" s="70"/>
      <c r="L447" s="32"/>
      <c r="AA447" s="22"/>
      <c r="AB447" s="38"/>
      <c r="AC447" s="38"/>
      <c r="AD447" s="26"/>
      <c r="AE447" s="26"/>
      <c r="AF447" s="26"/>
    </row>
    <row r="448" spans="1:32" s="37" customFormat="1" x14ac:dyDescent="0.25">
      <c r="A448" s="32"/>
      <c r="B448" s="32"/>
      <c r="C448" s="32"/>
      <c r="D448" s="32"/>
      <c r="E448" s="32"/>
      <c r="F448" s="32"/>
      <c r="G448" s="32"/>
      <c r="H448" s="32"/>
      <c r="I448" s="70"/>
      <c r="J448" s="70"/>
      <c r="K448" s="70"/>
      <c r="L448" s="32"/>
      <c r="AA448" s="22"/>
      <c r="AB448" s="38"/>
      <c r="AC448" s="38"/>
      <c r="AD448" s="26"/>
      <c r="AE448" s="26"/>
      <c r="AF448" s="26"/>
    </row>
    <row r="449" spans="1:32" s="37" customFormat="1" x14ac:dyDescent="0.25">
      <c r="A449" s="32"/>
      <c r="B449" s="32"/>
      <c r="C449" s="32"/>
      <c r="D449" s="32"/>
      <c r="E449" s="32"/>
      <c r="F449" s="32"/>
      <c r="G449" s="32"/>
      <c r="H449" s="32"/>
      <c r="I449" s="70"/>
      <c r="J449" s="70"/>
      <c r="K449" s="70"/>
      <c r="L449" s="32"/>
      <c r="AA449" s="22"/>
      <c r="AB449" s="38"/>
      <c r="AC449" s="38"/>
      <c r="AD449" s="26"/>
      <c r="AE449" s="26"/>
      <c r="AF449" s="26"/>
    </row>
    <row r="450" spans="1:32" s="37" customFormat="1" x14ac:dyDescent="0.25">
      <c r="A450" s="32"/>
      <c r="B450" s="32"/>
      <c r="C450" s="32"/>
      <c r="D450" s="32"/>
      <c r="E450" s="32"/>
      <c r="F450" s="32"/>
      <c r="G450" s="32"/>
      <c r="H450" s="32"/>
      <c r="I450" s="70"/>
      <c r="J450" s="70"/>
      <c r="K450" s="70"/>
      <c r="L450" s="32"/>
      <c r="AA450" s="22"/>
      <c r="AB450" s="38"/>
      <c r="AC450" s="38"/>
      <c r="AD450" s="26"/>
      <c r="AE450" s="26"/>
      <c r="AF450" s="26"/>
    </row>
    <row r="451" spans="1:32" s="37" customFormat="1" x14ac:dyDescent="0.25">
      <c r="A451" s="32"/>
      <c r="B451" s="32"/>
      <c r="C451" s="32"/>
      <c r="D451" s="32"/>
      <c r="E451" s="32"/>
      <c r="F451" s="32"/>
      <c r="G451" s="32"/>
      <c r="H451" s="32"/>
      <c r="I451" s="70"/>
      <c r="J451" s="70"/>
      <c r="K451" s="70"/>
      <c r="L451" s="32"/>
      <c r="AA451" s="22"/>
      <c r="AB451" s="38"/>
      <c r="AC451" s="38"/>
      <c r="AD451" s="26"/>
      <c r="AE451" s="26"/>
      <c r="AF451" s="26"/>
    </row>
    <row r="452" spans="1:32" s="37" customFormat="1" x14ac:dyDescent="0.25">
      <c r="A452" s="32"/>
      <c r="B452" s="32"/>
      <c r="C452" s="32"/>
      <c r="D452" s="32"/>
      <c r="E452" s="32"/>
      <c r="F452" s="32"/>
      <c r="G452" s="32"/>
      <c r="H452" s="32"/>
      <c r="I452" s="70"/>
      <c r="J452" s="70"/>
      <c r="K452" s="70"/>
      <c r="L452" s="32"/>
      <c r="AA452" s="22"/>
      <c r="AB452" s="38"/>
      <c r="AC452" s="38"/>
      <c r="AD452" s="26"/>
      <c r="AE452" s="26"/>
      <c r="AF452" s="26"/>
    </row>
    <row r="453" spans="1:32" s="37" customFormat="1" x14ac:dyDescent="0.25">
      <c r="A453" s="32"/>
      <c r="B453" s="32"/>
      <c r="C453" s="32"/>
      <c r="D453" s="32"/>
      <c r="E453" s="32"/>
      <c r="F453" s="32"/>
      <c r="G453" s="32"/>
      <c r="H453" s="32"/>
      <c r="I453" s="70"/>
      <c r="J453" s="70"/>
      <c r="K453" s="70"/>
      <c r="L453" s="32"/>
      <c r="AA453" s="22"/>
      <c r="AB453" s="38"/>
      <c r="AC453" s="38"/>
      <c r="AD453" s="26"/>
      <c r="AE453" s="26"/>
      <c r="AF453" s="26"/>
    </row>
    <row r="454" spans="1:32" s="37" customFormat="1" x14ac:dyDescent="0.25">
      <c r="A454" s="32"/>
      <c r="B454" s="32"/>
      <c r="C454" s="32"/>
      <c r="D454" s="32"/>
      <c r="E454" s="32"/>
      <c r="F454" s="32"/>
      <c r="G454" s="32"/>
      <c r="H454" s="32"/>
      <c r="I454" s="70"/>
      <c r="J454" s="70"/>
      <c r="K454" s="70"/>
      <c r="L454" s="32"/>
      <c r="AA454" s="22"/>
      <c r="AB454" s="38"/>
      <c r="AC454" s="38"/>
      <c r="AD454" s="26"/>
      <c r="AE454" s="26"/>
      <c r="AF454" s="26"/>
    </row>
    <row r="455" spans="1:32" s="37" customFormat="1" x14ac:dyDescent="0.25">
      <c r="A455" s="32"/>
      <c r="B455" s="32"/>
      <c r="C455" s="32"/>
      <c r="D455" s="32"/>
      <c r="E455" s="32"/>
      <c r="F455" s="32"/>
      <c r="G455" s="32"/>
      <c r="H455" s="32"/>
      <c r="I455" s="70"/>
      <c r="J455" s="70"/>
      <c r="K455" s="70"/>
      <c r="L455" s="32"/>
      <c r="AA455" s="22"/>
      <c r="AB455" s="38"/>
      <c r="AC455" s="38"/>
      <c r="AD455" s="26"/>
      <c r="AE455" s="26"/>
      <c r="AF455" s="26"/>
    </row>
    <row r="456" spans="1:32" s="37" customFormat="1" x14ac:dyDescent="0.25">
      <c r="A456" s="32"/>
      <c r="B456" s="32"/>
      <c r="C456" s="32"/>
      <c r="D456" s="32"/>
      <c r="E456" s="32"/>
      <c r="F456" s="32"/>
      <c r="G456" s="32"/>
      <c r="H456" s="32"/>
      <c r="I456" s="70"/>
      <c r="J456" s="70"/>
      <c r="K456" s="70"/>
      <c r="L456" s="32"/>
      <c r="AA456" s="22"/>
      <c r="AB456" s="38"/>
      <c r="AC456" s="38"/>
      <c r="AD456" s="26"/>
      <c r="AE456" s="26"/>
      <c r="AF456" s="26"/>
    </row>
    <row r="457" spans="1:32" s="37" customFormat="1" x14ac:dyDescent="0.25">
      <c r="A457" s="32"/>
      <c r="B457" s="32"/>
      <c r="C457" s="32"/>
      <c r="D457" s="32"/>
      <c r="E457" s="32"/>
      <c r="F457" s="32"/>
      <c r="G457" s="32"/>
      <c r="H457" s="32"/>
      <c r="I457" s="70"/>
      <c r="J457" s="70"/>
      <c r="K457" s="70"/>
      <c r="L457" s="32"/>
      <c r="AA457" s="22"/>
      <c r="AB457" s="38"/>
      <c r="AC457" s="38"/>
      <c r="AD457" s="26"/>
      <c r="AE457" s="26"/>
      <c r="AF457" s="26"/>
    </row>
    <row r="458" spans="1:32" s="37" customFormat="1" x14ac:dyDescent="0.25">
      <c r="A458" s="32"/>
      <c r="B458" s="32"/>
      <c r="C458" s="32"/>
      <c r="D458" s="32"/>
      <c r="E458" s="32"/>
      <c r="F458" s="32"/>
      <c r="G458" s="32"/>
      <c r="H458" s="32"/>
      <c r="I458" s="70"/>
      <c r="J458" s="70"/>
      <c r="K458" s="70"/>
      <c r="L458" s="32"/>
      <c r="AA458" s="22"/>
      <c r="AB458" s="38"/>
      <c r="AC458" s="38"/>
      <c r="AD458" s="26"/>
      <c r="AE458" s="26"/>
      <c r="AF458" s="26"/>
    </row>
    <row r="459" spans="1:32" s="37" customFormat="1" x14ac:dyDescent="0.25">
      <c r="A459" s="32"/>
      <c r="B459" s="32"/>
      <c r="C459" s="32"/>
      <c r="D459" s="32"/>
      <c r="E459" s="32"/>
      <c r="F459" s="32"/>
      <c r="G459" s="32"/>
      <c r="H459" s="32"/>
      <c r="I459" s="70"/>
      <c r="J459" s="70"/>
      <c r="K459" s="70"/>
      <c r="L459" s="32"/>
      <c r="AA459" s="22"/>
      <c r="AB459" s="38"/>
      <c r="AC459" s="38"/>
      <c r="AD459" s="26"/>
      <c r="AE459" s="26"/>
      <c r="AF459" s="26"/>
    </row>
    <row r="460" spans="1:32" s="37" customFormat="1" x14ac:dyDescent="0.25">
      <c r="A460" s="32"/>
      <c r="B460" s="32"/>
      <c r="C460" s="32"/>
      <c r="D460" s="32"/>
      <c r="E460" s="32"/>
      <c r="F460" s="32"/>
      <c r="G460" s="32"/>
      <c r="H460" s="32"/>
      <c r="I460" s="70"/>
      <c r="J460" s="70"/>
      <c r="K460" s="70"/>
      <c r="L460" s="32"/>
      <c r="AA460" s="22"/>
      <c r="AB460" s="38"/>
      <c r="AC460" s="38"/>
      <c r="AD460" s="26"/>
      <c r="AE460" s="26"/>
      <c r="AF460" s="26"/>
    </row>
    <row r="461" spans="1:32" s="37" customFormat="1" x14ac:dyDescent="0.25">
      <c r="A461" s="32"/>
      <c r="B461" s="32"/>
      <c r="C461" s="32"/>
      <c r="D461" s="32"/>
      <c r="E461" s="32"/>
      <c r="F461" s="32"/>
      <c r="G461" s="32"/>
      <c r="H461" s="32"/>
      <c r="I461" s="70"/>
      <c r="J461" s="70"/>
      <c r="K461" s="70"/>
      <c r="L461" s="32"/>
      <c r="AA461" s="22"/>
      <c r="AB461" s="38"/>
      <c r="AC461" s="38"/>
      <c r="AD461" s="26"/>
      <c r="AE461" s="26"/>
      <c r="AF461" s="26"/>
    </row>
    <row r="462" spans="1:32" s="37" customFormat="1" x14ac:dyDescent="0.25">
      <c r="A462" s="32"/>
      <c r="B462" s="32"/>
      <c r="C462" s="32"/>
      <c r="D462" s="32"/>
      <c r="E462" s="32"/>
      <c r="F462" s="32"/>
      <c r="G462" s="32"/>
      <c r="H462" s="32"/>
      <c r="I462" s="70"/>
      <c r="J462" s="70"/>
      <c r="K462" s="70"/>
      <c r="L462" s="32"/>
      <c r="AA462" s="22"/>
      <c r="AB462" s="38"/>
      <c r="AC462" s="38"/>
      <c r="AD462" s="26"/>
      <c r="AE462" s="26"/>
      <c r="AF462" s="26"/>
    </row>
    <row r="463" spans="1:32" s="37" customFormat="1" x14ac:dyDescent="0.25">
      <c r="A463" s="32"/>
      <c r="B463" s="32"/>
      <c r="C463" s="32"/>
      <c r="D463" s="32"/>
      <c r="E463" s="32"/>
      <c r="F463" s="32"/>
      <c r="G463" s="32"/>
      <c r="H463" s="32"/>
      <c r="I463" s="70"/>
      <c r="J463" s="70"/>
      <c r="K463" s="70"/>
      <c r="L463" s="32"/>
      <c r="AA463" s="22"/>
      <c r="AB463" s="38"/>
      <c r="AC463" s="38"/>
      <c r="AD463" s="26"/>
      <c r="AE463" s="26"/>
      <c r="AF463" s="26"/>
    </row>
    <row r="464" spans="1:32" s="37" customFormat="1" x14ac:dyDescent="0.25">
      <c r="A464" s="32"/>
      <c r="B464" s="32"/>
      <c r="C464" s="32"/>
      <c r="D464" s="32"/>
      <c r="E464" s="32"/>
      <c r="F464" s="32"/>
      <c r="G464" s="32"/>
      <c r="H464" s="32"/>
      <c r="I464" s="70"/>
      <c r="J464" s="70"/>
      <c r="K464" s="70"/>
      <c r="L464" s="32"/>
      <c r="AA464" s="22"/>
      <c r="AB464" s="38"/>
      <c r="AC464" s="38"/>
      <c r="AD464" s="26"/>
      <c r="AE464" s="26"/>
      <c r="AF464" s="26"/>
    </row>
    <row r="465" spans="1:32" s="37" customFormat="1" x14ac:dyDescent="0.25">
      <c r="A465" s="32"/>
      <c r="B465" s="32"/>
      <c r="C465" s="32"/>
      <c r="D465" s="32"/>
      <c r="E465" s="32"/>
      <c r="F465" s="32"/>
      <c r="G465" s="32"/>
      <c r="H465" s="32"/>
      <c r="I465" s="70"/>
      <c r="J465" s="70"/>
      <c r="K465" s="70"/>
      <c r="L465" s="32"/>
      <c r="AA465" s="22"/>
      <c r="AB465" s="38"/>
      <c r="AC465" s="38"/>
      <c r="AD465" s="26"/>
      <c r="AE465" s="26"/>
      <c r="AF465" s="26"/>
    </row>
    <row r="466" spans="1:32" s="37" customFormat="1" x14ac:dyDescent="0.25">
      <c r="A466" s="32"/>
      <c r="B466" s="32"/>
      <c r="C466" s="32"/>
      <c r="D466" s="32"/>
      <c r="E466" s="32"/>
      <c r="F466" s="32"/>
      <c r="G466" s="32"/>
      <c r="H466" s="32"/>
      <c r="I466" s="70"/>
      <c r="J466" s="70"/>
      <c r="K466" s="70"/>
      <c r="L466" s="32"/>
      <c r="AA466" s="22"/>
      <c r="AB466" s="38"/>
      <c r="AC466" s="38"/>
      <c r="AD466" s="26"/>
      <c r="AE466" s="26"/>
      <c r="AF466" s="26"/>
    </row>
    <row r="467" spans="1:32" s="37" customFormat="1" x14ac:dyDescent="0.25">
      <c r="A467" s="32"/>
      <c r="B467" s="32"/>
      <c r="C467" s="32"/>
      <c r="D467" s="32"/>
      <c r="E467" s="32"/>
      <c r="F467" s="32"/>
      <c r="G467" s="32"/>
      <c r="H467" s="32"/>
      <c r="I467" s="70"/>
      <c r="J467" s="70"/>
      <c r="K467" s="70"/>
      <c r="L467" s="32"/>
      <c r="AA467" s="22"/>
      <c r="AB467" s="38"/>
      <c r="AC467" s="38"/>
      <c r="AD467" s="26"/>
      <c r="AE467" s="26"/>
      <c r="AF467" s="26"/>
    </row>
    <row r="468" spans="1:32" s="37" customFormat="1" x14ac:dyDescent="0.25">
      <c r="A468" s="32"/>
      <c r="B468" s="32"/>
      <c r="C468" s="32"/>
      <c r="D468" s="32"/>
      <c r="E468" s="32"/>
      <c r="F468" s="32"/>
      <c r="G468" s="32"/>
      <c r="H468" s="32"/>
      <c r="I468" s="70"/>
      <c r="J468" s="70"/>
      <c r="K468" s="70"/>
      <c r="L468" s="32"/>
      <c r="AA468" s="22"/>
      <c r="AB468" s="38"/>
      <c r="AC468" s="38"/>
      <c r="AD468" s="26"/>
      <c r="AE468" s="26"/>
      <c r="AF468" s="26"/>
    </row>
    <row r="469" spans="1:32" s="37" customFormat="1" x14ac:dyDescent="0.25">
      <c r="A469" s="32"/>
      <c r="B469" s="32"/>
      <c r="C469" s="32"/>
      <c r="D469" s="32"/>
      <c r="E469" s="32"/>
      <c r="F469" s="32"/>
      <c r="G469" s="32"/>
      <c r="H469" s="32"/>
      <c r="I469" s="70"/>
      <c r="J469" s="70"/>
      <c r="K469" s="70"/>
      <c r="L469" s="32"/>
      <c r="AA469" s="22"/>
      <c r="AB469" s="38"/>
      <c r="AC469" s="38"/>
      <c r="AD469" s="26"/>
      <c r="AE469" s="26"/>
      <c r="AF469" s="26"/>
    </row>
    <row r="470" spans="1:32" s="37" customFormat="1" x14ac:dyDescent="0.25">
      <c r="A470" s="32"/>
      <c r="B470" s="32"/>
      <c r="C470" s="32"/>
      <c r="D470" s="32"/>
      <c r="E470" s="32"/>
      <c r="F470" s="32"/>
      <c r="G470" s="32"/>
      <c r="H470" s="32"/>
      <c r="I470" s="70"/>
      <c r="J470" s="70"/>
      <c r="K470" s="70"/>
      <c r="L470" s="32"/>
      <c r="AA470" s="22"/>
      <c r="AB470" s="38"/>
      <c r="AC470" s="38"/>
      <c r="AD470" s="26"/>
      <c r="AE470" s="26"/>
      <c r="AF470" s="26"/>
    </row>
    <row r="471" spans="1:32" s="37" customFormat="1" x14ac:dyDescent="0.25">
      <c r="A471" s="32"/>
      <c r="B471" s="32"/>
      <c r="C471" s="32"/>
      <c r="D471" s="32"/>
      <c r="E471" s="32"/>
      <c r="F471" s="32"/>
      <c r="G471" s="32"/>
      <c r="H471" s="32"/>
      <c r="I471" s="70"/>
      <c r="J471" s="70"/>
      <c r="K471" s="70"/>
      <c r="L471" s="32"/>
      <c r="AA471" s="22"/>
      <c r="AB471" s="38"/>
      <c r="AC471" s="38"/>
      <c r="AD471" s="26"/>
      <c r="AE471" s="26"/>
      <c r="AF471" s="26"/>
    </row>
    <row r="472" spans="1:32" s="37" customFormat="1" x14ac:dyDescent="0.25">
      <c r="A472" s="32"/>
      <c r="B472" s="32"/>
      <c r="C472" s="32"/>
      <c r="D472" s="32"/>
      <c r="E472" s="32"/>
      <c r="F472" s="32"/>
      <c r="G472" s="32"/>
      <c r="H472" s="32"/>
      <c r="I472" s="70"/>
      <c r="J472" s="70"/>
      <c r="K472" s="70"/>
      <c r="L472" s="32"/>
      <c r="AA472" s="22"/>
      <c r="AB472" s="38"/>
      <c r="AC472" s="38"/>
      <c r="AD472" s="26"/>
      <c r="AE472" s="26"/>
      <c r="AF472" s="26"/>
    </row>
    <row r="473" spans="1:32" s="37" customFormat="1" x14ac:dyDescent="0.25">
      <c r="A473" s="32"/>
      <c r="B473" s="32"/>
      <c r="C473" s="32"/>
      <c r="D473" s="32"/>
      <c r="E473" s="32"/>
      <c r="F473" s="32"/>
      <c r="G473" s="32"/>
      <c r="H473" s="32"/>
      <c r="I473" s="70"/>
      <c r="J473" s="70"/>
      <c r="K473" s="70"/>
      <c r="L473" s="32"/>
      <c r="AA473" s="22"/>
      <c r="AB473" s="38"/>
      <c r="AC473" s="38"/>
      <c r="AD473" s="26"/>
      <c r="AE473" s="26"/>
      <c r="AF473" s="26"/>
    </row>
    <row r="474" spans="1:32" s="37" customFormat="1" x14ac:dyDescent="0.25">
      <c r="A474" s="32"/>
      <c r="B474" s="32"/>
      <c r="C474" s="32"/>
      <c r="D474" s="32"/>
      <c r="E474" s="32"/>
      <c r="F474" s="32"/>
      <c r="G474" s="32"/>
      <c r="H474" s="32"/>
      <c r="I474" s="70"/>
      <c r="J474" s="70"/>
      <c r="K474" s="70"/>
      <c r="L474" s="32"/>
      <c r="AA474" s="22"/>
      <c r="AB474" s="38"/>
      <c r="AC474" s="38"/>
      <c r="AD474" s="26"/>
      <c r="AE474" s="26"/>
      <c r="AF474" s="26"/>
    </row>
    <row r="475" spans="1:32" s="37" customFormat="1" x14ac:dyDescent="0.25">
      <c r="A475" s="32"/>
      <c r="B475" s="32"/>
      <c r="C475" s="32"/>
      <c r="D475" s="32"/>
      <c r="E475" s="32"/>
      <c r="F475" s="32"/>
      <c r="G475" s="32"/>
      <c r="H475" s="32"/>
      <c r="I475" s="70"/>
      <c r="J475" s="70"/>
      <c r="K475" s="70"/>
      <c r="L475" s="32"/>
      <c r="AA475" s="22"/>
      <c r="AB475" s="38"/>
      <c r="AC475" s="38"/>
      <c r="AD475" s="26"/>
      <c r="AE475" s="26"/>
      <c r="AF475" s="26"/>
    </row>
    <row r="476" spans="1:32" s="37" customFormat="1" x14ac:dyDescent="0.25">
      <c r="A476" s="32"/>
      <c r="B476" s="32"/>
      <c r="C476" s="32"/>
      <c r="D476" s="32"/>
      <c r="E476" s="32"/>
      <c r="F476" s="32"/>
      <c r="G476" s="32"/>
      <c r="H476" s="32"/>
      <c r="I476" s="70"/>
      <c r="J476" s="70"/>
      <c r="K476" s="70"/>
      <c r="L476" s="32"/>
      <c r="AA476" s="22"/>
      <c r="AB476" s="38"/>
      <c r="AC476" s="38"/>
      <c r="AD476" s="26"/>
      <c r="AE476" s="26"/>
      <c r="AF476" s="26"/>
    </row>
    <row r="477" spans="1:32" s="37" customFormat="1" x14ac:dyDescent="0.25">
      <c r="A477" s="32"/>
      <c r="B477" s="32"/>
      <c r="C477" s="32"/>
      <c r="D477" s="32"/>
      <c r="E477" s="32"/>
      <c r="F477" s="32"/>
      <c r="G477" s="32"/>
      <c r="H477" s="32"/>
      <c r="I477" s="70"/>
      <c r="J477" s="70"/>
      <c r="K477" s="70"/>
      <c r="L477" s="32"/>
      <c r="AA477" s="22"/>
      <c r="AB477" s="38"/>
      <c r="AC477" s="38"/>
      <c r="AD477" s="26"/>
      <c r="AE477" s="26"/>
      <c r="AF477" s="26"/>
    </row>
    <row r="478" spans="1:32" s="37" customFormat="1" x14ac:dyDescent="0.25">
      <c r="A478" s="32"/>
      <c r="B478" s="32"/>
      <c r="C478" s="32"/>
      <c r="D478" s="32"/>
      <c r="E478" s="32"/>
      <c r="F478" s="32"/>
      <c r="G478" s="32"/>
      <c r="H478" s="32"/>
      <c r="I478" s="70"/>
      <c r="J478" s="70"/>
      <c r="K478" s="70"/>
      <c r="L478" s="32"/>
      <c r="AA478" s="22"/>
      <c r="AB478" s="38"/>
      <c r="AC478" s="38"/>
      <c r="AD478" s="26"/>
      <c r="AE478" s="26"/>
      <c r="AF478" s="26"/>
    </row>
    <row r="479" spans="1:32" s="37" customFormat="1" x14ac:dyDescent="0.25">
      <c r="A479" s="32"/>
      <c r="B479" s="32"/>
      <c r="C479" s="32"/>
      <c r="D479" s="32"/>
      <c r="E479" s="32"/>
      <c r="F479" s="32"/>
      <c r="G479" s="32"/>
      <c r="H479" s="32"/>
      <c r="I479" s="70"/>
      <c r="J479" s="70"/>
      <c r="K479" s="70"/>
      <c r="L479" s="32"/>
      <c r="AA479" s="22"/>
      <c r="AB479" s="38"/>
      <c r="AC479" s="38"/>
      <c r="AD479" s="26"/>
      <c r="AE479" s="26"/>
      <c r="AF479" s="26"/>
    </row>
    <row r="480" spans="1:32" s="37" customFormat="1" x14ac:dyDescent="0.25">
      <c r="A480" s="32"/>
      <c r="B480" s="32"/>
      <c r="C480" s="32"/>
      <c r="D480" s="32"/>
      <c r="E480" s="32"/>
      <c r="F480" s="32"/>
      <c r="G480" s="32"/>
      <c r="H480" s="32"/>
      <c r="I480" s="70"/>
      <c r="J480" s="70"/>
      <c r="K480" s="70"/>
      <c r="L480" s="32"/>
      <c r="AA480" s="22"/>
      <c r="AB480" s="38"/>
      <c r="AC480" s="38"/>
      <c r="AD480" s="26"/>
      <c r="AE480" s="26"/>
      <c r="AF480" s="26"/>
    </row>
    <row r="481" spans="1:32" s="37" customFormat="1" x14ac:dyDescent="0.25">
      <c r="A481" s="32"/>
      <c r="B481" s="32"/>
      <c r="C481" s="32"/>
      <c r="D481" s="32"/>
      <c r="E481" s="32"/>
      <c r="F481" s="32"/>
      <c r="G481" s="32"/>
      <c r="H481" s="32"/>
      <c r="I481" s="70"/>
      <c r="J481" s="70"/>
      <c r="K481" s="70"/>
      <c r="L481" s="32"/>
      <c r="AA481" s="22"/>
      <c r="AB481" s="38"/>
      <c r="AC481" s="38"/>
      <c r="AD481" s="26"/>
      <c r="AE481" s="26"/>
      <c r="AF481" s="26"/>
    </row>
    <row r="482" spans="1:32" s="37" customFormat="1" x14ac:dyDescent="0.25">
      <c r="A482" s="32"/>
      <c r="B482" s="32"/>
      <c r="C482" s="32"/>
      <c r="D482" s="32"/>
      <c r="E482" s="32"/>
      <c r="F482" s="32"/>
      <c r="G482" s="32"/>
      <c r="H482" s="32"/>
      <c r="I482" s="70"/>
      <c r="J482" s="70"/>
      <c r="K482" s="70"/>
      <c r="L482" s="32"/>
      <c r="AA482" s="22"/>
      <c r="AB482" s="38"/>
      <c r="AC482" s="38"/>
      <c r="AD482" s="26"/>
      <c r="AE482" s="26"/>
      <c r="AF482" s="26"/>
    </row>
    <row r="483" spans="1:32" s="37" customFormat="1" x14ac:dyDescent="0.25">
      <c r="A483" s="32"/>
      <c r="B483" s="32"/>
      <c r="C483" s="32"/>
      <c r="D483" s="32"/>
      <c r="E483" s="32"/>
      <c r="F483" s="32"/>
      <c r="G483" s="32"/>
      <c r="H483" s="32"/>
      <c r="I483" s="70"/>
      <c r="J483" s="70"/>
      <c r="K483" s="70"/>
      <c r="L483" s="32"/>
      <c r="AA483" s="22"/>
      <c r="AB483" s="38"/>
      <c r="AC483" s="38"/>
      <c r="AD483" s="26"/>
      <c r="AE483" s="26"/>
      <c r="AF483" s="26"/>
    </row>
    <row r="484" spans="1:32" s="37" customFormat="1" x14ac:dyDescent="0.25">
      <c r="A484" s="32"/>
      <c r="B484" s="32"/>
      <c r="C484" s="32"/>
      <c r="D484" s="32"/>
      <c r="E484" s="32"/>
      <c r="F484" s="32"/>
      <c r="G484" s="32"/>
      <c r="H484" s="32"/>
      <c r="I484" s="70"/>
      <c r="J484" s="70"/>
      <c r="K484" s="70"/>
      <c r="L484" s="32"/>
      <c r="AA484" s="22"/>
      <c r="AB484" s="38"/>
      <c r="AC484" s="38"/>
      <c r="AD484" s="26"/>
      <c r="AE484" s="26"/>
      <c r="AF484" s="26"/>
    </row>
    <row r="485" spans="1:32" s="37" customFormat="1" x14ac:dyDescent="0.25">
      <c r="A485" s="32"/>
      <c r="B485" s="32"/>
      <c r="C485" s="32"/>
      <c r="D485" s="32"/>
      <c r="E485" s="32"/>
      <c r="F485" s="32"/>
      <c r="G485" s="32"/>
      <c r="H485" s="32"/>
      <c r="I485" s="70"/>
      <c r="J485" s="70"/>
      <c r="K485" s="70"/>
      <c r="L485" s="32"/>
      <c r="AA485" s="22"/>
      <c r="AB485" s="38"/>
      <c r="AC485" s="38"/>
      <c r="AD485" s="26"/>
      <c r="AE485" s="26"/>
      <c r="AF485" s="26"/>
    </row>
    <row r="486" spans="1:32" s="37" customFormat="1" x14ac:dyDescent="0.25">
      <c r="A486" s="32"/>
      <c r="B486" s="32"/>
      <c r="C486" s="32"/>
      <c r="D486" s="32"/>
      <c r="E486" s="32"/>
      <c r="F486" s="32"/>
      <c r="G486" s="32"/>
      <c r="H486" s="32"/>
      <c r="I486" s="70"/>
      <c r="J486" s="70"/>
      <c r="K486" s="70"/>
      <c r="L486" s="32"/>
      <c r="AA486" s="22"/>
      <c r="AB486" s="38"/>
      <c r="AC486" s="38"/>
      <c r="AD486" s="26"/>
      <c r="AE486" s="26"/>
      <c r="AF486" s="26"/>
    </row>
    <row r="487" spans="1:32" s="37" customFormat="1" x14ac:dyDescent="0.25">
      <c r="A487" s="32"/>
      <c r="B487" s="32"/>
      <c r="C487" s="32"/>
      <c r="D487" s="32"/>
      <c r="E487" s="32"/>
      <c r="F487" s="32"/>
      <c r="G487" s="32"/>
      <c r="H487" s="32"/>
      <c r="I487" s="70"/>
      <c r="J487" s="70"/>
      <c r="K487" s="70"/>
      <c r="L487" s="32"/>
      <c r="AA487" s="22"/>
      <c r="AB487" s="38"/>
      <c r="AC487" s="38"/>
      <c r="AD487" s="26"/>
      <c r="AE487" s="26"/>
      <c r="AF487" s="26"/>
    </row>
    <row r="488" spans="1:32" s="37" customFormat="1" x14ac:dyDescent="0.25">
      <c r="A488" s="32"/>
      <c r="B488" s="32"/>
      <c r="C488" s="32"/>
      <c r="D488" s="32"/>
      <c r="E488" s="32"/>
      <c r="F488" s="32"/>
      <c r="G488" s="32"/>
      <c r="H488" s="32"/>
      <c r="I488" s="70"/>
      <c r="J488" s="70"/>
      <c r="K488" s="70"/>
      <c r="L488" s="32"/>
      <c r="AA488" s="22"/>
      <c r="AB488" s="38"/>
      <c r="AC488" s="38"/>
      <c r="AD488" s="26"/>
      <c r="AE488" s="26"/>
      <c r="AF488" s="26"/>
    </row>
    <row r="489" spans="1:32" s="37" customFormat="1" x14ac:dyDescent="0.25">
      <c r="A489" s="32"/>
      <c r="B489" s="32"/>
      <c r="C489" s="32"/>
      <c r="D489" s="32"/>
      <c r="E489" s="32"/>
      <c r="F489" s="32"/>
      <c r="G489" s="32"/>
      <c r="H489" s="32"/>
      <c r="I489" s="70"/>
      <c r="J489" s="70"/>
      <c r="K489" s="70"/>
      <c r="L489" s="32"/>
      <c r="AA489" s="22"/>
      <c r="AB489" s="38"/>
      <c r="AC489" s="38"/>
      <c r="AD489" s="26"/>
      <c r="AE489" s="26"/>
      <c r="AF489" s="26"/>
    </row>
    <row r="490" spans="1:32" s="37" customFormat="1" x14ac:dyDescent="0.25">
      <c r="A490" s="32"/>
      <c r="B490" s="32"/>
      <c r="C490" s="32"/>
      <c r="D490" s="32"/>
      <c r="E490" s="32"/>
      <c r="F490" s="32"/>
      <c r="G490" s="32"/>
      <c r="H490" s="32"/>
      <c r="I490" s="70"/>
      <c r="J490" s="70"/>
      <c r="K490" s="70"/>
      <c r="L490" s="32"/>
      <c r="AA490" s="22"/>
      <c r="AB490" s="38"/>
      <c r="AC490" s="38"/>
      <c r="AD490" s="26"/>
      <c r="AE490" s="26"/>
      <c r="AF490" s="26"/>
    </row>
    <row r="491" spans="1:32" s="37" customFormat="1" x14ac:dyDescent="0.25">
      <c r="A491" s="32"/>
      <c r="B491" s="32"/>
      <c r="C491" s="32"/>
      <c r="D491" s="32"/>
      <c r="E491" s="32"/>
      <c r="F491" s="32"/>
      <c r="G491" s="32"/>
      <c r="H491" s="32"/>
      <c r="I491" s="70"/>
      <c r="J491" s="70"/>
      <c r="K491" s="70"/>
      <c r="L491" s="32"/>
      <c r="AA491" s="22"/>
      <c r="AB491" s="38"/>
      <c r="AC491" s="38"/>
      <c r="AD491" s="26"/>
      <c r="AE491" s="26"/>
      <c r="AF491" s="26"/>
    </row>
    <row r="492" spans="1:32" s="37" customFormat="1" x14ac:dyDescent="0.25">
      <c r="A492" s="32"/>
      <c r="B492" s="32"/>
      <c r="C492" s="32"/>
      <c r="D492" s="32"/>
      <c r="E492" s="32"/>
      <c r="F492" s="32"/>
      <c r="G492" s="32"/>
      <c r="H492" s="32"/>
      <c r="I492" s="70"/>
      <c r="J492" s="70"/>
      <c r="K492" s="70"/>
      <c r="L492" s="32"/>
      <c r="AA492" s="22"/>
      <c r="AB492" s="38"/>
      <c r="AC492" s="38"/>
      <c r="AD492" s="26"/>
      <c r="AE492" s="26"/>
      <c r="AF492" s="26"/>
    </row>
    <row r="493" spans="1:32" s="37" customFormat="1" x14ac:dyDescent="0.25">
      <c r="A493" s="32"/>
      <c r="B493" s="32"/>
      <c r="C493" s="32"/>
      <c r="D493" s="32"/>
      <c r="E493" s="32"/>
      <c r="F493" s="32"/>
      <c r="G493" s="32"/>
      <c r="H493" s="32"/>
      <c r="I493" s="70"/>
      <c r="J493" s="70"/>
      <c r="K493" s="70"/>
      <c r="L493" s="32"/>
      <c r="AA493" s="22"/>
      <c r="AB493" s="38"/>
      <c r="AC493" s="38"/>
      <c r="AD493" s="26"/>
      <c r="AE493" s="26"/>
      <c r="AF493" s="26"/>
    </row>
    <row r="494" spans="1:32" s="37" customFormat="1" x14ac:dyDescent="0.25">
      <c r="A494" s="32"/>
      <c r="B494" s="32"/>
      <c r="C494" s="32"/>
      <c r="D494" s="32"/>
      <c r="E494" s="32"/>
      <c r="F494" s="32"/>
      <c r="G494" s="32"/>
      <c r="H494" s="32"/>
      <c r="I494" s="70"/>
      <c r="J494" s="70"/>
      <c r="K494" s="70"/>
      <c r="L494" s="32"/>
      <c r="AA494" s="22"/>
      <c r="AB494" s="38"/>
      <c r="AC494" s="38"/>
      <c r="AD494" s="26"/>
      <c r="AE494" s="26"/>
      <c r="AF494" s="26"/>
    </row>
    <row r="495" spans="1:32" s="37" customFormat="1" x14ac:dyDescent="0.25">
      <c r="A495" s="32"/>
      <c r="B495" s="32"/>
      <c r="C495" s="32"/>
      <c r="D495" s="32"/>
      <c r="E495" s="32"/>
      <c r="F495" s="32"/>
      <c r="G495" s="32"/>
      <c r="H495" s="32"/>
      <c r="I495" s="70"/>
      <c r="J495" s="70"/>
      <c r="K495" s="70"/>
      <c r="L495" s="32"/>
      <c r="AA495" s="22"/>
      <c r="AB495" s="38"/>
      <c r="AC495" s="38"/>
      <c r="AD495" s="26"/>
      <c r="AE495" s="26"/>
      <c r="AF495" s="26"/>
    </row>
    <row r="496" spans="1:32" s="37" customFormat="1" x14ac:dyDescent="0.25">
      <c r="A496" s="32"/>
      <c r="B496" s="32"/>
      <c r="C496" s="32"/>
      <c r="D496" s="32"/>
      <c r="E496" s="32"/>
      <c r="F496" s="32"/>
      <c r="G496" s="32"/>
      <c r="H496" s="32"/>
      <c r="I496" s="70"/>
      <c r="J496" s="70"/>
      <c r="K496" s="70"/>
      <c r="L496" s="32"/>
      <c r="AA496" s="22"/>
      <c r="AB496" s="38"/>
      <c r="AC496" s="38"/>
      <c r="AD496" s="26"/>
      <c r="AE496" s="26"/>
      <c r="AF496" s="26"/>
    </row>
    <row r="497" spans="1:32" s="37" customFormat="1" x14ac:dyDescent="0.25">
      <c r="A497" s="32"/>
      <c r="B497" s="32"/>
      <c r="C497" s="32"/>
      <c r="D497" s="32"/>
      <c r="E497" s="32"/>
      <c r="F497" s="32"/>
      <c r="G497" s="32"/>
      <c r="H497" s="32"/>
      <c r="I497" s="70"/>
      <c r="J497" s="70"/>
      <c r="K497" s="70"/>
      <c r="L497" s="32"/>
      <c r="AA497" s="22"/>
      <c r="AB497" s="38"/>
      <c r="AC497" s="38"/>
      <c r="AD497" s="26"/>
      <c r="AE497" s="26"/>
      <c r="AF497" s="26"/>
    </row>
    <row r="498" spans="1:32" s="37" customFormat="1" x14ac:dyDescent="0.25">
      <c r="A498" s="32"/>
      <c r="B498" s="32"/>
      <c r="C498" s="32"/>
      <c r="D498" s="32"/>
      <c r="E498" s="32"/>
      <c r="F498" s="32"/>
      <c r="G498" s="32"/>
      <c r="H498" s="32"/>
      <c r="I498" s="70"/>
      <c r="J498" s="70"/>
      <c r="K498" s="70"/>
      <c r="L498" s="32"/>
      <c r="AA498" s="22"/>
      <c r="AB498" s="38"/>
      <c r="AC498" s="38"/>
      <c r="AD498" s="26"/>
      <c r="AE498" s="26"/>
      <c r="AF498" s="26"/>
    </row>
    <row r="499" spans="1:32" s="37" customFormat="1" x14ac:dyDescent="0.25">
      <c r="A499" s="32"/>
      <c r="B499" s="32"/>
      <c r="C499" s="32"/>
      <c r="D499" s="32"/>
      <c r="E499" s="32"/>
      <c r="F499" s="32"/>
      <c r="G499" s="32"/>
      <c r="H499" s="32"/>
      <c r="I499" s="70"/>
      <c r="J499" s="70"/>
      <c r="K499" s="70"/>
      <c r="L499" s="32"/>
      <c r="AA499" s="22"/>
      <c r="AB499" s="38"/>
      <c r="AC499" s="38"/>
      <c r="AD499" s="26"/>
      <c r="AE499" s="26"/>
      <c r="AF499" s="26"/>
    </row>
    <row r="500" spans="1:32" s="37" customFormat="1" x14ac:dyDescent="0.25">
      <c r="A500" s="32"/>
      <c r="B500" s="32"/>
      <c r="C500" s="32"/>
      <c r="D500" s="32"/>
      <c r="E500" s="32"/>
      <c r="F500" s="32"/>
      <c r="G500" s="32"/>
      <c r="H500" s="32"/>
      <c r="I500" s="70"/>
      <c r="J500" s="70"/>
      <c r="K500" s="70"/>
      <c r="L500" s="32"/>
      <c r="AA500" s="22"/>
      <c r="AB500" s="38"/>
      <c r="AC500" s="38"/>
      <c r="AD500" s="26"/>
      <c r="AE500" s="26"/>
      <c r="AF500" s="26"/>
    </row>
    <row r="501" spans="1:32" s="37" customFormat="1" x14ac:dyDescent="0.25">
      <c r="A501" s="32"/>
      <c r="B501" s="32"/>
      <c r="C501" s="32"/>
      <c r="D501" s="32"/>
      <c r="E501" s="32"/>
      <c r="F501" s="32"/>
      <c r="G501" s="32"/>
      <c r="H501" s="32"/>
      <c r="I501" s="70"/>
      <c r="J501" s="70"/>
      <c r="K501" s="70"/>
      <c r="L501" s="32"/>
      <c r="AA501" s="22"/>
      <c r="AB501" s="38"/>
      <c r="AC501" s="38"/>
      <c r="AD501" s="26"/>
      <c r="AE501" s="26"/>
      <c r="AF501" s="26"/>
    </row>
    <row r="502" spans="1:32" s="37" customFormat="1" x14ac:dyDescent="0.25">
      <c r="A502" s="32"/>
      <c r="B502" s="32"/>
      <c r="C502" s="32"/>
      <c r="D502" s="32"/>
      <c r="E502" s="32"/>
      <c r="F502" s="32"/>
      <c r="G502" s="32"/>
      <c r="H502" s="32"/>
      <c r="I502" s="70"/>
      <c r="J502" s="70"/>
      <c r="K502" s="70"/>
      <c r="L502" s="32"/>
      <c r="AA502" s="22"/>
      <c r="AB502" s="38"/>
      <c r="AC502" s="38"/>
      <c r="AD502" s="26"/>
      <c r="AE502" s="26"/>
      <c r="AF502" s="26"/>
    </row>
    <row r="503" spans="1:32" s="37" customFormat="1" x14ac:dyDescent="0.25">
      <c r="A503" s="32"/>
      <c r="B503" s="32"/>
      <c r="C503" s="32"/>
      <c r="D503" s="32"/>
      <c r="E503" s="32"/>
      <c r="F503" s="32"/>
      <c r="G503" s="32"/>
      <c r="H503" s="32"/>
      <c r="I503" s="70"/>
      <c r="J503" s="70"/>
      <c r="K503" s="70"/>
      <c r="L503" s="32"/>
      <c r="AA503" s="22"/>
      <c r="AB503" s="38"/>
      <c r="AC503" s="38"/>
      <c r="AD503" s="26"/>
      <c r="AE503" s="26"/>
      <c r="AF503" s="26"/>
    </row>
    <row r="504" spans="1:32" s="37" customFormat="1" x14ac:dyDescent="0.25">
      <c r="A504" s="32"/>
      <c r="B504" s="32"/>
      <c r="C504" s="32"/>
      <c r="D504" s="32"/>
      <c r="E504" s="32"/>
      <c r="F504" s="32"/>
      <c r="G504" s="32"/>
      <c r="H504" s="32"/>
      <c r="I504" s="70"/>
      <c r="J504" s="70"/>
      <c r="K504" s="70"/>
      <c r="L504" s="32"/>
      <c r="AA504" s="22"/>
      <c r="AB504" s="38"/>
      <c r="AC504" s="38"/>
      <c r="AD504" s="26"/>
      <c r="AE504" s="26"/>
      <c r="AF504" s="26"/>
    </row>
    <row r="505" spans="1:32" s="37" customFormat="1" x14ac:dyDescent="0.25">
      <c r="A505" s="32"/>
      <c r="B505" s="32"/>
      <c r="C505" s="32"/>
      <c r="D505" s="32"/>
      <c r="E505" s="32"/>
      <c r="F505" s="32"/>
      <c r="G505" s="32"/>
      <c r="H505" s="32"/>
      <c r="I505" s="70"/>
      <c r="J505" s="70"/>
      <c r="K505" s="70"/>
      <c r="L505" s="32"/>
      <c r="AA505" s="22"/>
      <c r="AB505" s="38"/>
      <c r="AC505" s="38"/>
      <c r="AD505" s="26"/>
      <c r="AE505" s="26"/>
      <c r="AF505" s="26"/>
    </row>
    <row r="506" spans="1:32" s="37" customFormat="1" x14ac:dyDescent="0.25">
      <c r="A506" s="32"/>
      <c r="B506" s="32"/>
      <c r="C506" s="32"/>
      <c r="D506" s="32"/>
      <c r="E506" s="32"/>
      <c r="F506" s="32"/>
      <c r="G506" s="32"/>
      <c r="H506" s="32"/>
      <c r="I506" s="70"/>
      <c r="J506" s="70"/>
      <c r="K506" s="70"/>
      <c r="L506" s="32"/>
      <c r="AA506" s="22"/>
      <c r="AB506" s="38"/>
      <c r="AC506" s="38"/>
      <c r="AD506" s="26"/>
      <c r="AE506" s="26"/>
      <c r="AF506" s="26"/>
    </row>
    <row r="507" spans="1:32" s="37" customFormat="1" x14ac:dyDescent="0.25">
      <c r="A507" s="32"/>
      <c r="B507" s="32"/>
      <c r="C507" s="32"/>
      <c r="D507" s="32"/>
      <c r="E507" s="32"/>
      <c r="F507" s="32"/>
      <c r="G507" s="32"/>
      <c r="H507" s="32"/>
      <c r="I507" s="70"/>
      <c r="J507" s="70"/>
      <c r="K507" s="70"/>
      <c r="L507" s="32"/>
      <c r="AA507" s="22"/>
      <c r="AB507" s="38"/>
      <c r="AC507" s="38"/>
      <c r="AD507" s="26"/>
      <c r="AE507" s="26"/>
      <c r="AF507" s="26"/>
    </row>
    <row r="508" spans="1:32" s="37" customFormat="1" x14ac:dyDescent="0.25">
      <c r="A508" s="32"/>
      <c r="B508" s="32"/>
      <c r="C508" s="32"/>
      <c r="D508" s="32"/>
      <c r="E508" s="32"/>
      <c r="F508" s="32"/>
      <c r="G508" s="32"/>
      <c r="H508" s="32"/>
      <c r="I508" s="70"/>
      <c r="J508" s="70"/>
      <c r="K508" s="70"/>
      <c r="L508" s="32"/>
      <c r="AA508" s="22"/>
      <c r="AB508" s="38"/>
      <c r="AC508" s="38"/>
      <c r="AD508" s="26"/>
      <c r="AE508" s="26"/>
      <c r="AF508" s="26"/>
    </row>
    <row r="509" spans="1:32" s="37" customFormat="1" x14ac:dyDescent="0.25">
      <c r="A509" s="32"/>
      <c r="B509" s="32"/>
      <c r="C509" s="32"/>
      <c r="D509" s="32"/>
      <c r="E509" s="32"/>
      <c r="F509" s="32"/>
      <c r="G509" s="32"/>
      <c r="H509" s="32"/>
      <c r="I509" s="70"/>
      <c r="J509" s="70"/>
      <c r="K509" s="70"/>
      <c r="L509" s="32"/>
      <c r="AA509" s="22"/>
      <c r="AB509" s="38"/>
      <c r="AC509" s="38"/>
      <c r="AD509" s="26"/>
      <c r="AE509" s="26"/>
      <c r="AF509" s="26"/>
    </row>
    <row r="510" spans="1:32" s="37" customFormat="1" x14ac:dyDescent="0.25">
      <c r="A510" s="32"/>
      <c r="B510" s="32"/>
      <c r="C510" s="32"/>
      <c r="D510" s="32"/>
      <c r="E510" s="32"/>
      <c r="F510" s="32"/>
      <c r="G510" s="32"/>
      <c r="H510" s="32"/>
      <c r="I510" s="70"/>
      <c r="J510" s="70"/>
      <c r="K510" s="70"/>
      <c r="L510" s="32"/>
      <c r="AA510" s="22"/>
      <c r="AB510" s="38"/>
      <c r="AC510" s="38"/>
      <c r="AD510" s="26"/>
      <c r="AE510" s="26"/>
      <c r="AF510" s="26"/>
    </row>
    <row r="511" spans="1:32" s="37" customFormat="1" x14ac:dyDescent="0.25">
      <c r="A511" s="32"/>
      <c r="B511" s="32"/>
      <c r="C511" s="32"/>
      <c r="D511" s="32"/>
      <c r="E511" s="32"/>
      <c r="F511" s="32"/>
      <c r="G511" s="32"/>
      <c r="H511" s="32"/>
      <c r="I511" s="70"/>
      <c r="J511" s="70"/>
      <c r="K511" s="70"/>
      <c r="L511" s="32"/>
      <c r="AA511" s="22"/>
      <c r="AB511" s="38"/>
      <c r="AC511" s="38"/>
      <c r="AD511" s="26"/>
      <c r="AE511" s="26"/>
      <c r="AF511" s="26"/>
    </row>
    <row r="512" spans="1:32" s="37" customFormat="1" x14ac:dyDescent="0.25">
      <c r="A512" s="32"/>
      <c r="B512" s="32"/>
      <c r="C512" s="32"/>
      <c r="D512" s="32"/>
      <c r="E512" s="32"/>
      <c r="F512" s="32"/>
      <c r="G512" s="32"/>
      <c r="H512" s="32"/>
      <c r="I512" s="70"/>
      <c r="J512" s="70"/>
      <c r="K512" s="70"/>
      <c r="L512" s="32"/>
      <c r="AA512" s="22"/>
      <c r="AB512" s="38"/>
      <c r="AC512" s="38"/>
      <c r="AD512" s="26"/>
      <c r="AE512" s="26"/>
      <c r="AF512" s="26"/>
    </row>
    <row r="513" spans="1:32" s="37" customFormat="1" x14ac:dyDescent="0.25">
      <c r="A513" s="32"/>
      <c r="B513" s="32"/>
      <c r="C513" s="32"/>
      <c r="D513" s="32"/>
      <c r="E513" s="32"/>
      <c r="F513" s="32"/>
      <c r="G513" s="32"/>
      <c r="H513" s="32"/>
      <c r="I513" s="70"/>
      <c r="J513" s="70"/>
      <c r="K513" s="70"/>
      <c r="L513" s="32"/>
      <c r="AA513" s="22"/>
      <c r="AB513" s="38"/>
      <c r="AC513" s="38"/>
      <c r="AD513" s="26"/>
      <c r="AE513" s="26"/>
      <c r="AF513" s="26"/>
    </row>
    <row r="514" spans="1:32" s="37" customFormat="1" x14ac:dyDescent="0.25">
      <c r="A514" s="32"/>
      <c r="B514" s="32"/>
      <c r="C514" s="32"/>
      <c r="D514" s="32"/>
      <c r="E514" s="32"/>
      <c r="F514" s="32"/>
      <c r="G514" s="32"/>
      <c r="H514" s="32"/>
      <c r="I514" s="70"/>
      <c r="J514" s="70"/>
      <c r="K514" s="70"/>
      <c r="L514" s="32"/>
      <c r="AA514" s="22"/>
      <c r="AB514" s="38"/>
      <c r="AC514" s="38"/>
      <c r="AD514" s="26"/>
      <c r="AE514" s="26"/>
      <c r="AF514" s="26"/>
    </row>
    <row r="515" spans="1:32" s="37" customFormat="1" x14ac:dyDescent="0.25">
      <c r="A515" s="32"/>
      <c r="B515" s="32"/>
      <c r="C515" s="32"/>
      <c r="D515" s="32"/>
      <c r="E515" s="32"/>
      <c r="F515" s="32"/>
      <c r="G515" s="32"/>
      <c r="H515" s="32"/>
      <c r="I515" s="70"/>
      <c r="J515" s="70"/>
      <c r="K515" s="70"/>
      <c r="L515" s="32"/>
      <c r="AA515" s="22"/>
      <c r="AB515" s="38"/>
      <c r="AC515" s="38"/>
      <c r="AD515" s="26"/>
      <c r="AE515" s="26"/>
      <c r="AF515" s="26"/>
    </row>
    <row r="516" spans="1:32" s="37" customFormat="1" x14ac:dyDescent="0.25">
      <c r="A516" s="32"/>
      <c r="B516" s="32"/>
      <c r="C516" s="32"/>
      <c r="D516" s="32"/>
      <c r="E516" s="32"/>
      <c r="F516" s="32"/>
      <c r="G516" s="32"/>
      <c r="H516" s="32"/>
      <c r="I516" s="70"/>
      <c r="J516" s="70"/>
      <c r="K516" s="70"/>
      <c r="L516" s="32"/>
      <c r="AA516" s="22"/>
      <c r="AB516" s="38"/>
      <c r="AC516" s="38"/>
      <c r="AD516" s="26"/>
      <c r="AE516" s="26"/>
      <c r="AF516" s="26"/>
    </row>
    <row r="517" spans="1:32" s="37" customFormat="1" x14ac:dyDescent="0.25">
      <c r="A517" s="32"/>
      <c r="B517" s="32"/>
      <c r="C517" s="32"/>
      <c r="D517" s="32"/>
      <c r="E517" s="32"/>
      <c r="F517" s="32"/>
      <c r="G517" s="32"/>
      <c r="H517" s="32"/>
      <c r="I517" s="70"/>
      <c r="J517" s="70"/>
      <c r="K517" s="70"/>
      <c r="L517" s="32"/>
      <c r="AA517" s="22"/>
      <c r="AB517" s="38"/>
      <c r="AC517" s="38"/>
      <c r="AD517" s="26"/>
      <c r="AE517" s="26"/>
      <c r="AF517" s="26"/>
    </row>
    <row r="518" spans="1:32" s="37" customFormat="1" x14ac:dyDescent="0.25">
      <c r="A518" s="32"/>
      <c r="B518" s="32"/>
      <c r="C518" s="32"/>
      <c r="D518" s="32"/>
      <c r="E518" s="32"/>
      <c r="F518" s="32"/>
      <c r="G518" s="32"/>
      <c r="H518" s="32"/>
      <c r="I518" s="70"/>
      <c r="J518" s="70"/>
      <c r="K518" s="70"/>
      <c r="L518" s="32"/>
      <c r="AA518" s="22"/>
      <c r="AB518" s="38"/>
      <c r="AC518" s="38"/>
      <c r="AD518" s="26"/>
      <c r="AE518" s="26"/>
      <c r="AF518" s="26"/>
    </row>
    <row r="519" spans="1:32" s="37" customFormat="1" x14ac:dyDescent="0.25">
      <c r="A519" s="32"/>
      <c r="B519" s="32"/>
      <c r="C519" s="32"/>
      <c r="D519" s="32"/>
      <c r="E519" s="32"/>
      <c r="F519" s="32"/>
      <c r="G519" s="32"/>
      <c r="H519" s="32"/>
      <c r="I519" s="70"/>
      <c r="J519" s="70"/>
      <c r="K519" s="70"/>
      <c r="L519" s="32"/>
      <c r="AA519" s="22"/>
      <c r="AB519" s="38"/>
      <c r="AC519" s="38"/>
      <c r="AD519" s="26"/>
      <c r="AE519" s="26"/>
      <c r="AF519" s="26"/>
    </row>
    <row r="520" spans="1:32" s="37" customFormat="1" x14ac:dyDescent="0.25">
      <c r="A520" s="32"/>
      <c r="B520" s="32"/>
      <c r="C520" s="32"/>
      <c r="D520" s="32"/>
      <c r="E520" s="32"/>
      <c r="F520" s="32"/>
      <c r="G520" s="32"/>
      <c r="H520" s="32"/>
      <c r="I520" s="70"/>
      <c r="J520" s="70"/>
      <c r="K520" s="70"/>
      <c r="L520" s="32"/>
      <c r="AA520" s="22"/>
      <c r="AB520" s="38"/>
      <c r="AC520" s="38"/>
      <c r="AD520" s="26"/>
      <c r="AE520" s="26"/>
      <c r="AF520" s="26"/>
    </row>
    <row r="521" spans="1:32" s="37" customFormat="1" x14ac:dyDescent="0.25">
      <c r="A521" s="32"/>
      <c r="B521" s="32"/>
      <c r="C521" s="32"/>
      <c r="D521" s="32"/>
      <c r="E521" s="32"/>
      <c r="F521" s="32"/>
      <c r="G521" s="32"/>
      <c r="H521" s="32"/>
      <c r="I521" s="70"/>
      <c r="J521" s="70"/>
      <c r="K521" s="70"/>
      <c r="L521" s="32"/>
      <c r="AA521" s="22"/>
      <c r="AB521" s="38"/>
      <c r="AC521" s="38"/>
      <c r="AD521" s="26"/>
      <c r="AE521" s="26"/>
      <c r="AF521" s="26"/>
    </row>
    <row r="522" spans="1:32" s="37" customFormat="1" x14ac:dyDescent="0.25">
      <c r="A522" s="32"/>
      <c r="B522" s="32"/>
      <c r="C522" s="32"/>
      <c r="D522" s="32"/>
      <c r="E522" s="32"/>
      <c r="F522" s="32"/>
      <c r="G522" s="32"/>
      <c r="H522" s="32"/>
      <c r="I522" s="70"/>
      <c r="J522" s="70"/>
      <c r="K522" s="70"/>
      <c r="L522" s="32"/>
      <c r="AA522" s="22"/>
      <c r="AB522" s="38"/>
      <c r="AC522" s="38"/>
      <c r="AD522" s="26"/>
      <c r="AE522" s="26"/>
      <c r="AF522" s="26"/>
    </row>
    <row r="523" spans="1:32" s="37" customFormat="1" x14ac:dyDescent="0.25">
      <c r="A523" s="32"/>
      <c r="B523" s="32"/>
      <c r="C523" s="32"/>
      <c r="D523" s="32"/>
      <c r="E523" s="32"/>
      <c r="F523" s="32"/>
      <c r="G523" s="32"/>
      <c r="H523" s="32"/>
      <c r="I523" s="70"/>
      <c r="J523" s="70"/>
      <c r="K523" s="70"/>
      <c r="L523" s="32"/>
      <c r="AA523" s="22"/>
      <c r="AB523" s="38"/>
      <c r="AC523" s="38"/>
      <c r="AD523" s="26"/>
      <c r="AE523" s="26"/>
      <c r="AF523" s="26"/>
    </row>
    <row r="524" spans="1:32" s="37" customFormat="1" x14ac:dyDescent="0.25">
      <c r="A524" s="32"/>
      <c r="B524" s="32"/>
      <c r="C524" s="32"/>
      <c r="D524" s="32"/>
      <c r="E524" s="32"/>
      <c r="F524" s="32"/>
      <c r="G524" s="32"/>
      <c r="H524" s="32"/>
      <c r="I524" s="70"/>
      <c r="J524" s="70"/>
      <c r="K524" s="70"/>
      <c r="L524" s="32"/>
      <c r="AA524" s="22"/>
      <c r="AB524" s="38"/>
      <c r="AC524" s="38"/>
      <c r="AD524" s="26"/>
      <c r="AE524" s="26"/>
      <c r="AF524" s="26"/>
    </row>
    <row r="525" spans="1:32" s="37" customFormat="1" x14ac:dyDescent="0.25">
      <c r="A525" s="32"/>
      <c r="B525" s="32"/>
      <c r="C525" s="32"/>
      <c r="D525" s="32"/>
      <c r="E525" s="32"/>
      <c r="F525" s="32"/>
      <c r="G525" s="32"/>
      <c r="H525" s="32"/>
      <c r="I525" s="70"/>
      <c r="J525" s="70"/>
      <c r="K525" s="70"/>
      <c r="L525" s="32"/>
      <c r="AA525" s="22"/>
      <c r="AB525" s="38"/>
      <c r="AC525" s="38"/>
      <c r="AD525" s="26"/>
      <c r="AE525" s="26"/>
      <c r="AF525" s="26"/>
    </row>
    <row r="526" spans="1:32" s="37" customFormat="1" x14ac:dyDescent="0.25">
      <c r="A526" s="32"/>
      <c r="B526" s="32"/>
      <c r="C526" s="32"/>
      <c r="D526" s="32"/>
      <c r="E526" s="32"/>
      <c r="F526" s="32"/>
      <c r="G526" s="32"/>
      <c r="H526" s="32"/>
      <c r="I526" s="70"/>
      <c r="J526" s="70"/>
      <c r="K526" s="70"/>
      <c r="L526" s="32"/>
      <c r="AA526" s="22"/>
      <c r="AB526" s="38"/>
      <c r="AC526" s="38"/>
      <c r="AD526" s="26"/>
      <c r="AE526" s="26"/>
      <c r="AF526" s="26"/>
    </row>
    <row r="527" spans="1:32" s="37" customFormat="1" x14ac:dyDescent="0.25">
      <c r="A527" s="32"/>
      <c r="B527" s="32"/>
      <c r="C527" s="32"/>
      <c r="D527" s="32"/>
      <c r="E527" s="32"/>
      <c r="F527" s="32"/>
      <c r="G527" s="32"/>
      <c r="H527" s="32"/>
      <c r="I527" s="70"/>
      <c r="J527" s="70"/>
      <c r="K527" s="70"/>
      <c r="L527" s="32"/>
      <c r="AA527" s="22"/>
      <c r="AB527" s="38"/>
      <c r="AC527" s="38"/>
      <c r="AD527" s="26"/>
      <c r="AE527" s="26"/>
      <c r="AF527" s="26"/>
    </row>
    <row r="528" spans="1:32" s="37" customFormat="1" x14ac:dyDescent="0.25">
      <c r="A528" s="32"/>
      <c r="B528" s="32"/>
      <c r="C528" s="32"/>
      <c r="D528" s="32"/>
      <c r="E528" s="32"/>
      <c r="F528" s="32"/>
      <c r="G528" s="32"/>
      <c r="H528" s="32"/>
      <c r="I528" s="70"/>
      <c r="J528" s="70"/>
      <c r="K528" s="70"/>
      <c r="L528" s="32"/>
      <c r="AA528" s="22"/>
      <c r="AB528" s="38"/>
      <c r="AC528" s="38"/>
      <c r="AD528" s="26"/>
      <c r="AE528" s="26"/>
      <c r="AF528" s="26"/>
    </row>
    <row r="529" spans="1:32" s="37" customFormat="1" x14ac:dyDescent="0.25">
      <c r="A529" s="32"/>
      <c r="B529" s="32"/>
      <c r="C529" s="32"/>
      <c r="D529" s="32"/>
      <c r="E529" s="32"/>
      <c r="F529" s="32"/>
      <c r="G529" s="32"/>
      <c r="H529" s="32"/>
      <c r="I529" s="70"/>
      <c r="J529" s="70"/>
      <c r="K529" s="70"/>
      <c r="L529" s="32"/>
      <c r="AA529" s="22"/>
      <c r="AB529" s="38"/>
      <c r="AC529" s="38"/>
      <c r="AD529" s="26"/>
      <c r="AE529" s="26"/>
      <c r="AF529" s="26"/>
    </row>
    <row r="530" spans="1:32" s="37" customFormat="1" x14ac:dyDescent="0.25">
      <c r="A530" s="32"/>
      <c r="B530" s="32"/>
      <c r="C530" s="32"/>
      <c r="D530" s="32"/>
      <c r="E530" s="32"/>
      <c r="F530" s="32"/>
      <c r="G530" s="32"/>
      <c r="H530" s="32"/>
      <c r="I530" s="70"/>
      <c r="J530" s="70"/>
      <c r="K530" s="70"/>
      <c r="L530" s="32"/>
      <c r="AA530" s="22"/>
      <c r="AB530" s="38"/>
      <c r="AC530" s="38"/>
      <c r="AD530" s="26"/>
      <c r="AE530" s="26"/>
      <c r="AF530" s="26"/>
    </row>
    <row r="531" spans="1:32" s="37" customFormat="1" x14ac:dyDescent="0.25">
      <c r="A531" s="32"/>
      <c r="B531" s="32"/>
      <c r="C531" s="32"/>
      <c r="D531" s="32"/>
      <c r="E531" s="32"/>
      <c r="F531" s="32"/>
      <c r="G531" s="32"/>
      <c r="H531" s="32"/>
      <c r="I531" s="70"/>
      <c r="J531" s="70"/>
      <c r="K531" s="70"/>
      <c r="L531" s="32"/>
      <c r="AA531" s="22"/>
      <c r="AB531" s="38"/>
      <c r="AC531" s="38"/>
      <c r="AD531" s="26"/>
      <c r="AE531" s="26"/>
      <c r="AF531" s="26"/>
    </row>
    <row r="532" spans="1:32" s="37" customFormat="1" x14ac:dyDescent="0.25">
      <c r="A532" s="32"/>
      <c r="B532" s="32"/>
      <c r="C532" s="32"/>
      <c r="D532" s="32"/>
      <c r="E532" s="32"/>
      <c r="F532" s="32"/>
      <c r="G532" s="32"/>
      <c r="H532" s="32"/>
      <c r="I532" s="70"/>
      <c r="J532" s="70"/>
      <c r="K532" s="70"/>
      <c r="L532" s="32"/>
      <c r="AA532" s="22"/>
      <c r="AB532" s="38"/>
      <c r="AC532" s="38"/>
      <c r="AD532" s="26"/>
      <c r="AE532" s="26"/>
      <c r="AF532" s="26"/>
    </row>
    <row r="533" spans="1:32" s="37" customFormat="1" x14ac:dyDescent="0.25">
      <c r="A533" s="32"/>
      <c r="B533" s="32"/>
      <c r="C533" s="32"/>
      <c r="D533" s="32"/>
      <c r="E533" s="32"/>
      <c r="F533" s="32"/>
      <c r="G533" s="32"/>
      <c r="H533" s="32"/>
      <c r="I533" s="70"/>
      <c r="J533" s="70"/>
      <c r="K533" s="70"/>
      <c r="L533" s="32"/>
      <c r="AA533" s="22"/>
      <c r="AB533" s="38"/>
      <c r="AC533" s="38"/>
      <c r="AD533" s="26"/>
      <c r="AE533" s="26"/>
      <c r="AF533" s="26"/>
    </row>
    <row r="534" spans="1:32" s="37" customFormat="1" x14ac:dyDescent="0.25">
      <c r="A534" s="32"/>
      <c r="B534" s="32"/>
      <c r="C534" s="32"/>
      <c r="D534" s="32"/>
      <c r="E534" s="32"/>
      <c r="F534" s="32"/>
      <c r="G534" s="32"/>
      <c r="H534" s="32"/>
      <c r="I534" s="70"/>
      <c r="J534" s="70"/>
      <c r="K534" s="70"/>
      <c r="L534" s="32"/>
      <c r="AA534" s="22"/>
      <c r="AB534" s="38"/>
      <c r="AC534" s="38"/>
      <c r="AD534" s="26"/>
      <c r="AE534" s="26"/>
      <c r="AF534" s="26"/>
    </row>
    <row r="535" spans="1:32" s="37" customFormat="1" x14ac:dyDescent="0.25">
      <c r="A535" s="32"/>
      <c r="B535" s="32"/>
      <c r="C535" s="32"/>
      <c r="D535" s="32"/>
      <c r="E535" s="32"/>
      <c r="F535" s="32"/>
      <c r="G535" s="32"/>
      <c r="H535" s="32"/>
      <c r="I535" s="70"/>
      <c r="J535" s="70"/>
      <c r="K535" s="70"/>
      <c r="L535" s="32"/>
      <c r="AA535" s="22"/>
      <c r="AB535" s="38"/>
      <c r="AC535" s="38"/>
      <c r="AD535" s="26"/>
      <c r="AE535" s="26"/>
      <c r="AF535" s="26"/>
    </row>
    <row r="536" spans="1:32" s="37" customFormat="1" x14ac:dyDescent="0.25">
      <c r="A536" s="32"/>
      <c r="B536" s="32"/>
      <c r="C536" s="32"/>
      <c r="D536" s="32"/>
      <c r="E536" s="32"/>
      <c r="F536" s="32"/>
      <c r="G536" s="32"/>
      <c r="H536" s="32"/>
      <c r="I536" s="70"/>
      <c r="J536" s="70"/>
      <c r="K536" s="70"/>
      <c r="L536" s="32"/>
      <c r="AA536" s="22"/>
      <c r="AB536" s="38"/>
      <c r="AC536" s="38"/>
      <c r="AD536" s="26"/>
      <c r="AE536" s="26"/>
      <c r="AF536" s="26"/>
    </row>
    <row r="537" spans="1:32" s="37" customFormat="1" x14ac:dyDescent="0.25">
      <c r="A537" s="32"/>
      <c r="B537" s="32"/>
      <c r="C537" s="32"/>
      <c r="D537" s="32"/>
      <c r="E537" s="32"/>
      <c r="F537" s="32"/>
      <c r="G537" s="32"/>
      <c r="H537" s="32"/>
      <c r="I537" s="70"/>
      <c r="J537" s="70"/>
      <c r="K537" s="70"/>
      <c r="L537" s="32"/>
      <c r="AA537" s="22"/>
      <c r="AB537" s="38"/>
      <c r="AC537" s="38"/>
      <c r="AD537" s="26"/>
      <c r="AE537" s="26"/>
      <c r="AF537" s="26"/>
    </row>
    <row r="538" spans="1:32" s="37" customFormat="1" x14ac:dyDescent="0.25">
      <c r="A538" s="32"/>
      <c r="B538" s="32"/>
      <c r="C538" s="32"/>
      <c r="D538" s="32"/>
      <c r="E538" s="32"/>
      <c r="F538" s="32"/>
      <c r="G538" s="32"/>
      <c r="H538" s="32"/>
      <c r="I538" s="70"/>
      <c r="J538" s="70"/>
      <c r="K538" s="70"/>
      <c r="L538" s="32"/>
      <c r="AA538" s="22"/>
      <c r="AB538" s="38"/>
      <c r="AC538" s="38"/>
      <c r="AD538" s="26"/>
      <c r="AE538" s="26"/>
      <c r="AF538" s="26"/>
    </row>
    <row r="539" spans="1:32" s="37" customFormat="1" x14ac:dyDescent="0.25">
      <c r="A539" s="32"/>
      <c r="B539" s="32"/>
      <c r="C539" s="32"/>
      <c r="D539" s="32"/>
      <c r="E539" s="32"/>
      <c r="F539" s="32"/>
      <c r="G539" s="32"/>
      <c r="H539" s="32"/>
      <c r="I539" s="70"/>
      <c r="J539" s="70"/>
      <c r="K539" s="70"/>
      <c r="L539" s="32"/>
      <c r="AA539" s="22"/>
      <c r="AB539" s="38"/>
      <c r="AC539" s="38"/>
      <c r="AD539" s="26"/>
      <c r="AE539" s="26"/>
      <c r="AF539" s="26"/>
    </row>
    <row r="540" spans="1:32" s="37" customFormat="1" x14ac:dyDescent="0.25">
      <c r="A540" s="32"/>
      <c r="B540" s="32"/>
      <c r="C540" s="32"/>
      <c r="D540" s="32"/>
      <c r="E540" s="32"/>
      <c r="F540" s="32"/>
      <c r="G540" s="32"/>
      <c r="H540" s="32"/>
      <c r="I540" s="70"/>
      <c r="J540" s="70"/>
      <c r="K540" s="70"/>
      <c r="L540" s="32"/>
      <c r="AA540" s="22"/>
      <c r="AB540" s="38"/>
      <c r="AC540" s="38"/>
      <c r="AD540" s="26"/>
      <c r="AE540" s="26"/>
      <c r="AF540" s="26"/>
    </row>
    <row r="541" spans="1:32" s="37" customFormat="1" x14ac:dyDescent="0.25">
      <c r="A541" s="32"/>
      <c r="B541" s="32"/>
      <c r="C541" s="32"/>
      <c r="D541" s="32"/>
      <c r="E541" s="32"/>
      <c r="F541" s="32"/>
      <c r="G541" s="32"/>
      <c r="H541" s="32"/>
      <c r="I541" s="70"/>
      <c r="J541" s="70"/>
      <c r="K541" s="70"/>
      <c r="L541" s="32"/>
      <c r="AA541" s="22"/>
      <c r="AB541" s="38"/>
      <c r="AC541" s="38"/>
      <c r="AD541" s="26"/>
      <c r="AE541" s="26"/>
      <c r="AF541" s="26"/>
    </row>
    <row r="542" spans="1:32" s="37" customFormat="1" x14ac:dyDescent="0.25">
      <c r="A542" s="32"/>
      <c r="B542" s="32"/>
      <c r="C542" s="32"/>
      <c r="D542" s="32"/>
      <c r="E542" s="32"/>
      <c r="F542" s="32"/>
      <c r="G542" s="32"/>
      <c r="H542" s="32"/>
      <c r="I542" s="70"/>
      <c r="J542" s="70"/>
      <c r="K542" s="70"/>
      <c r="L542" s="32"/>
      <c r="AA542" s="22"/>
      <c r="AB542" s="38"/>
      <c r="AC542" s="38"/>
      <c r="AD542" s="26"/>
      <c r="AE542" s="26"/>
      <c r="AF542" s="26"/>
    </row>
    <row r="543" spans="1:32" s="37" customFormat="1" x14ac:dyDescent="0.25">
      <c r="A543" s="32"/>
      <c r="B543" s="32"/>
      <c r="C543" s="32"/>
      <c r="D543" s="32"/>
      <c r="E543" s="32"/>
      <c r="F543" s="32"/>
      <c r="G543" s="32"/>
      <c r="H543" s="32"/>
      <c r="I543" s="70"/>
      <c r="J543" s="70"/>
      <c r="K543" s="70"/>
      <c r="L543" s="32"/>
      <c r="AA543" s="22"/>
      <c r="AB543" s="38"/>
      <c r="AC543" s="38"/>
      <c r="AD543" s="26"/>
      <c r="AE543" s="26"/>
      <c r="AF543" s="26"/>
    </row>
    <row r="544" spans="1:32" s="37" customFormat="1" x14ac:dyDescent="0.25">
      <c r="A544" s="32"/>
      <c r="B544" s="32"/>
      <c r="C544" s="32"/>
      <c r="D544" s="32"/>
      <c r="E544" s="32"/>
      <c r="F544" s="32"/>
      <c r="G544" s="32"/>
      <c r="H544" s="32"/>
      <c r="I544" s="70"/>
      <c r="J544" s="70"/>
      <c r="K544" s="70"/>
      <c r="L544" s="32"/>
      <c r="AA544" s="22"/>
      <c r="AB544" s="38"/>
      <c r="AC544" s="38"/>
      <c r="AD544" s="26"/>
      <c r="AE544" s="26"/>
      <c r="AF544" s="26"/>
    </row>
    <row r="545" spans="1:32" s="37" customFormat="1" x14ac:dyDescent="0.25">
      <c r="A545" s="32"/>
      <c r="B545" s="32"/>
      <c r="C545" s="32"/>
      <c r="D545" s="32"/>
      <c r="E545" s="32"/>
      <c r="F545" s="32"/>
      <c r="G545" s="32"/>
      <c r="H545" s="32"/>
      <c r="I545" s="70"/>
      <c r="J545" s="70"/>
      <c r="K545" s="70"/>
      <c r="L545" s="32"/>
      <c r="AA545" s="22"/>
      <c r="AB545" s="38"/>
      <c r="AC545" s="38"/>
      <c r="AD545" s="26"/>
      <c r="AE545" s="26"/>
      <c r="AF545" s="26"/>
    </row>
    <row r="546" spans="1:32" s="37" customFormat="1" x14ac:dyDescent="0.25">
      <c r="A546" s="32"/>
      <c r="B546" s="32"/>
      <c r="C546" s="32"/>
      <c r="D546" s="32"/>
      <c r="E546" s="32"/>
      <c r="F546" s="32"/>
      <c r="G546" s="32"/>
      <c r="H546" s="32"/>
      <c r="I546" s="70"/>
      <c r="J546" s="70"/>
      <c r="K546" s="70"/>
      <c r="L546" s="32"/>
      <c r="AA546" s="22"/>
      <c r="AB546" s="38"/>
      <c r="AC546" s="38"/>
      <c r="AD546" s="26"/>
      <c r="AE546" s="26"/>
      <c r="AF546" s="26"/>
    </row>
    <row r="547" spans="1:32" s="37" customFormat="1" x14ac:dyDescent="0.25">
      <c r="A547" s="32"/>
      <c r="B547" s="32"/>
      <c r="C547" s="32"/>
      <c r="D547" s="32"/>
      <c r="E547" s="32"/>
      <c r="F547" s="32"/>
      <c r="G547" s="32"/>
      <c r="H547" s="32"/>
      <c r="I547" s="70"/>
      <c r="J547" s="70"/>
      <c r="K547" s="70"/>
      <c r="L547" s="32"/>
      <c r="AA547" s="22"/>
      <c r="AB547" s="38"/>
      <c r="AC547" s="38"/>
      <c r="AD547" s="26"/>
      <c r="AE547" s="26"/>
      <c r="AF547" s="26"/>
    </row>
    <row r="548" spans="1:32" s="37" customFormat="1" x14ac:dyDescent="0.25">
      <c r="A548" s="32"/>
      <c r="B548" s="32"/>
      <c r="C548" s="32"/>
      <c r="D548" s="32"/>
      <c r="E548" s="32"/>
      <c r="F548" s="32"/>
      <c r="G548" s="32"/>
      <c r="H548" s="32"/>
      <c r="I548" s="70"/>
      <c r="J548" s="70"/>
      <c r="K548" s="70"/>
      <c r="L548" s="32"/>
      <c r="AA548" s="22"/>
      <c r="AB548" s="38"/>
      <c r="AC548" s="38"/>
      <c r="AD548" s="26"/>
      <c r="AE548" s="26"/>
      <c r="AF548" s="26"/>
    </row>
    <row r="549" spans="1:32" s="37" customFormat="1" x14ac:dyDescent="0.25">
      <c r="A549" s="32"/>
      <c r="B549" s="32"/>
      <c r="C549" s="32"/>
      <c r="D549" s="32"/>
      <c r="E549" s="32"/>
      <c r="F549" s="32"/>
      <c r="G549" s="32"/>
      <c r="H549" s="32"/>
      <c r="I549" s="70"/>
      <c r="J549" s="70"/>
      <c r="K549" s="70"/>
      <c r="L549" s="32"/>
      <c r="AA549" s="22"/>
      <c r="AB549" s="38"/>
      <c r="AC549" s="38"/>
      <c r="AD549" s="26"/>
      <c r="AE549" s="26"/>
      <c r="AF549" s="26"/>
    </row>
    <row r="550" spans="1:32" s="37" customFormat="1" x14ac:dyDescent="0.25">
      <c r="A550" s="32"/>
      <c r="B550" s="32"/>
      <c r="C550" s="32"/>
      <c r="D550" s="32"/>
      <c r="E550" s="32"/>
      <c r="F550" s="32"/>
      <c r="G550" s="32"/>
      <c r="H550" s="32"/>
      <c r="I550" s="70"/>
      <c r="J550" s="70"/>
      <c r="K550" s="70"/>
      <c r="L550" s="32"/>
      <c r="AA550" s="22"/>
      <c r="AB550" s="38"/>
      <c r="AC550" s="38"/>
      <c r="AD550" s="26"/>
      <c r="AE550" s="26"/>
      <c r="AF550" s="26"/>
    </row>
    <row r="551" spans="1:32" s="37" customFormat="1" x14ac:dyDescent="0.25">
      <c r="A551" s="32"/>
      <c r="B551" s="32"/>
      <c r="C551" s="32"/>
      <c r="D551" s="32"/>
      <c r="E551" s="32"/>
      <c r="F551" s="32"/>
      <c r="G551" s="32"/>
      <c r="H551" s="32"/>
      <c r="I551" s="70"/>
      <c r="J551" s="70"/>
      <c r="K551" s="70"/>
      <c r="L551" s="32"/>
      <c r="AA551" s="22"/>
      <c r="AB551" s="38"/>
      <c r="AC551" s="38"/>
      <c r="AD551" s="26"/>
      <c r="AE551" s="26"/>
      <c r="AF551" s="26"/>
    </row>
    <row r="552" spans="1:32" s="37" customFormat="1" x14ac:dyDescent="0.25">
      <c r="A552" s="32"/>
      <c r="B552" s="32"/>
      <c r="C552" s="32"/>
      <c r="D552" s="32"/>
      <c r="E552" s="32"/>
      <c r="F552" s="32"/>
      <c r="G552" s="32"/>
      <c r="H552" s="32"/>
      <c r="I552" s="70"/>
      <c r="J552" s="70"/>
      <c r="K552" s="70"/>
      <c r="L552" s="32"/>
      <c r="AA552" s="22"/>
      <c r="AB552" s="38"/>
      <c r="AC552" s="38"/>
      <c r="AD552" s="26"/>
      <c r="AE552" s="26"/>
      <c r="AF552" s="26"/>
    </row>
    <row r="553" spans="1:32" s="37" customFormat="1" x14ac:dyDescent="0.25">
      <c r="A553" s="32"/>
      <c r="B553" s="32"/>
      <c r="C553" s="32"/>
      <c r="D553" s="32"/>
      <c r="E553" s="32"/>
      <c r="F553" s="32"/>
      <c r="G553" s="32"/>
      <c r="H553" s="32"/>
      <c r="I553" s="70"/>
      <c r="J553" s="70"/>
      <c r="K553" s="70"/>
      <c r="L553" s="32"/>
      <c r="AA553" s="22"/>
      <c r="AB553" s="38"/>
      <c r="AC553" s="38"/>
      <c r="AD553" s="26"/>
      <c r="AE553" s="26"/>
      <c r="AF553" s="26"/>
    </row>
    <row r="554" spans="1:32" s="37" customFormat="1" x14ac:dyDescent="0.25">
      <c r="A554" s="32"/>
      <c r="B554" s="32"/>
      <c r="C554" s="32"/>
      <c r="D554" s="32"/>
      <c r="E554" s="32"/>
      <c r="F554" s="32"/>
      <c r="G554" s="32"/>
      <c r="H554" s="32"/>
      <c r="I554" s="70"/>
      <c r="J554" s="70"/>
      <c r="K554" s="70"/>
      <c r="L554" s="32"/>
      <c r="AA554" s="22"/>
      <c r="AB554" s="38"/>
      <c r="AC554" s="38"/>
      <c r="AD554" s="26"/>
      <c r="AE554" s="26"/>
      <c r="AF554" s="26"/>
    </row>
    <row r="555" spans="1:32" s="37" customFormat="1" x14ac:dyDescent="0.25">
      <c r="A555" s="32"/>
      <c r="B555" s="32"/>
      <c r="C555" s="32"/>
      <c r="D555" s="32"/>
      <c r="E555" s="32"/>
      <c r="F555" s="32"/>
      <c r="G555" s="32"/>
      <c r="H555" s="32"/>
      <c r="I555" s="70"/>
      <c r="J555" s="70"/>
      <c r="K555" s="70"/>
      <c r="L555" s="32"/>
      <c r="AA555" s="22"/>
      <c r="AB555" s="38"/>
      <c r="AC555" s="38"/>
      <c r="AD555" s="26"/>
      <c r="AE555" s="26"/>
      <c r="AF555" s="26"/>
    </row>
    <row r="556" spans="1:32" s="37" customFormat="1" x14ac:dyDescent="0.25">
      <c r="A556" s="32"/>
      <c r="B556" s="32"/>
      <c r="C556" s="32"/>
      <c r="D556" s="32"/>
      <c r="E556" s="32"/>
      <c r="F556" s="32"/>
      <c r="G556" s="32"/>
      <c r="H556" s="32"/>
      <c r="I556" s="70"/>
      <c r="J556" s="70"/>
      <c r="K556" s="70"/>
      <c r="L556" s="32"/>
      <c r="AA556" s="22"/>
      <c r="AB556" s="38"/>
      <c r="AC556" s="38"/>
      <c r="AD556" s="26"/>
      <c r="AE556" s="26"/>
      <c r="AF556" s="26"/>
    </row>
    <row r="557" spans="1:32" s="37" customFormat="1" x14ac:dyDescent="0.25">
      <c r="A557" s="32"/>
      <c r="B557" s="32"/>
      <c r="C557" s="32"/>
      <c r="D557" s="32"/>
      <c r="E557" s="32"/>
      <c r="F557" s="32"/>
      <c r="G557" s="32"/>
      <c r="H557" s="32"/>
      <c r="I557" s="70"/>
      <c r="J557" s="70"/>
      <c r="K557" s="70"/>
      <c r="L557" s="32"/>
      <c r="AA557" s="22"/>
      <c r="AB557" s="38"/>
      <c r="AC557" s="38"/>
      <c r="AD557" s="26"/>
      <c r="AE557" s="26"/>
      <c r="AF557" s="26"/>
    </row>
    <row r="558" spans="1:32" s="37" customFormat="1" x14ac:dyDescent="0.25">
      <c r="A558" s="32"/>
      <c r="B558" s="32"/>
      <c r="C558" s="32"/>
      <c r="D558" s="32"/>
      <c r="E558" s="32"/>
      <c r="F558" s="32"/>
      <c r="G558" s="32"/>
      <c r="H558" s="32"/>
      <c r="I558" s="70"/>
      <c r="J558" s="70"/>
      <c r="K558" s="70"/>
      <c r="L558" s="32"/>
      <c r="AA558" s="22"/>
      <c r="AB558" s="38"/>
      <c r="AC558" s="38"/>
      <c r="AD558" s="26"/>
      <c r="AE558" s="26"/>
      <c r="AF558" s="26"/>
    </row>
    <row r="559" spans="1:32" s="37" customFormat="1" x14ac:dyDescent="0.25">
      <c r="A559" s="32"/>
      <c r="B559" s="32"/>
      <c r="C559" s="32"/>
      <c r="D559" s="32"/>
      <c r="E559" s="32"/>
      <c r="F559" s="32"/>
      <c r="G559" s="32"/>
      <c r="H559" s="32"/>
      <c r="I559" s="70"/>
      <c r="J559" s="70"/>
      <c r="K559" s="70"/>
      <c r="L559" s="32"/>
      <c r="AA559" s="22"/>
      <c r="AB559" s="38"/>
      <c r="AC559" s="38"/>
      <c r="AD559" s="26"/>
      <c r="AE559" s="26"/>
      <c r="AF559" s="26"/>
    </row>
    <row r="560" spans="1:32" s="37" customFormat="1" x14ac:dyDescent="0.25">
      <c r="A560" s="32"/>
      <c r="B560" s="32"/>
      <c r="C560" s="32"/>
      <c r="D560" s="32"/>
      <c r="E560" s="32"/>
      <c r="F560" s="32"/>
      <c r="G560" s="32"/>
      <c r="H560" s="32"/>
      <c r="I560" s="70"/>
      <c r="J560" s="70"/>
      <c r="K560" s="70"/>
      <c r="L560" s="32"/>
      <c r="AA560" s="22"/>
      <c r="AB560" s="38"/>
      <c r="AC560" s="38"/>
      <c r="AD560" s="26"/>
      <c r="AE560" s="26"/>
      <c r="AF560" s="26"/>
    </row>
    <row r="561" spans="1:32" s="37" customFormat="1" x14ac:dyDescent="0.25">
      <c r="A561" s="32"/>
      <c r="B561" s="32"/>
      <c r="C561" s="32"/>
      <c r="D561" s="32"/>
      <c r="E561" s="32"/>
      <c r="F561" s="32"/>
      <c r="G561" s="32"/>
      <c r="H561" s="32"/>
      <c r="I561" s="70"/>
      <c r="J561" s="70"/>
      <c r="K561" s="70"/>
      <c r="L561" s="32"/>
      <c r="AA561" s="22"/>
      <c r="AB561" s="38"/>
      <c r="AC561" s="38"/>
      <c r="AD561" s="26"/>
      <c r="AE561" s="26"/>
      <c r="AF561" s="26"/>
    </row>
    <row r="562" spans="1:32" s="37" customFormat="1" x14ac:dyDescent="0.25">
      <c r="A562" s="32"/>
      <c r="B562" s="32"/>
      <c r="C562" s="32"/>
      <c r="D562" s="32"/>
      <c r="E562" s="32"/>
      <c r="F562" s="32"/>
      <c r="G562" s="32"/>
      <c r="H562" s="32"/>
      <c r="I562" s="70"/>
      <c r="J562" s="70"/>
      <c r="K562" s="70"/>
      <c r="L562" s="32"/>
      <c r="AA562" s="22"/>
      <c r="AB562" s="38"/>
      <c r="AC562" s="38"/>
      <c r="AD562" s="26"/>
      <c r="AE562" s="26"/>
      <c r="AF562" s="26"/>
    </row>
    <row r="563" spans="1:32" s="37" customFormat="1" x14ac:dyDescent="0.25">
      <c r="A563" s="32"/>
      <c r="B563" s="32"/>
      <c r="C563" s="32"/>
      <c r="D563" s="32"/>
      <c r="E563" s="32"/>
      <c r="F563" s="32"/>
      <c r="G563" s="32"/>
      <c r="H563" s="32"/>
      <c r="I563" s="70"/>
      <c r="J563" s="70"/>
      <c r="K563" s="70"/>
      <c r="L563" s="32"/>
      <c r="AA563" s="22"/>
      <c r="AB563" s="38"/>
      <c r="AC563" s="38"/>
      <c r="AD563" s="26"/>
      <c r="AE563" s="26"/>
      <c r="AF563" s="26"/>
    </row>
    <row r="564" spans="1:32" s="37" customFormat="1" x14ac:dyDescent="0.25">
      <c r="A564" s="32"/>
      <c r="B564" s="32"/>
      <c r="C564" s="32"/>
      <c r="D564" s="32"/>
      <c r="E564" s="32"/>
      <c r="F564" s="32"/>
      <c r="G564" s="32"/>
      <c r="H564" s="32"/>
      <c r="I564" s="70"/>
      <c r="J564" s="70"/>
      <c r="K564" s="70"/>
      <c r="L564" s="32"/>
      <c r="AA564" s="22"/>
      <c r="AB564" s="38"/>
      <c r="AC564" s="38"/>
      <c r="AD564" s="26"/>
      <c r="AE564" s="26"/>
      <c r="AF564" s="26"/>
    </row>
    <row r="565" spans="1:32" s="37" customFormat="1" x14ac:dyDescent="0.25">
      <c r="A565" s="32"/>
      <c r="B565" s="32"/>
      <c r="C565" s="32"/>
      <c r="D565" s="32"/>
      <c r="E565" s="32"/>
      <c r="F565" s="32"/>
      <c r="G565" s="32"/>
      <c r="H565" s="32"/>
      <c r="I565" s="70"/>
      <c r="J565" s="70"/>
      <c r="K565" s="70"/>
      <c r="L565" s="32"/>
      <c r="AA565" s="22"/>
      <c r="AB565" s="38"/>
      <c r="AC565" s="38"/>
      <c r="AD565" s="26"/>
      <c r="AE565" s="26"/>
      <c r="AF565" s="26"/>
    </row>
    <row r="566" spans="1:32" s="37" customFormat="1" x14ac:dyDescent="0.25">
      <c r="A566" s="32"/>
      <c r="B566" s="32"/>
      <c r="C566" s="32"/>
      <c r="D566" s="32"/>
      <c r="E566" s="32"/>
      <c r="F566" s="32"/>
      <c r="G566" s="32"/>
      <c r="H566" s="32"/>
      <c r="I566" s="70"/>
      <c r="J566" s="70"/>
      <c r="K566" s="70"/>
      <c r="L566" s="32"/>
      <c r="AA566" s="22"/>
      <c r="AB566" s="38"/>
      <c r="AC566" s="38"/>
      <c r="AD566" s="26"/>
      <c r="AE566" s="26"/>
      <c r="AF566" s="26"/>
    </row>
    <row r="567" spans="1:32" s="37" customFormat="1" x14ac:dyDescent="0.25">
      <c r="A567" s="32"/>
      <c r="B567" s="32"/>
      <c r="C567" s="32"/>
      <c r="D567" s="32"/>
      <c r="E567" s="32"/>
      <c r="F567" s="32"/>
      <c r="G567" s="32"/>
      <c r="H567" s="32"/>
      <c r="I567" s="70"/>
      <c r="J567" s="70"/>
      <c r="K567" s="70"/>
      <c r="L567" s="32"/>
      <c r="AA567" s="22"/>
      <c r="AB567" s="38"/>
      <c r="AC567" s="38"/>
      <c r="AD567" s="26"/>
      <c r="AE567" s="26"/>
      <c r="AF567" s="26"/>
    </row>
    <row r="568" spans="1:32" s="37" customFormat="1" x14ac:dyDescent="0.25">
      <c r="A568" s="32"/>
      <c r="B568" s="32"/>
      <c r="C568" s="32"/>
      <c r="D568" s="32"/>
      <c r="E568" s="32"/>
      <c r="F568" s="32"/>
      <c r="G568" s="32"/>
      <c r="H568" s="32"/>
      <c r="I568" s="70"/>
      <c r="J568" s="70"/>
      <c r="K568" s="70"/>
      <c r="L568" s="32"/>
      <c r="AA568" s="22"/>
      <c r="AB568" s="38"/>
      <c r="AC568" s="38"/>
      <c r="AD568" s="26"/>
      <c r="AE568" s="26"/>
      <c r="AF568" s="26"/>
    </row>
    <row r="569" spans="1:32" s="37" customFormat="1" x14ac:dyDescent="0.25">
      <c r="A569" s="32"/>
      <c r="B569" s="32"/>
      <c r="C569" s="32"/>
      <c r="D569" s="32"/>
      <c r="E569" s="32"/>
      <c r="F569" s="32"/>
      <c r="G569" s="32"/>
      <c r="H569" s="32"/>
      <c r="I569" s="70"/>
      <c r="J569" s="70"/>
      <c r="K569" s="70"/>
      <c r="L569" s="32"/>
      <c r="AA569" s="22"/>
      <c r="AB569" s="38"/>
      <c r="AC569" s="38"/>
      <c r="AD569" s="26"/>
      <c r="AE569" s="26"/>
      <c r="AF569" s="26"/>
    </row>
    <row r="570" spans="1:32" s="37" customFormat="1" x14ac:dyDescent="0.25">
      <c r="A570" s="32"/>
      <c r="B570" s="32"/>
      <c r="C570" s="32"/>
      <c r="D570" s="32"/>
      <c r="E570" s="32"/>
      <c r="F570" s="32"/>
      <c r="G570" s="32"/>
      <c r="H570" s="32"/>
      <c r="I570" s="70"/>
      <c r="J570" s="70"/>
      <c r="K570" s="70"/>
      <c r="L570" s="32"/>
      <c r="AA570" s="22"/>
      <c r="AB570" s="38"/>
      <c r="AC570" s="38"/>
      <c r="AD570" s="26"/>
      <c r="AE570" s="26"/>
      <c r="AF570" s="26"/>
    </row>
    <row r="571" spans="1:32" s="37" customFormat="1" x14ac:dyDescent="0.25">
      <c r="A571" s="32"/>
      <c r="B571" s="32"/>
      <c r="C571" s="32"/>
      <c r="D571" s="32"/>
      <c r="E571" s="32"/>
      <c r="F571" s="32"/>
      <c r="G571" s="32"/>
      <c r="H571" s="32"/>
      <c r="I571" s="70"/>
      <c r="J571" s="70"/>
      <c r="K571" s="70"/>
      <c r="L571" s="32"/>
      <c r="AA571" s="22"/>
      <c r="AB571" s="38"/>
      <c r="AC571" s="38"/>
      <c r="AD571" s="26"/>
      <c r="AE571" s="26"/>
      <c r="AF571" s="26"/>
    </row>
    <row r="572" spans="1:32" s="37" customFormat="1" x14ac:dyDescent="0.25">
      <c r="A572" s="32"/>
      <c r="B572" s="32"/>
      <c r="C572" s="32"/>
      <c r="D572" s="32"/>
      <c r="E572" s="32"/>
      <c r="F572" s="32"/>
      <c r="G572" s="32"/>
      <c r="H572" s="32"/>
      <c r="I572" s="70"/>
      <c r="J572" s="70"/>
      <c r="K572" s="70"/>
      <c r="L572" s="32"/>
      <c r="AA572" s="22"/>
      <c r="AB572" s="38"/>
      <c r="AC572" s="38"/>
      <c r="AD572" s="26"/>
      <c r="AE572" s="26"/>
      <c r="AF572" s="26"/>
    </row>
    <row r="573" spans="1:32" s="37" customFormat="1" x14ac:dyDescent="0.25">
      <c r="A573" s="32"/>
      <c r="B573" s="32"/>
      <c r="C573" s="32"/>
      <c r="D573" s="32"/>
      <c r="E573" s="32"/>
      <c r="F573" s="32"/>
      <c r="G573" s="32"/>
      <c r="H573" s="32"/>
      <c r="I573" s="70"/>
      <c r="J573" s="70"/>
      <c r="K573" s="70"/>
      <c r="L573" s="32"/>
      <c r="AA573" s="22"/>
      <c r="AB573" s="38"/>
      <c r="AC573" s="38"/>
      <c r="AD573" s="26"/>
      <c r="AE573" s="26"/>
      <c r="AF573" s="26"/>
    </row>
    <row r="574" spans="1:32" s="37" customFormat="1" x14ac:dyDescent="0.25">
      <c r="A574" s="32"/>
      <c r="B574" s="32"/>
      <c r="C574" s="32"/>
      <c r="D574" s="32"/>
      <c r="E574" s="32"/>
      <c r="F574" s="32"/>
      <c r="G574" s="32"/>
      <c r="H574" s="32"/>
      <c r="I574" s="70"/>
      <c r="J574" s="70"/>
      <c r="K574" s="70"/>
      <c r="L574" s="32"/>
      <c r="AA574" s="22"/>
      <c r="AB574" s="38"/>
      <c r="AC574" s="38"/>
      <c r="AD574" s="26"/>
      <c r="AE574" s="26"/>
      <c r="AF574" s="26"/>
    </row>
    <row r="575" spans="1:32" s="37" customFormat="1" x14ac:dyDescent="0.25">
      <c r="A575" s="32"/>
      <c r="B575" s="32"/>
      <c r="C575" s="32"/>
      <c r="D575" s="32"/>
      <c r="E575" s="32"/>
      <c r="F575" s="32"/>
      <c r="G575" s="32"/>
      <c r="H575" s="32"/>
      <c r="I575" s="70"/>
      <c r="J575" s="70"/>
      <c r="K575" s="70"/>
      <c r="L575" s="32"/>
      <c r="AA575" s="22"/>
      <c r="AB575" s="38"/>
      <c r="AC575" s="38"/>
      <c r="AD575" s="26"/>
      <c r="AE575" s="26"/>
      <c r="AF575" s="26"/>
    </row>
    <row r="576" spans="1:32" s="37" customFormat="1" x14ac:dyDescent="0.25">
      <c r="A576" s="32"/>
      <c r="B576" s="32"/>
      <c r="C576" s="32"/>
      <c r="D576" s="32"/>
      <c r="E576" s="32"/>
      <c r="F576" s="32"/>
      <c r="G576" s="32"/>
      <c r="H576" s="32"/>
      <c r="I576" s="70"/>
      <c r="J576" s="70"/>
      <c r="K576" s="70"/>
      <c r="L576" s="32"/>
      <c r="AA576" s="22"/>
      <c r="AB576" s="38"/>
      <c r="AC576" s="38"/>
      <c r="AD576" s="26"/>
      <c r="AE576" s="26"/>
      <c r="AF576" s="26"/>
    </row>
    <row r="577" spans="1:32" s="37" customFormat="1" x14ac:dyDescent="0.25">
      <c r="A577" s="32"/>
      <c r="B577" s="32"/>
      <c r="C577" s="32"/>
      <c r="D577" s="32"/>
      <c r="E577" s="32"/>
      <c r="F577" s="32"/>
      <c r="G577" s="32"/>
      <c r="H577" s="32"/>
      <c r="I577" s="70"/>
      <c r="J577" s="70"/>
      <c r="K577" s="70"/>
      <c r="L577" s="32"/>
      <c r="AA577" s="22"/>
      <c r="AB577" s="38"/>
      <c r="AC577" s="38"/>
      <c r="AD577" s="26"/>
      <c r="AE577" s="26"/>
      <c r="AF577" s="26"/>
    </row>
    <row r="578" spans="1:32" s="37" customFormat="1" x14ac:dyDescent="0.25">
      <c r="A578" s="32"/>
      <c r="B578" s="32"/>
      <c r="C578" s="32"/>
      <c r="D578" s="32"/>
      <c r="E578" s="32"/>
      <c r="F578" s="32"/>
      <c r="G578" s="32"/>
      <c r="H578" s="32"/>
      <c r="I578" s="70"/>
      <c r="J578" s="70"/>
      <c r="K578" s="70"/>
      <c r="L578" s="32"/>
      <c r="AA578" s="22"/>
      <c r="AB578" s="38"/>
      <c r="AC578" s="38"/>
      <c r="AD578" s="26"/>
      <c r="AE578" s="26"/>
      <c r="AF578" s="26"/>
    </row>
    <row r="579" spans="1:32" s="37" customFormat="1" x14ac:dyDescent="0.25">
      <c r="A579" s="32"/>
      <c r="B579" s="32"/>
      <c r="C579" s="32"/>
      <c r="D579" s="32"/>
      <c r="E579" s="32"/>
      <c r="F579" s="32"/>
      <c r="G579" s="32"/>
      <c r="H579" s="32"/>
      <c r="I579" s="70"/>
      <c r="J579" s="70"/>
      <c r="K579" s="70"/>
      <c r="L579" s="32"/>
      <c r="AA579" s="22"/>
      <c r="AB579" s="38"/>
      <c r="AC579" s="38"/>
      <c r="AD579" s="26"/>
      <c r="AE579" s="26"/>
      <c r="AF579" s="26"/>
    </row>
    <row r="580" spans="1:32" s="37" customFormat="1" x14ac:dyDescent="0.25">
      <c r="A580" s="32"/>
      <c r="B580" s="32"/>
      <c r="C580" s="32"/>
      <c r="D580" s="32"/>
      <c r="E580" s="32"/>
      <c r="F580" s="32"/>
      <c r="G580" s="32"/>
      <c r="H580" s="32"/>
      <c r="I580" s="70"/>
      <c r="J580" s="70"/>
      <c r="K580" s="70"/>
      <c r="L580" s="32"/>
      <c r="AA580" s="22"/>
      <c r="AB580" s="38"/>
      <c r="AC580" s="38"/>
      <c r="AD580" s="26"/>
      <c r="AE580" s="26"/>
      <c r="AF580" s="26"/>
    </row>
    <row r="581" spans="1:32" s="37" customFormat="1" x14ac:dyDescent="0.25">
      <c r="A581" s="32"/>
      <c r="B581" s="32"/>
      <c r="C581" s="32"/>
      <c r="D581" s="32"/>
      <c r="E581" s="32"/>
      <c r="F581" s="32"/>
      <c r="G581" s="32"/>
      <c r="H581" s="32"/>
      <c r="I581" s="70"/>
      <c r="J581" s="70"/>
      <c r="K581" s="70"/>
      <c r="L581" s="32"/>
      <c r="AA581" s="22"/>
      <c r="AB581" s="38"/>
      <c r="AC581" s="38"/>
      <c r="AD581" s="26"/>
      <c r="AE581" s="26"/>
      <c r="AF581" s="26"/>
    </row>
    <row r="582" spans="1:32" s="37" customFormat="1" x14ac:dyDescent="0.25">
      <c r="A582" s="32"/>
      <c r="B582" s="32"/>
      <c r="C582" s="32"/>
      <c r="D582" s="32"/>
      <c r="E582" s="32"/>
      <c r="F582" s="32"/>
      <c r="G582" s="32"/>
      <c r="H582" s="32"/>
      <c r="I582" s="70"/>
      <c r="J582" s="70"/>
      <c r="K582" s="70"/>
      <c r="L582" s="32"/>
      <c r="AA582" s="22"/>
      <c r="AB582" s="38"/>
      <c r="AC582" s="38"/>
      <c r="AD582" s="26"/>
      <c r="AE582" s="26"/>
      <c r="AF582" s="26"/>
    </row>
    <row r="583" spans="1:32" s="37" customFormat="1" x14ac:dyDescent="0.25">
      <c r="A583" s="32"/>
      <c r="B583" s="32"/>
      <c r="C583" s="32"/>
      <c r="D583" s="32"/>
      <c r="E583" s="32"/>
      <c r="F583" s="32"/>
      <c r="G583" s="32"/>
      <c r="H583" s="32"/>
      <c r="I583" s="70"/>
      <c r="J583" s="70"/>
      <c r="K583" s="70"/>
      <c r="L583" s="32"/>
      <c r="AA583" s="22"/>
      <c r="AB583" s="38"/>
      <c r="AC583" s="38"/>
      <c r="AD583" s="26"/>
      <c r="AE583" s="26"/>
      <c r="AF583" s="26"/>
    </row>
    <row r="584" spans="1:32" s="37" customFormat="1" x14ac:dyDescent="0.25">
      <c r="A584" s="32"/>
      <c r="B584" s="32"/>
      <c r="C584" s="32"/>
      <c r="D584" s="32"/>
      <c r="E584" s="32"/>
      <c r="F584" s="32"/>
      <c r="G584" s="32"/>
      <c r="H584" s="32"/>
      <c r="I584" s="70"/>
      <c r="J584" s="70"/>
      <c r="K584" s="70"/>
      <c r="L584" s="32"/>
      <c r="AA584" s="22"/>
      <c r="AB584" s="38"/>
      <c r="AC584" s="38"/>
      <c r="AD584" s="26"/>
      <c r="AE584" s="26"/>
      <c r="AF584" s="26"/>
    </row>
    <row r="585" spans="1:32" s="37" customFormat="1" x14ac:dyDescent="0.25">
      <c r="A585" s="32"/>
      <c r="B585" s="32"/>
      <c r="C585" s="32"/>
      <c r="D585" s="32"/>
      <c r="E585" s="32"/>
      <c r="F585" s="32"/>
      <c r="G585" s="32"/>
      <c r="H585" s="32"/>
      <c r="I585" s="70"/>
      <c r="J585" s="70"/>
      <c r="K585" s="70"/>
      <c r="L585" s="32"/>
      <c r="AA585" s="22"/>
      <c r="AB585" s="38"/>
      <c r="AC585" s="38"/>
      <c r="AD585" s="26"/>
      <c r="AE585" s="26"/>
      <c r="AF585" s="26"/>
    </row>
    <row r="586" spans="1:32" s="37" customFormat="1" x14ac:dyDescent="0.25">
      <c r="A586" s="32"/>
      <c r="B586" s="32"/>
      <c r="C586" s="32"/>
      <c r="D586" s="32"/>
      <c r="E586" s="32"/>
      <c r="F586" s="32"/>
      <c r="G586" s="32"/>
      <c r="H586" s="32"/>
      <c r="I586" s="70"/>
      <c r="J586" s="70"/>
      <c r="K586" s="70"/>
      <c r="L586" s="32"/>
      <c r="AA586" s="22"/>
      <c r="AB586" s="38"/>
      <c r="AC586" s="38"/>
      <c r="AD586" s="26"/>
      <c r="AE586" s="26"/>
      <c r="AF586" s="26"/>
    </row>
    <row r="587" spans="1:32" s="37" customFormat="1" x14ac:dyDescent="0.25">
      <c r="A587" s="32"/>
      <c r="B587" s="32"/>
      <c r="C587" s="32"/>
      <c r="D587" s="32"/>
      <c r="E587" s="32"/>
      <c r="F587" s="32"/>
      <c r="G587" s="32"/>
      <c r="H587" s="32"/>
      <c r="I587" s="70"/>
      <c r="J587" s="70"/>
      <c r="K587" s="70"/>
      <c r="L587" s="32"/>
      <c r="AA587" s="22"/>
      <c r="AB587" s="38"/>
      <c r="AC587" s="38"/>
      <c r="AD587" s="26"/>
      <c r="AE587" s="26"/>
      <c r="AF587" s="26"/>
    </row>
    <row r="588" spans="1:32" s="37" customFormat="1" x14ac:dyDescent="0.25">
      <c r="A588" s="32"/>
      <c r="B588" s="32"/>
      <c r="C588" s="32"/>
      <c r="D588" s="32"/>
      <c r="E588" s="32"/>
      <c r="F588" s="32"/>
      <c r="G588" s="32"/>
      <c r="H588" s="32"/>
      <c r="I588" s="70"/>
      <c r="J588" s="70"/>
      <c r="K588" s="70"/>
      <c r="L588" s="32"/>
      <c r="AA588" s="22"/>
      <c r="AB588" s="38"/>
      <c r="AC588" s="38"/>
      <c r="AD588" s="26"/>
      <c r="AE588" s="26"/>
      <c r="AF588" s="26"/>
    </row>
    <row r="589" spans="1:32" s="37" customFormat="1" x14ac:dyDescent="0.25">
      <c r="A589" s="32"/>
      <c r="B589" s="32"/>
      <c r="C589" s="32"/>
      <c r="D589" s="32"/>
      <c r="E589" s="32"/>
      <c r="F589" s="32"/>
      <c r="G589" s="32"/>
      <c r="H589" s="32"/>
      <c r="I589" s="70"/>
      <c r="J589" s="70"/>
      <c r="K589" s="70"/>
      <c r="L589" s="32"/>
      <c r="AA589" s="22"/>
      <c r="AB589" s="38"/>
      <c r="AC589" s="38"/>
      <c r="AD589" s="26"/>
      <c r="AE589" s="26"/>
      <c r="AF589" s="26"/>
    </row>
    <row r="590" spans="1:32" s="37" customFormat="1" x14ac:dyDescent="0.25">
      <c r="A590" s="32"/>
      <c r="B590" s="32"/>
      <c r="C590" s="32"/>
      <c r="D590" s="32"/>
      <c r="E590" s="32"/>
      <c r="F590" s="32"/>
      <c r="G590" s="32"/>
      <c r="H590" s="32"/>
      <c r="I590" s="70"/>
      <c r="J590" s="70"/>
      <c r="K590" s="70"/>
      <c r="L590" s="32"/>
      <c r="AA590" s="22"/>
      <c r="AB590" s="38"/>
      <c r="AC590" s="38"/>
      <c r="AD590" s="26"/>
      <c r="AE590" s="26"/>
      <c r="AF590" s="26"/>
    </row>
    <row r="591" spans="1:32" s="37" customFormat="1" x14ac:dyDescent="0.25">
      <c r="A591" s="32"/>
      <c r="B591" s="32"/>
      <c r="C591" s="32"/>
      <c r="D591" s="32"/>
      <c r="E591" s="32"/>
      <c r="F591" s="32"/>
      <c r="G591" s="32"/>
      <c r="H591" s="32"/>
      <c r="I591" s="70"/>
      <c r="J591" s="70"/>
      <c r="K591" s="70"/>
      <c r="L591" s="32"/>
      <c r="AA591" s="22"/>
      <c r="AB591" s="38"/>
      <c r="AC591" s="38"/>
      <c r="AD591" s="26"/>
      <c r="AE591" s="26"/>
      <c r="AF591" s="26"/>
    </row>
    <row r="592" spans="1:32" s="37" customFormat="1" x14ac:dyDescent="0.25">
      <c r="A592" s="32"/>
      <c r="B592" s="32"/>
      <c r="C592" s="32"/>
      <c r="D592" s="32"/>
      <c r="E592" s="32"/>
      <c r="F592" s="32"/>
      <c r="G592" s="32"/>
      <c r="H592" s="32"/>
      <c r="I592" s="70"/>
      <c r="J592" s="70"/>
      <c r="K592" s="70"/>
      <c r="L592" s="32"/>
      <c r="AA592" s="22"/>
      <c r="AB592" s="38"/>
      <c r="AC592" s="38"/>
      <c r="AD592" s="26"/>
      <c r="AE592" s="26"/>
      <c r="AF592" s="26"/>
    </row>
    <row r="593" spans="1:32" s="37" customFormat="1" x14ac:dyDescent="0.25">
      <c r="A593" s="32"/>
      <c r="B593" s="32"/>
      <c r="C593" s="32"/>
      <c r="D593" s="32"/>
      <c r="E593" s="32"/>
      <c r="F593" s="32"/>
      <c r="G593" s="32"/>
      <c r="H593" s="32"/>
      <c r="I593" s="70"/>
      <c r="J593" s="70"/>
      <c r="K593" s="70"/>
      <c r="L593" s="32"/>
      <c r="AA593" s="22"/>
      <c r="AB593" s="38"/>
      <c r="AC593" s="38"/>
      <c r="AD593" s="26"/>
      <c r="AE593" s="26"/>
      <c r="AF593" s="26"/>
    </row>
    <row r="594" spans="1:32" s="37" customFormat="1" x14ac:dyDescent="0.25">
      <c r="A594" s="32"/>
      <c r="B594" s="32"/>
      <c r="C594" s="32"/>
      <c r="D594" s="32"/>
      <c r="E594" s="32"/>
      <c r="F594" s="32"/>
      <c r="G594" s="32"/>
      <c r="H594" s="32"/>
      <c r="I594" s="70"/>
      <c r="J594" s="70"/>
      <c r="K594" s="70"/>
      <c r="L594" s="32"/>
      <c r="AA594" s="22"/>
      <c r="AB594" s="38"/>
      <c r="AC594" s="38"/>
      <c r="AD594" s="26"/>
      <c r="AE594" s="26"/>
      <c r="AF594" s="26"/>
    </row>
    <row r="595" spans="1:32" s="37" customFormat="1" x14ac:dyDescent="0.25">
      <c r="A595" s="32"/>
      <c r="B595" s="32"/>
      <c r="C595" s="32"/>
      <c r="D595" s="32"/>
      <c r="E595" s="32"/>
      <c r="F595" s="32"/>
      <c r="G595" s="32"/>
      <c r="H595" s="32"/>
      <c r="I595" s="70"/>
      <c r="J595" s="70"/>
      <c r="K595" s="70"/>
      <c r="L595" s="32"/>
      <c r="AA595" s="22"/>
      <c r="AB595" s="38"/>
      <c r="AC595" s="38"/>
      <c r="AD595" s="26"/>
      <c r="AE595" s="26"/>
      <c r="AF595" s="26"/>
    </row>
    <row r="596" spans="1:32" s="37" customFormat="1" x14ac:dyDescent="0.25">
      <c r="A596" s="32"/>
      <c r="B596" s="32"/>
      <c r="C596" s="32"/>
      <c r="D596" s="32"/>
      <c r="E596" s="32"/>
      <c r="F596" s="32"/>
      <c r="G596" s="32"/>
      <c r="H596" s="32"/>
      <c r="I596" s="70"/>
      <c r="J596" s="70"/>
      <c r="K596" s="70"/>
      <c r="L596" s="32"/>
      <c r="AA596" s="22"/>
      <c r="AB596" s="38"/>
      <c r="AC596" s="38"/>
      <c r="AD596" s="26"/>
      <c r="AE596" s="26"/>
      <c r="AF596" s="26"/>
    </row>
    <row r="597" spans="1:32" s="37" customFormat="1" x14ac:dyDescent="0.25">
      <c r="A597" s="32"/>
      <c r="B597" s="32"/>
      <c r="C597" s="32"/>
      <c r="D597" s="32"/>
      <c r="E597" s="32"/>
      <c r="F597" s="32"/>
      <c r="G597" s="32"/>
      <c r="H597" s="32"/>
      <c r="I597" s="70"/>
      <c r="J597" s="70"/>
      <c r="K597" s="70"/>
      <c r="L597" s="32"/>
      <c r="AA597" s="22"/>
      <c r="AB597" s="38"/>
      <c r="AC597" s="38"/>
      <c r="AD597" s="26"/>
      <c r="AE597" s="26"/>
      <c r="AF597" s="26"/>
    </row>
    <row r="598" spans="1:32" s="37" customFormat="1" x14ac:dyDescent="0.25">
      <c r="A598" s="32"/>
      <c r="B598" s="32"/>
      <c r="C598" s="32"/>
      <c r="D598" s="32"/>
      <c r="E598" s="32"/>
      <c r="F598" s="32"/>
      <c r="G598" s="32"/>
      <c r="H598" s="32"/>
      <c r="I598" s="70"/>
      <c r="J598" s="70"/>
      <c r="K598" s="70"/>
      <c r="L598" s="32"/>
      <c r="AA598" s="22"/>
      <c r="AB598" s="38"/>
      <c r="AC598" s="38"/>
      <c r="AD598" s="26"/>
      <c r="AE598" s="26"/>
      <c r="AF598" s="26"/>
    </row>
    <row r="599" spans="1:32" s="37" customFormat="1" x14ac:dyDescent="0.25">
      <c r="A599" s="32"/>
      <c r="B599" s="32"/>
      <c r="C599" s="32"/>
      <c r="D599" s="32"/>
      <c r="E599" s="32"/>
      <c r="F599" s="32"/>
      <c r="G599" s="32"/>
      <c r="H599" s="32"/>
      <c r="I599" s="70"/>
      <c r="J599" s="70"/>
      <c r="K599" s="70"/>
      <c r="L599" s="32"/>
      <c r="AA599" s="22"/>
      <c r="AB599" s="38"/>
      <c r="AC599" s="38"/>
      <c r="AD599" s="26"/>
      <c r="AE599" s="26"/>
      <c r="AF599" s="26"/>
    </row>
    <row r="600" spans="1:32" s="37" customFormat="1" x14ac:dyDescent="0.25">
      <c r="A600" s="32"/>
      <c r="B600" s="32"/>
      <c r="C600" s="32"/>
      <c r="D600" s="32"/>
      <c r="E600" s="32"/>
      <c r="F600" s="32"/>
      <c r="G600" s="32"/>
      <c r="H600" s="32"/>
      <c r="I600" s="70"/>
      <c r="J600" s="70"/>
      <c r="K600" s="70"/>
      <c r="L600" s="32"/>
      <c r="AA600" s="22"/>
      <c r="AB600" s="38"/>
      <c r="AC600" s="38"/>
      <c r="AD600" s="26"/>
      <c r="AE600" s="26"/>
      <c r="AF600" s="26"/>
    </row>
    <row r="601" spans="1:32" s="37" customFormat="1" x14ac:dyDescent="0.25">
      <c r="A601" s="32"/>
      <c r="B601" s="32"/>
      <c r="C601" s="32"/>
      <c r="D601" s="32"/>
      <c r="E601" s="32"/>
      <c r="F601" s="32"/>
      <c r="G601" s="32"/>
      <c r="H601" s="32"/>
      <c r="I601" s="70"/>
      <c r="J601" s="70"/>
      <c r="K601" s="70"/>
      <c r="L601" s="32"/>
      <c r="AA601" s="22"/>
      <c r="AB601" s="38"/>
      <c r="AC601" s="38"/>
      <c r="AD601" s="26"/>
      <c r="AE601" s="26"/>
      <c r="AF601" s="26"/>
    </row>
    <row r="602" spans="1:32" s="37" customFormat="1" x14ac:dyDescent="0.25">
      <c r="A602" s="32"/>
      <c r="B602" s="32"/>
      <c r="C602" s="32"/>
      <c r="D602" s="32"/>
      <c r="E602" s="32"/>
      <c r="F602" s="32"/>
      <c r="G602" s="32"/>
      <c r="H602" s="32"/>
      <c r="I602" s="70"/>
      <c r="J602" s="70"/>
      <c r="K602" s="70"/>
      <c r="L602" s="32"/>
      <c r="AA602" s="22"/>
      <c r="AB602" s="38"/>
      <c r="AC602" s="38"/>
      <c r="AD602" s="26"/>
      <c r="AE602" s="26"/>
      <c r="AF602" s="26"/>
    </row>
    <row r="603" spans="1:32" s="37" customFormat="1" x14ac:dyDescent="0.25">
      <c r="A603" s="32"/>
      <c r="B603" s="32"/>
      <c r="C603" s="32"/>
      <c r="D603" s="32"/>
      <c r="E603" s="32"/>
      <c r="F603" s="32"/>
      <c r="G603" s="32"/>
      <c r="H603" s="32"/>
      <c r="I603" s="70"/>
      <c r="J603" s="70"/>
      <c r="K603" s="70"/>
      <c r="L603" s="32"/>
      <c r="AA603" s="22"/>
      <c r="AB603" s="38"/>
      <c r="AC603" s="38"/>
      <c r="AD603" s="26"/>
      <c r="AE603" s="26"/>
      <c r="AF603" s="26"/>
    </row>
    <row r="604" spans="1:32" s="37" customFormat="1" x14ac:dyDescent="0.25">
      <c r="A604" s="32"/>
      <c r="B604" s="32"/>
      <c r="C604" s="32"/>
      <c r="D604" s="32"/>
      <c r="E604" s="32"/>
      <c r="F604" s="32"/>
      <c r="G604" s="32"/>
      <c r="H604" s="32"/>
      <c r="I604" s="70"/>
      <c r="J604" s="70"/>
      <c r="K604" s="70"/>
      <c r="L604" s="32"/>
      <c r="AA604" s="22"/>
      <c r="AB604" s="38"/>
      <c r="AC604" s="38"/>
      <c r="AD604" s="26"/>
      <c r="AE604" s="26"/>
      <c r="AF604" s="26"/>
    </row>
    <row r="605" spans="1:32" s="37" customFormat="1" x14ac:dyDescent="0.25">
      <c r="A605" s="32"/>
      <c r="B605" s="32"/>
      <c r="C605" s="32"/>
      <c r="D605" s="32"/>
      <c r="E605" s="32"/>
      <c r="F605" s="32"/>
      <c r="G605" s="32"/>
      <c r="H605" s="32"/>
      <c r="I605" s="70"/>
      <c r="J605" s="70"/>
      <c r="K605" s="70"/>
      <c r="L605" s="32"/>
      <c r="AA605" s="22"/>
      <c r="AB605" s="38"/>
      <c r="AC605" s="38"/>
      <c r="AD605" s="26"/>
      <c r="AE605" s="26"/>
      <c r="AF605" s="26"/>
    </row>
    <row r="606" spans="1:32" s="37" customFormat="1" x14ac:dyDescent="0.25">
      <c r="A606" s="32"/>
      <c r="B606" s="32"/>
      <c r="C606" s="32"/>
      <c r="D606" s="32"/>
      <c r="E606" s="32"/>
      <c r="F606" s="32"/>
      <c r="G606" s="32"/>
      <c r="H606" s="32"/>
      <c r="I606" s="70"/>
      <c r="J606" s="70"/>
      <c r="K606" s="70"/>
      <c r="L606" s="32"/>
      <c r="AA606" s="22"/>
      <c r="AB606" s="38"/>
      <c r="AC606" s="38"/>
      <c r="AD606" s="26"/>
      <c r="AE606" s="26"/>
      <c r="AF606" s="26"/>
    </row>
    <row r="607" spans="1:32" s="37" customFormat="1" x14ac:dyDescent="0.25">
      <c r="A607" s="32"/>
      <c r="B607" s="32"/>
      <c r="C607" s="32"/>
      <c r="D607" s="32"/>
      <c r="E607" s="32"/>
      <c r="F607" s="32"/>
      <c r="G607" s="32"/>
      <c r="H607" s="32"/>
      <c r="I607" s="70"/>
      <c r="J607" s="70"/>
      <c r="K607" s="70"/>
      <c r="L607" s="32"/>
      <c r="AA607" s="22"/>
      <c r="AB607" s="38"/>
      <c r="AC607" s="38"/>
      <c r="AD607" s="26"/>
      <c r="AE607" s="26"/>
      <c r="AF607" s="26"/>
    </row>
    <row r="608" spans="1:32" s="37" customFormat="1" x14ac:dyDescent="0.25">
      <c r="A608" s="32"/>
      <c r="B608" s="32"/>
      <c r="C608" s="32"/>
      <c r="D608" s="32"/>
      <c r="E608" s="32"/>
      <c r="F608" s="32"/>
      <c r="G608" s="32"/>
      <c r="H608" s="32"/>
      <c r="I608" s="70"/>
      <c r="J608" s="70"/>
      <c r="K608" s="70"/>
      <c r="L608" s="32"/>
      <c r="AA608" s="22"/>
      <c r="AB608" s="38"/>
      <c r="AC608" s="38"/>
      <c r="AD608" s="26"/>
      <c r="AE608" s="26"/>
      <c r="AF608" s="26"/>
    </row>
    <row r="609" spans="1:32" s="37" customFormat="1" x14ac:dyDescent="0.25">
      <c r="A609" s="32"/>
      <c r="B609" s="32"/>
      <c r="C609" s="32"/>
      <c r="D609" s="32"/>
      <c r="E609" s="32"/>
      <c r="F609" s="32"/>
      <c r="G609" s="32"/>
      <c r="H609" s="32"/>
      <c r="I609" s="70"/>
      <c r="J609" s="70"/>
      <c r="K609" s="70"/>
      <c r="L609" s="32"/>
      <c r="AA609" s="22"/>
      <c r="AB609" s="38"/>
      <c r="AC609" s="38"/>
      <c r="AD609" s="26"/>
      <c r="AE609" s="26"/>
      <c r="AF609" s="26"/>
    </row>
    <row r="610" spans="1:32" s="37" customFormat="1" x14ac:dyDescent="0.25">
      <c r="A610" s="32"/>
      <c r="B610" s="32"/>
      <c r="C610" s="32"/>
      <c r="D610" s="32"/>
      <c r="E610" s="32"/>
      <c r="F610" s="32"/>
      <c r="G610" s="32"/>
      <c r="H610" s="32"/>
      <c r="I610" s="70"/>
      <c r="J610" s="70"/>
      <c r="K610" s="70"/>
      <c r="L610" s="32"/>
      <c r="AA610" s="22"/>
      <c r="AB610" s="38"/>
      <c r="AC610" s="38"/>
      <c r="AD610" s="26"/>
      <c r="AE610" s="26"/>
      <c r="AF610" s="26"/>
    </row>
    <row r="611" spans="1:32" s="37" customFormat="1" x14ac:dyDescent="0.25">
      <c r="A611" s="32"/>
      <c r="B611" s="32"/>
      <c r="C611" s="32"/>
      <c r="D611" s="32"/>
      <c r="E611" s="32"/>
      <c r="F611" s="32"/>
      <c r="G611" s="32"/>
      <c r="H611" s="32"/>
      <c r="I611" s="70"/>
      <c r="J611" s="70"/>
      <c r="K611" s="70"/>
      <c r="L611" s="32"/>
      <c r="AA611" s="22"/>
      <c r="AB611" s="38"/>
      <c r="AC611" s="38"/>
      <c r="AD611" s="26"/>
      <c r="AE611" s="26"/>
      <c r="AF611" s="26"/>
    </row>
    <row r="612" spans="1:32" s="37" customFormat="1" x14ac:dyDescent="0.25">
      <c r="A612" s="32"/>
      <c r="B612" s="32"/>
      <c r="C612" s="32"/>
      <c r="D612" s="32"/>
      <c r="E612" s="32"/>
      <c r="F612" s="32"/>
      <c r="G612" s="32"/>
      <c r="H612" s="32"/>
      <c r="I612" s="70"/>
      <c r="J612" s="70"/>
      <c r="K612" s="70"/>
      <c r="L612" s="32"/>
      <c r="AA612" s="22"/>
      <c r="AB612" s="38"/>
      <c r="AC612" s="38"/>
      <c r="AD612" s="26"/>
      <c r="AE612" s="26"/>
      <c r="AF612" s="26"/>
    </row>
    <row r="613" spans="1:32" s="37" customFormat="1" x14ac:dyDescent="0.25">
      <c r="A613" s="32"/>
      <c r="B613" s="32"/>
      <c r="C613" s="32"/>
      <c r="D613" s="32"/>
      <c r="E613" s="32"/>
      <c r="F613" s="32"/>
      <c r="G613" s="32"/>
      <c r="H613" s="32"/>
      <c r="I613" s="70"/>
      <c r="J613" s="70"/>
      <c r="K613" s="70"/>
      <c r="L613" s="32"/>
      <c r="AA613" s="22"/>
      <c r="AB613" s="38"/>
      <c r="AC613" s="38"/>
      <c r="AD613" s="26"/>
      <c r="AE613" s="26"/>
      <c r="AF613" s="26"/>
    </row>
    <row r="614" spans="1:32" s="37" customFormat="1" x14ac:dyDescent="0.25">
      <c r="A614" s="32"/>
      <c r="B614" s="32"/>
      <c r="C614" s="32"/>
      <c r="D614" s="32"/>
      <c r="E614" s="32"/>
      <c r="F614" s="32"/>
      <c r="G614" s="32"/>
      <c r="H614" s="32"/>
      <c r="I614" s="70"/>
      <c r="J614" s="70"/>
      <c r="K614" s="70"/>
      <c r="L614" s="32"/>
      <c r="AA614" s="22"/>
      <c r="AB614" s="38"/>
      <c r="AC614" s="38"/>
      <c r="AD614" s="26"/>
      <c r="AE614" s="26"/>
      <c r="AF614" s="26"/>
    </row>
    <row r="615" spans="1:32" s="37" customFormat="1" x14ac:dyDescent="0.25">
      <c r="A615" s="32"/>
      <c r="B615" s="32"/>
      <c r="C615" s="32"/>
      <c r="D615" s="32"/>
      <c r="E615" s="32"/>
      <c r="F615" s="32"/>
      <c r="G615" s="32"/>
      <c r="H615" s="32"/>
      <c r="I615" s="70"/>
      <c r="J615" s="70"/>
      <c r="K615" s="70"/>
      <c r="L615" s="32"/>
      <c r="AA615" s="22"/>
      <c r="AB615" s="38"/>
      <c r="AC615" s="38"/>
      <c r="AD615" s="26"/>
      <c r="AE615" s="26"/>
      <c r="AF615" s="26"/>
    </row>
    <row r="616" spans="1:32" s="37" customFormat="1" x14ac:dyDescent="0.25">
      <c r="A616" s="32"/>
      <c r="B616" s="32"/>
      <c r="C616" s="32"/>
      <c r="D616" s="32"/>
      <c r="E616" s="32"/>
      <c r="F616" s="32"/>
      <c r="G616" s="32"/>
      <c r="H616" s="32"/>
      <c r="I616" s="70"/>
      <c r="J616" s="70"/>
      <c r="K616" s="70"/>
      <c r="L616" s="32"/>
      <c r="AA616" s="22"/>
      <c r="AB616" s="38"/>
      <c r="AC616" s="38"/>
      <c r="AD616" s="26"/>
      <c r="AE616" s="26"/>
      <c r="AF616" s="26"/>
    </row>
    <row r="617" spans="1:32" s="37" customFormat="1" x14ac:dyDescent="0.25">
      <c r="A617" s="32"/>
      <c r="B617" s="32"/>
      <c r="C617" s="32"/>
      <c r="D617" s="32"/>
      <c r="E617" s="32"/>
      <c r="F617" s="32"/>
      <c r="G617" s="32"/>
      <c r="H617" s="32"/>
      <c r="I617" s="70"/>
      <c r="J617" s="70"/>
      <c r="K617" s="70"/>
      <c r="L617" s="32"/>
      <c r="AA617" s="22"/>
      <c r="AB617" s="38"/>
      <c r="AC617" s="38"/>
      <c r="AD617" s="26"/>
      <c r="AE617" s="26"/>
      <c r="AF617" s="26"/>
    </row>
    <row r="618" spans="1:32" s="37" customFormat="1" x14ac:dyDescent="0.25">
      <c r="A618" s="32"/>
      <c r="B618" s="32"/>
      <c r="C618" s="32"/>
      <c r="D618" s="32"/>
      <c r="E618" s="32"/>
      <c r="F618" s="32"/>
      <c r="G618" s="32"/>
      <c r="H618" s="32"/>
      <c r="I618" s="70"/>
      <c r="J618" s="70"/>
      <c r="K618" s="70"/>
      <c r="L618" s="32"/>
      <c r="AA618" s="22"/>
      <c r="AB618" s="38"/>
      <c r="AC618" s="38"/>
      <c r="AD618" s="26"/>
      <c r="AE618" s="26"/>
      <c r="AF618" s="26"/>
    </row>
    <row r="619" spans="1:32" s="37" customFormat="1" x14ac:dyDescent="0.25">
      <c r="A619" s="32"/>
      <c r="B619" s="32"/>
      <c r="C619" s="32"/>
      <c r="D619" s="32"/>
      <c r="E619" s="32"/>
      <c r="F619" s="32"/>
      <c r="G619" s="32"/>
      <c r="H619" s="32"/>
      <c r="I619" s="70"/>
      <c r="J619" s="70"/>
      <c r="K619" s="70"/>
      <c r="L619" s="32"/>
      <c r="AA619" s="22"/>
      <c r="AB619" s="38"/>
      <c r="AC619" s="38"/>
      <c r="AD619" s="26"/>
      <c r="AE619" s="26"/>
      <c r="AF619" s="26"/>
    </row>
    <row r="620" spans="1:32" s="37" customFormat="1" x14ac:dyDescent="0.25">
      <c r="A620" s="32"/>
      <c r="B620" s="32"/>
      <c r="C620" s="32"/>
      <c r="D620" s="32"/>
      <c r="E620" s="32"/>
      <c r="F620" s="32"/>
      <c r="G620" s="32"/>
      <c r="H620" s="32"/>
      <c r="I620" s="70"/>
      <c r="J620" s="70"/>
      <c r="K620" s="70"/>
      <c r="L620" s="32"/>
      <c r="AA620" s="22"/>
      <c r="AB620" s="38"/>
      <c r="AC620" s="38"/>
      <c r="AD620" s="26"/>
      <c r="AE620" s="26"/>
      <c r="AF620" s="26"/>
    </row>
    <row r="621" spans="1:32" s="37" customFormat="1" x14ac:dyDescent="0.25">
      <c r="A621" s="32"/>
      <c r="B621" s="32"/>
      <c r="C621" s="32"/>
      <c r="D621" s="32"/>
      <c r="E621" s="32"/>
      <c r="F621" s="32"/>
      <c r="G621" s="32"/>
      <c r="H621" s="32"/>
      <c r="I621" s="70"/>
      <c r="J621" s="70"/>
      <c r="K621" s="70"/>
      <c r="L621" s="32"/>
      <c r="AA621" s="22"/>
      <c r="AB621" s="38"/>
      <c r="AC621" s="38"/>
      <c r="AD621" s="26"/>
      <c r="AE621" s="26"/>
      <c r="AF621" s="26"/>
    </row>
    <row r="622" spans="1:32" s="37" customFormat="1" x14ac:dyDescent="0.25">
      <c r="A622" s="32"/>
      <c r="B622" s="32"/>
      <c r="C622" s="32"/>
      <c r="D622" s="32"/>
      <c r="E622" s="32"/>
      <c r="F622" s="32"/>
      <c r="G622" s="32"/>
      <c r="H622" s="32"/>
      <c r="I622" s="70"/>
      <c r="J622" s="70"/>
      <c r="K622" s="70"/>
      <c r="L622" s="32"/>
      <c r="AA622" s="22"/>
      <c r="AB622" s="38"/>
      <c r="AC622" s="38"/>
      <c r="AD622" s="26"/>
      <c r="AE622" s="26"/>
      <c r="AF622" s="26"/>
    </row>
    <row r="623" spans="1:32" s="37" customFormat="1" x14ac:dyDescent="0.25">
      <c r="A623" s="32"/>
      <c r="B623" s="32"/>
      <c r="C623" s="32"/>
      <c r="D623" s="32"/>
      <c r="E623" s="32"/>
      <c r="F623" s="32"/>
      <c r="G623" s="32"/>
      <c r="H623" s="32"/>
      <c r="I623" s="70"/>
      <c r="J623" s="70"/>
      <c r="K623" s="70"/>
      <c r="L623" s="32"/>
      <c r="AA623" s="22"/>
      <c r="AB623" s="38"/>
      <c r="AC623" s="38"/>
      <c r="AD623" s="26"/>
      <c r="AE623" s="26"/>
      <c r="AF623" s="26"/>
    </row>
    <row r="624" spans="1:32" s="37" customFormat="1" x14ac:dyDescent="0.25">
      <c r="A624" s="32"/>
      <c r="B624" s="32"/>
      <c r="C624" s="32"/>
      <c r="D624" s="32"/>
      <c r="E624" s="32"/>
      <c r="F624" s="32"/>
      <c r="G624" s="32"/>
      <c r="H624" s="32"/>
      <c r="I624" s="70"/>
      <c r="J624" s="70"/>
      <c r="K624" s="70"/>
      <c r="L624" s="32"/>
      <c r="AA624" s="22"/>
      <c r="AB624" s="38"/>
      <c r="AC624" s="38"/>
      <c r="AD624" s="26"/>
      <c r="AE624" s="26"/>
      <c r="AF624" s="26"/>
    </row>
    <row r="625" spans="1:32" s="37" customFormat="1" x14ac:dyDescent="0.25">
      <c r="A625" s="32"/>
      <c r="B625" s="32"/>
      <c r="C625" s="32"/>
      <c r="D625" s="32"/>
      <c r="E625" s="32"/>
      <c r="F625" s="32"/>
      <c r="G625" s="32"/>
      <c r="H625" s="32"/>
      <c r="I625" s="70"/>
      <c r="J625" s="70"/>
      <c r="K625" s="70"/>
      <c r="L625" s="32"/>
      <c r="AA625" s="22"/>
      <c r="AB625" s="38"/>
      <c r="AC625" s="38"/>
      <c r="AD625" s="26"/>
      <c r="AE625" s="26"/>
      <c r="AF625" s="26"/>
    </row>
    <row r="626" spans="1:32" s="37" customFormat="1" x14ac:dyDescent="0.25">
      <c r="A626" s="32"/>
      <c r="B626" s="32"/>
      <c r="C626" s="32"/>
      <c r="D626" s="32"/>
      <c r="E626" s="32"/>
      <c r="F626" s="32"/>
      <c r="G626" s="32"/>
      <c r="H626" s="32"/>
      <c r="I626" s="70"/>
      <c r="J626" s="70"/>
      <c r="K626" s="70"/>
      <c r="L626" s="32"/>
      <c r="AA626" s="22"/>
      <c r="AB626" s="38"/>
      <c r="AC626" s="38"/>
      <c r="AD626" s="26"/>
      <c r="AE626" s="26"/>
      <c r="AF626" s="26"/>
    </row>
    <row r="627" spans="1:32" s="37" customFormat="1" x14ac:dyDescent="0.25">
      <c r="A627" s="32"/>
      <c r="B627" s="32"/>
      <c r="C627" s="32"/>
      <c r="D627" s="32"/>
      <c r="E627" s="32"/>
      <c r="F627" s="32"/>
      <c r="G627" s="32"/>
      <c r="H627" s="32"/>
      <c r="I627" s="70"/>
      <c r="J627" s="70"/>
      <c r="K627" s="70"/>
      <c r="L627" s="32"/>
      <c r="AA627" s="22"/>
      <c r="AB627" s="38"/>
      <c r="AC627" s="38"/>
      <c r="AD627" s="26"/>
      <c r="AE627" s="26"/>
      <c r="AF627" s="26"/>
    </row>
    <row r="628" spans="1:32" s="37" customFormat="1" x14ac:dyDescent="0.25">
      <c r="A628" s="32"/>
      <c r="B628" s="32"/>
      <c r="C628" s="32"/>
      <c r="D628" s="32"/>
      <c r="E628" s="32"/>
      <c r="F628" s="32"/>
      <c r="G628" s="32"/>
      <c r="H628" s="32"/>
      <c r="I628" s="70"/>
      <c r="J628" s="70"/>
      <c r="K628" s="70"/>
      <c r="L628" s="32"/>
      <c r="AA628" s="22"/>
      <c r="AB628" s="38"/>
      <c r="AC628" s="38"/>
      <c r="AD628" s="26"/>
      <c r="AE628" s="26"/>
      <c r="AF628" s="26"/>
    </row>
    <row r="629" spans="1:32" s="37" customFormat="1" x14ac:dyDescent="0.25">
      <c r="A629" s="32"/>
      <c r="B629" s="32"/>
      <c r="C629" s="32"/>
      <c r="D629" s="32"/>
      <c r="E629" s="32"/>
      <c r="F629" s="32"/>
      <c r="G629" s="32"/>
      <c r="H629" s="32"/>
      <c r="I629" s="70"/>
      <c r="J629" s="70"/>
      <c r="K629" s="70"/>
      <c r="L629" s="32"/>
      <c r="AA629" s="22"/>
      <c r="AB629" s="38"/>
      <c r="AC629" s="38"/>
      <c r="AD629" s="26"/>
      <c r="AE629" s="26"/>
      <c r="AF629" s="26"/>
    </row>
    <row r="630" spans="1:32" s="37" customFormat="1" x14ac:dyDescent="0.25">
      <c r="A630" s="32"/>
      <c r="B630" s="32"/>
      <c r="C630" s="32"/>
      <c r="D630" s="32"/>
      <c r="E630" s="32"/>
      <c r="F630" s="32"/>
      <c r="G630" s="32"/>
      <c r="H630" s="32"/>
      <c r="I630" s="70"/>
      <c r="J630" s="70"/>
      <c r="K630" s="70"/>
      <c r="L630" s="32"/>
      <c r="AA630" s="22"/>
      <c r="AB630" s="38"/>
      <c r="AC630" s="38"/>
      <c r="AD630" s="26"/>
      <c r="AE630" s="26"/>
      <c r="AF630" s="26"/>
    </row>
    <row r="631" spans="1:32" s="37" customFormat="1" x14ac:dyDescent="0.25">
      <c r="A631" s="32"/>
      <c r="B631" s="32"/>
      <c r="C631" s="32"/>
      <c r="D631" s="32"/>
      <c r="E631" s="32"/>
      <c r="F631" s="32"/>
      <c r="G631" s="32"/>
      <c r="H631" s="32"/>
      <c r="I631" s="70"/>
      <c r="J631" s="70"/>
      <c r="K631" s="70"/>
      <c r="L631" s="32"/>
      <c r="AA631" s="22"/>
      <c r="AB631" s="38"/>
      <c r="AC631" s="38"/>
      <c r="AD631" s="26"/>
      <c r="AE631" s="26"/>
      <c r="AF631" s="26"/>
    </row>
    <row r="632" spans="1:32" s="37" customFormat="1" x14ac:dyDescent="0.25">
      <c r="A632" s="32"/>
      <c r="B632" s="32"/>
      <c r="C632" s="32"/>
      <c r="D632" s="32"/>
      <c r="E632" s="32"/>
      <c r="F632" s="32"/>
      <c r="G632" s="32"/>
      <c r="H632" s="32"/>
      <c r="I632" s="70"/>
      <c r="J632" s="70"/>
      <c r="K632" s="70"/>
      <c r="L632" s="32"/>
      <c r="AA632" s="22"/>
      <c r="AB632" s="38"/>
      <c r="AC632" s="38"/>
      <c r="AD632" s="26"/>
      <c r="AE632" s="26"/>
      <c r="AF632" s="26"/>
    </row>
    <row r="633" spans="1:32" s="37" customFormat="1" x14ac:dyDescent="0.25">
      <c r="A633" s="32"/>
      <c r="B633" s="32"/>
      <c r="C633" s="32"/>
      <c r="D633" s="32"/>
      <c r="E633" s="32"/>
      <c r="F633" s="32"/>
      <c r="G633" s="32"/>
      <c r="H633" s="32"/>
      <c r="I633" s="70"/>
      <c r="J633" s="70"/>
      <c r="K633" s="70"/>
      <c r="L633" s="32"/>
      <c r="AA633" s="22"/>
      <c r="AB633" s="38"/>
      <c r="AC633" s="38"/>
      <c r="AD633" s="26"/>
      <c r="AE633" s="26"/>
      <c r="AF633" s="26"/>
    </row>
    <row r="634" spans="1:32" s="37" customFormat="1" x14ac:dyDescent="0.25">
      <c r="A634" s="32"/>
      <c r="B634" s="32"/>
      <c r="C634" s="32"/>
      <c r="D634" s="32"/>
      <c r="E634" s="32"/>
      <c r="F634" s="32"/>
      <c r="G634" s="32"/>
      <c r="H634" s="32"/>
      <c r="I634" s="70"/>
      <c r="J634" s="70"/>
      <c r="K634" s="70"/>
      <c r="L634" s="32"/>
      <c r="AA634" s="22"/>
      <c r="AB634" s="38"/>
      <c r="AC634" s="38"/>
      <c r="AD634" s="26"/>
      <c r="AE634" s="26"/>
      <c r="AF634" s="26"/>
    </row>
    <row r="635" spans="1:32" s="37" customFormat="1" x14ac:dyDescent="0.25">
      <c r="A635" s="32"/>
      <c r="B635" s="32"/>
      <c r="C635" s="32"/>
      <c r="D635" s="32"/>
      <c r="E635" s="32"/>
      <c r="F635" s="32"/>
      <c r="G635" s="32"/>
      <c r="H635" s="32"/>
      <c r="I635" s="70"/>
      <c r="J635" s="70"/>
      <c r="K635" s="70"/>
      <c r="L635" s="32"/>
      <c r="AA635" s="22"/>
      <c r="AB635" s="38"/>
      <c r="AC635" s="38"/>
      <c r="AD635" s="26"/>
      <c r="AE635" s="26"/>
      <c r="AF635" s="26"/>
    </row>
    <row r="636" spans="1:32" s="37" customFormat="1" x14ac:dyDescent="0.25">
      <c r="A636" s="32"/>
      <c r="B636" s="32"/>
      <c r="C636" s="32"/>
      <c r="D636" s="32"/>
      <c r="E636" s="32"/>
      <c r="F636" s="32"/>
      <c r="G636" s="32"/>
      <c r="H636" s="32"/>
      <c r="I636" s="70"/>
      <c r="J636" s="70"/>
      <c r="K636" s="70"/>
      <c r="L636" s="32"/>
      <c r="AA636" s="22"/>
      <c r="AB636" s="38"/>
      <c r="AC636" s="38"/>
      <c r="AD636" s="26"/>
      <c r="AE636" s="26"/>
      <c r="AF636" s="26"/>
    </row>
    <row r="637" spans="1:32" s="37" customFormat="1" x14ac:dyDescent="0.25">
      <c r="A637" s="32"/>
      <c r="B637" s="32"/>
      <c r="C637" s="32"/>
      <c r="D637" s="32"/>
      <c r="E637" s="32"/>
      <c r="F637" s="32"/>
      <c r="G637" s="32"/>
      <c r="H637" s="32"/>
      <c r="I637" s="70"/>
      <c r="J637" s="70"/>
      <c r="K637" s="70"/>
      <c r="L637" s="32"/>
      <c r="AA637" s="22"/>
      <c r="AB637" s="38"/>
      <c r="AC637" s="38"/>
      <c r="AD637" s="26"/>
      <c r="AE637" s="26"/>
      <c r="AF637" s="26"/>
    </row>
    <row r="638" spans="1:32" s="37" customFormat="1" x14ac:dyDescent="0.25">
      <c r="A638" s="32"/>
      <c r="B638" s="32"/>
      <c r="C638" s="32"/>
      <c r="D638" s="32"/>
      <c r="E638" s="32"/>
      <c r="F638" s="32"/>
      <c r="G638" s="32"/>
      <c r="H638" s="32"/>
      <c r="I638" s="70"/>
      <c r="J638" s="70"/>
      <c r="K638" s="70"/>
      <c r="L638" s="32"/>
      <c r="AA638" s="22"/>
      <c r="AB638" s="38"/>
      <c r="AC638" s="38"/>
      <c r="AD638" s="26"/>
      <c r="AE638" s="26"/>
      <c r="AF638" s="26"/>
    </row>
    <row r="639" spans="1:32" s="37" customFormat="1" x14ac:dyDescent="0.25">
      <c r="A639" s="32"/>
      <c r="B639" s="32"/>
      <c r="C639" s="32"/>
      <c r="D639" s="32"/>
      <c r="E639" s="32"/>
      <c r="F639" s="32"/>
      <c r="G639" s="32"/>
      <c r="H639" s="32"/>
      <c r="I639" s="70"/>
      <c r="J639" s="70"/>
      <c r="K639" s="70"/>
      <c r="L639" s="32"/>
      <c r="AA639" s="22"/>
      <c r="AB639" s="38"/>
      <c r="AC639" s="38"/>
      <c r="AD639" s="26"/>
      <c r="AE639" s="26"/>
      <c r="AF639" s="26"/>
    </row>
    <row r="640" spans="1:32" s="37" customFormat="1" x14ac:dyDescent="0.25">
      <c r="A640" s="32"/>
      <c r="B640" s="32"/>
      <c r="C640" s="32"/>
      <c r="D640" s="32"/>
      <c r="E640" s="32"/>
      <c r="F640" s="32"/>
      <c r="G640" s="32"/>
      <c r="H640" s="32"/>
      <c r="I640" s="70"/>
      <c r="J640" s="70"/>
      <c r="K640" s="70"/>
      <c r="L640" s="32"/>
      <c r="AA640" s="22"/>
      <c r="AB640" s="38"/>
      <c r="AC640" s="38"/>
      <c r="AD640" s="26"/>
      <c r="AE640" s="26"/>
      <c r="AF640" s="26"/>
    </row>
    <row r="641" spans="1:32" s="37" customFormat="1" x14ac:dyDescent="0.25">
      <c r="A641" s="32"/>
      <c r="B641" s="32"/>
      <c r="C641" s="32"/>
      <c r="D641" s="32"/>
      <c r="E641" s="32"/>
      <c r="F641" s="32"/>
      <c r="G641" s="32"/>
      <c r="H641" s="32"/>
      <c r="I641" s="70"/>
      <c r="J641" s="70"/>
      <c r="K641" s="70"/>
      <c r="L641" s="32"/>
      <c r="AA641" s="22"/>
      <c r="AB641" s="38"/>
      <c r="AC641" s="38"/>
      <c r="AD641" s="26"/>
      <c r="AE641" s="26"/>
      <c r="AF641" s="26"/>
    </row>
    <row r="642" spans="1:32" s="37" customFormat="1" x14ac:dyDescent="0.25">
      <c r="A642" s="32"/>
      <c r="B642" s="32"/>
      <c r="C642" s="32"/>
      <c r="D642" s="32"/>
      <c r="E642" s="32"/>
      <c r="F642" s="32"/>
      <c r="G642" s="32"/>
      <c r="H642" s="32"/>
      <c r="I642" s="70"/>
      <c r="J642" s="70"/>
      <c r="K642" s="70"/>
      <c r="L642" s="32"/>
      <c r="AA642" s="22"/>
      <c r="AB642" s="38"/>
      <c r="AC642" s="38"/>
      <c r="AD642" s="26"/>
      <c r="AE642" s="26"/>
      <c r="AF642" s="26"/>
    </row>
    <row r="643" spans="1:32" s="37" customFormat="1" x14ac:dyDescent="0.25">
      <c r="A643" s="32"/>
      <c r="B643" s="32"/>
      <c r="C643" s="32"/>
      <c r="D643" s="32"/>
      <c r="E643" s="32"/>
      <c r="F643" s="32"/>
      <c r="G643" s="32"/>
      <c r="H643" s="32"/>
      <c r="I643" s="70"/>
      <c r="J643" s="70"/>
      <c r="K643" s="70"/>
      <c r="L643" s="32"/>
      <c r="AA643" s="22"/>
      <c r="AB643" s="38"/>
      <c r="AC643" s="38"/>
      <c r="AD643" s="26"/>
      <c r="AE643" s="26"/>
      <c r="AF643" s="26"/>
    </row>
    <row r="644" spans="1:32" s="37" customFormat="1" x14ac:dyDescent="0.25">
      <c r="A644" s="32"/>
      <c r="B644" s="32"/>
      <c r="C644" s="32"/>
      <c r="D644" s="32"/>
      <c r="E644" s="32"/>
      <c r="F644" s="32"/>
      <c r="G644" s="32"/>
      <c r="H644" s="32"/>
      <c r="I644" s="70"/>
      <c r="J644" s="70"/>
      <c r="K644" s="70"/>
      <c r="L644" s="32"/>
      <c r="AA644" s="22"/>
      <c r="AB644" s="38"/>
      <c r="AC644" s="38"/>
      <c r="AD644" s="26"/>
      <c r="AE644" s="26"/>
      <c r="AF644" s="26"/>
    </row>
    <row r="645" spans="1:32" s="37" customFormat="1" x14ac:dyDescent="0.25">
      <c r="A645" s="32"/>
      <c r="B645" s="32"/>
      <c r="C645" s="32"/>
      <c r="D645" s="32"/>
      <c r="E645" s="32"/>
      <c r="F645" s="32"/>
      <c r="G645" s="32"/>
      <c r="H645" s="32"/>
      <c r="I645" s="70"/>
      <c r="J645" s="70"/>
      <c r="K645" s="70"/>
      <c r="L645" s="32"/>
      <c r="AA645" s="22"/>
      <c r="AB645" s="38"/>
      <c r="AC645" s="38"/>
      <c r="AD645" s="26"/>
      <c r="AE645" s="26"/>
      <c r="AF645" s="26"/>
    </row>
    <row r="646" spans="1:32" s="37" customFormat="1" x14ac:dyDescent="0.25">
      <c r="A646" s="32"/>
      <c r="B646" s="32"/>
      <c r="C646" s="32"/>
      <c r="D646" s="32"/>
      <c r="E646" s="32"/>
      <c r="F646" s="32"/>
      <c r="G646" s="32"/>
      <c r="H646" s="32"/>
      <c r="I646" s="70"/>
      <c r="J646" s="70"/>
      <c r="K646" s="70"/>
      <c r="L646" s="32"/>
      <c r="AA646" s="22"/>
      <c r="AB646" s="38"/>
      <c r="AC646" s="38"/>
      <c r="AD646" s="26"/>
      <c r="AE646" s="26"/>
      <c r="AF646" s="26"/>
    </row>
    <row r="647" spans="1:32" s="37" customFormat="1" x14ac:dyDescent="0.25">
      <c r="A647" s="32"/>
      <c r="B647" s="32"/>
      <c r="C647" s="32"/>
      <c r="D647" s="32"/>
      <c r="E647" s="32"/>
      <c r="F647" s="32"/>
      <c r="G647" s="32"/>
      <c r="H647" s="32"/>
      <c r="I647" s="70"/>
      <c r="J647" s="70"/>
      <c r="K647" s="70"/>
      <c r="L647" s="32"/>
      <c r="AA647" s="22"/>
      <c r="AB647" s="38"/>
      <c r="AC647" s="38"/>
      <c r="AD647" s="26"/>
      <c r="AE647" s="26"/>
      <c r="AF647" s="26"/>
    </row>
    <row r="648" spans="1:32" s="37" customFormat="1" x14ac:dyDescent="0.25">
      <c r="A648" s="32"/>
      <c r="B648" s="32"/>
      <c r="C648" s="32"/>
      <c r="D648" s="32"/>
      <c r="E648" s="32"/>
      <c r="F648" s="32"/>
      <c r="G648" s="32"/>
      <c r="H648" s="32"/>
      <c r="I648" s="70"/>
      <c r="J648" s="70"/>
      <c r="K648" s="70"/>
      <c r="L648" s="32"/>
      <c r="AA648" s="22"/>
      <c r="AB648" s="38"/>
      <c r="AC648" s="38"/>
      <c r="AD648" s="26"/>
      <c r="AE648" s="26"/>
      <c r="AF648" s="26"/>
    </row>
    <row r="649" spans="1:32" s="37" customFormat="1" x14ac:dyDescent="0.25">
      <c r="A649" s="32"/>
      <c r="B649" s="32"/>
      <c r="C649" s="32"/>
      <c r="D649" s="32"/>
      <c r="E649" s="32"/>
      <c r="F649" s="32"/>
      <c r="G649" s="32"/>
      <c r="H649" s="32"/>
      <c r="I649" s="70"/>
      <c r="J649" s="70"/>
      <c r="K649" s="70"/>
      <c r="L649" s="32"/>
      <c r="AA649" s="22"/>
      <c r="AB649" s="38"/>
      <c r="AC649" s="38"/>
      <c r="AD649" s="26"/>
      <c r="AE649" s="26"/>
      <c r="AF649" s="26"/>
    </row>
    <row r="650" spans="1:32" s="37" customFormat="1" x14ac:dyDescent="0.25">
      <c r="A650" s="32"/>
      <c r="B650" s="32"/>
      <c r="C650" s="32"/>
      <c r="D650" s="32"/>
      <c r="E650" s="32"/>
      <c r="F650" s="32"/>
      <c r="G650" s="32"/>
      <c r="H650" s="32"/>
      <c r="I650" s="70"/>
      <c r="J650" s="70"/>
      <c r="K650" s="70"/>
      <c r="L650" s="32"/>
      <c r="AA650" s="22"/>
      <c r="AB650" s="38"/>
      <c r="AC650" s="38"/>
      <c r="AD650" s="26"/>
      <c r="AE650" s="26"/>
      <c r="AF650" s="26"/>
    </row>
    <row r="651" spans="1:32" s="37" customFormat="1" x14ac:dyDescent="0.25">
      <c r="A651" s="32"/>
      <c r="B651" s="32"/>
      <c r="C651" s="32"/>
      <c r="D651" s="32"/>
      <c r="E651" s="32"/>
      <c r="F651" s="32"/>
      <c r="G651" s="32"/>
      <c r="H651" s="32"/>
      <c r="I651" s="70"/>
      <c r="J651" s="70"/>
      <c r="K651" s="70"/>
      <c r="L651" s="32"/>
      <c r="AA651" s="22"/>
      <c r="AB651" s="38"/>
      <c r="AC651" s="38"/>
      <c r="AD651" s="26"/>
      <c r="AE651" s="26"/>
      <c r="AF651" s="26"/>
    </row>
    <row r="652" spans="1:32" s="37" customFormat="1" x14ac:dyDescent="0.25">
      <c r="A652" s="32"/>
      <c r="B652" s="32"/>
      <c r="C652" s="32"/>
      <c r="D652" s="32"/>
      <c r="E652" s="32"/>
      <c r="F652" s="32"/>
      <c r="G652" s="32"/>
      <c r="H652" s="32"/>
      <c r="I652" s="70"/>
      <c r="J652" s="70"/>
      <c r="K652" s="70"/>
      <c r="L652" s="32"/>
      <c r="AA652" s="22"/>
      <c r="AB652" s="38"/>
      <c r="AC652" s="38"/>
      <c r="AD652" s="26"/>
      <c r="AE652" s="26"/>
      <c r="AF652" s="26"/>
    </row>
    <row r="653" spans="1:32" s="37" customFormat="1" x14ac:dyDescent="0.25">
      <c r="A653" s="32"/>
      <c r="B653" s="32"/>
      <c r="C653" s="32"/>
      <c r="D653" s="32"/>
      <c r="E653" s="32"/>
      <c r="F653" s="32"/>
      <c r="G653" s="32"/>
      <c r="H653" s="32"/>
      <c r="I653" s="70"/>
      <c r="J653" s="70"/>
      <c r="K653" s="70"/>
      <c r="L653" s="32"/>
      <c r="AA653" s="22"/>
      <c r="AB653" s="38"/>
      <c r="AC653" s="38"/>
      <c r="AD653" s="26"/>
      <c r="AE653" s="26"/>
      <c r="AF653" s="26"/>
    </row>
    <row r="654" spans="1:32" s="37" customFormat="1" x14ac:dyDescent="0.25">
      <c r="A654" s="32"/>
      <c r="B654" s="32"/>
      <c r="C654" s="32"/>
      <c r="D654" s="32"/>
      <c r="E654" s="32"/>
      <c r="F654" s="32"/>
      <c r="G654" s="32"/>
      <c r="H654" s="32"/>
      <c r="I654" s="70"/>
      <c r="J654" s="70"/>
      <c r="K654" s="70"/>
      <c r="L654" s="32"/>
      <c r="AA654" s="22"/>
      <c r="AB654" s="38"/>
      <c r="AC654" s="38"/>
      <c r="AD654" s="26"/>
      <c r="AE654" s="26"/>
      <c r="AF654" s="26"/>
    </row>
    <row r="655" spans="1:32" s="37" customFormat="1" x14ac:dyDescent="0.25">
      <c r="A655" s="32"/>
      <c r="B655" s="32"/>
      <c r="C655" s="32"/>
      <c r="D655" s="32"/>
      <c r="E655" s="32"/>
      <c r="F655" s="32"/>
      <c r="G655" s="32"/>
      <c r="H655" s="32"/>
      <c r="I655" s="70"/>
      <c r="J655" s="70"/>
      <c r="K655" s="70"/>
      <c r="L655" s="32"/>
      <c r="AA655" s="22"/>
      <c r="AB655" s="38"/>
      <c r="AC655" s="38"/>
      <c r="AD655" s="26"/>
      <c r="AE655" s="26"/>
      <c r="AF655" s="26"/>
    </row>
    <row r="656" spans="1:32" s="37" customFormat="1" x14ac:dyDescent="0.25">
      <c r="A656" s="32"/>
      <c r="B656" s="32"/>
      <c r="C656" s="32"/>
      <c r="D656" s="32"/>
      <c r="E656" s="32"/>
      <c r="F656" s="32"/>
      <c r="G656" s="32"/>
      <c r="H656" s="32"/>
      <c r="I656" s="70"/>
      <c r="J656" s="70"/>
      <c r="K656" s="70"/>
      <c r="L656" s="32"/>
      <c r="AA656" s="22"/>
      <c r="AB656" s="38"/>
      <c r="AC656" s="38"/>
      <c r="AD656" s="26"/>
      <c r="AE656" s="26"/>
      <c r="AF656" s="26"/>
    </row>
    <row r="657" spans="1:32" s="37" customFormat="1" x14ac:dyDescent="0.25">
      <c r="A657" s="32"/>
      <c r="B657" s="32"/>
      <c r="C657" s="32"/>
      <c r="D657" s="32"/>
      <c r="E657" s="32"/>
      <c r="F657" s="32"/>
      <c r="G657" s="32"/>
      <c r="H657" s="32"/>
      <c r="I657" s="70"/>
      <c r="J657" s="70"/>
      <c r="K657" s="70"/>
      <c r="L657" s="32"/>
      <c r="AA657" s="22"/>
      <c r="AB657" s="38"/>
      <c r="AC657" s="38"/>
      <c r="AD657" s="26"/>
      <c r="AE657" s="26"/>
      <c r="AF657" s="26"/>
    </row>
    <row r="658" spans="1:32" s="37" customFormat="1" x14ac:dyDescent="0.25">
      <c r="A658" s="32"/>
      <c r="B658" s="32"/>
      <c r="C658" s="32"/>
      <c r="D658" s="32"/>
      <c r="E658" s="32"/>
      <c r="F658" s="32"/>
      <c r="G658" s="32"/>
      <c r="H658" s="32"/>
      <c r="I658" s="70"/>
      <c r="J658" s="70"/>
      <c r="K658" s="70"/>
      <c r="L658" s="32"/>
      <c r="AA658" s="22"/>
      <c r="AB658" s="38"/>
      <c r="AC658" s="38"/>
      <c r="AD658" s="26"/>
      <c r="AE658" s="26"/>
      <c r="AF658" s="26"/>
    </row>
    <row r="659" spans="1:32" s="37" customFormat="1" x14ac:dyDescent="0.25">
      <c r="A659" s="32"/>
      <c r="B659" s="32"/>
      <c r="C659" s="32"/>
      <c r="D659" s="32"/>
      <c r="E659" s="32"/>
      <c r="F659" s="32"/>
      <c r="G659" s="32"/>
      <c r="H659" s="32"/>
      <c r="I659" s="70"/>
      <c r="J659" s="70"/>
      <c r="K659" s="70"/>
      <c r="L659" s="32"/>
      <c r="AA659" s="22"/>
      <c r="AB659" s="38"/>
      <c r="AC659" s="38"/>
      <c r="AD659" s="26"/>
      <c r="AE659" s="26"/>
      <c r="AF659" s="26"/>
    </row>
    <row r="660" spans="1:32" s="37" customFormat="1" x14ac:dyDescent="0.25">
      <c r="A660" s="32"/>
      <c r="B660" s="32"/>
      <c r="C660" s="32"/>
      <c r="D660" s="32"/>
      <c r="E660" s="32"/>
      <c r="F660" s="32"/>
      <c r="G660" s="32"/>
      <c r="H660" s="32"/>
      <c r="I660" s="70"/>
      <c r="J660" s="70"/>
      <c r="K660" s="70"/>
      <c r="L660" s="32"/>
      <c r="AA660" s="22"/>
      <c r="AB660" s="38"/>
      <c r="AC660" s="38"/>
      <c r="AD660" s="26"/>
      <c r="AE660" s="26"/>
      <c r="AF660" s="26"/>
    </row>
    <row r="661" spans="1:32" s="37" customFormat="1" x14ac:dyDescent="0.25">
      <c r="A661" s="32"/>
      <c r="B661" s="32"/>
      <c r="C661" s="32"/>
      <c r="D661" s="32"/>
      <c r="E661" s="32"/>
      <c r="F661" s="32"/>
      <c r="G661" s="32"/>
      <c r="H661" s="32"/>
      <c r="I661" s="70"/>
      <c r="J661" s="70"/>
      <c r="K661" s="70"/>
      <c r="L661" s="32"/>
      <c r="AA661" s="22"/>
      <c r="AB661" s="38"/>
      <c r="AC661" s="38"/>
      <c r="AD661" s="26"/>
      <c r="AE661" s="26"/>
      <c r="AF661" s="26"/>
    </row>
    <row r="662" spans="1:32" s="37" customFormat="1" x14ac:dyDescent="0.25">
      <c r="A662" s="32"/>
      <c r="B662" s="32"/>
      <c r="C662" s="32"/>
      <c r="D662" s="32"/>
      <c r="E662" s="32"/>
      <c r="F662" s="32"/>
      <c r="G662" s="32"/>
      <c r="H662" s="32"/>
      <c r="I662" s="70"/>
      <c r="J662" s="70"/>
      <c r="K662" s="70"/>
      <c r="L662" s="32"/>
      <c r="AA662" s="22"/>
      <c r="AB662" s="38"/>
      <c r="AC662" s="38"/>
      <c r="AD662" s="26"/>
      <c r="AE662" s="26"/>
      <c r="AF662" s="26"/>
    </row>
    <row r="663" spans="1:32" s="37" customFormat="1" x14ac:dyDescent="0.25">
      <c r="A663" s="32"/>
      <c r="B663" s="32"/>
      <c r="C663" s="32"/>
      <c r="D663" s="32"/>
      <c r="E663" s="32"/>
      <c r="F663" s="32"/>
      <c r="G663" s="32"/>
      <c r="H663" s="32"/>
      <c r="I663" s="70"/>
      <c r="J663" s="70"/>
      <c r="K663" s="70"/>
      <c r="L663" s="32"/>
      <c r="AA663" s="22"/>
      <c r="AB663" s="38"/>
      <c r="AC663" s="38"/>
      <c r="AD663" s="26"/>
      <c r="AE663" s="26"/>
      <c r="AF663" s="26"/>
    </row>
    <row r="664" spans="1:32" s="37" customFormat="1" x14ac:dyDescent="0.25">
      <c r="A664" s="32"/>
      <c r="B664" s="32"/>
      <c r="C664" s="32"/>
      <c r="D664" s="32"/>
      <c r="E664" s="32"/>
      <c r="F664" s="32"/>
      <c r="G664" s="32"/>
      <c r="H664" s="32"/>
      <c r="I664" s="70"/>
      <c r="J664" s="70"/>
      <c r="K664" s="70"/>
      <c r="L664" s="32"/>
      <c r="AA664" s="22"/>
      <c r="AB664" s="38"/>
      <c r="AC664" s="38"/>
      <c r="AD664" s="26"/>
      <c r="AE664" s="26"/>
      <c r="AF664" s="26"/>
    </row>
    <row r="665" spans="1:32" s="37" customFormat="1" x14ac:dyDescent="0.25">
      <c r="A665" s="32"/>
      <c r="B665" s="32"/>
      <c r="C665" s="32"/>
      <c r="D665" s="32"/>
      <c r="E665" s="32"/>
      <c r="F665" s="32"/>
      <c r="G665" s="32"/>
      <c r="H665" s="32"/>
      <c r="I665" s="70"/>
      <c r="J665" s="70"/>
      <c r="K665" s="70"/>
      <c r="L665" s="32"/>
      <c r="AA665" s="22"/>
      <c r="AB665" s="38"/>
      <c r="AC665" s="38"/>
      <c r="AD665" s="26"/>
      <c r="AE665" s="26"/>
      <c r="AF665" s="26"/>
    </row>
    <row r="666" spans="1:32" s="37" customFormat="1" x14ac:dyDescent="0.25">
      <c r="A666" s="32"/>
      <c r="B666" s="32"/>
      <c r="C666" s="32"/>
      <c r="D666" s="32"/>
      <c r="E666" s="32"/>
      <c r="F666" s="32"/>
      <c r="G666" s="32"/>
      <c r="H666" s="32"/>
      <c r="I666" s="70"/>
      <c r="J666" s="70"/>
      <c r="K666" s="70"/>
      <c r="L666" s="32"/>
      <c r="AA666" s="22"/>
      <c r="AB666" s="38"/>
      <c r="AC666" s="38"/>
      <c r="AD666" s="26"/>
      <c r="AE666" s="26"/>
      <c r="AF666" s="26"/>
    </row>
    <row r="667" spans="1:32" s="37" customFormat="1" x14ac:dyDescent="0.25">
      <c r="A667" s="32"/>
      <c r="B667" s="32"/>
      <c r="C667" s="32"/>
      <c r="D667" s="32"/>
      <c r="E667" s="32"/>
      <c r="F667" s="32"/>
      <c r="G667" s="32"/>
      <c r="H667" s="32"/>
      <c r="I667" s="70"/>
      <c r="J667" s="70"/>
      <c r="K667" s="70"/>
      <c r="L667" s="32"/>
      <c r="AA667" s="22"/>
      <c r="AB667" s="38"/>
      <c r="AC667" s="38"/>
      <c r="AD667" s="26"/>
      <c r="AE667" s="26"/>
      <c r="AF667" s="26"/>
    </row>
    <row r="668" spans="1:32" s="37" customFormat="1" x14ac:dyDescent="0.25">
      <c r="A668" s="32"/>
      <c r="B668" s="32"/>
      <c r="C668" s="32"/>
      <c r="D668" s="32"/>
      <c r="E668" s="32"/>
      <c r="F668" s="32"/>
      <c r="G668" s="32"/>
      <c r="H668" s="32"/>
      <c r="I668" s="70"/>
      <c r="J668" s="70"/>
      <c r="K668" s="70"/>
      <c r="L668" s="32"/>
      <c r="AA668" s="22"/>
      <c r="AB668" s="38"/>
      <c r="AC668" s="38"/>
      <c r="AD668" s="26"/>
      <c r="AE668" s="26"/>
      <c r="AF668" s="26"/>
    </row>
    <row r="669" spans="1:32" s="37" customFormat="1" x14ac:dyDescent="0.25">
      <c r="A669" s="32"/>
      <c r="B669" s="32"/>
      <c r="C669" s="32"/>
      <c r="D669" s="32"/>
      <c r="E669" s="32"/>
      <c r="F669" s="32"/>
      <c r="G669" s="32"/>
      <c r="H669" s="32"/>
      <c r="I669" s="70"/>
      <c r="J669" s="70"/>
      <c r="K669" s="70"/>
      <c r="L669" s="32"/>
      <c r="AA669" s="22"/>
      <c r="AB669" s="38"/>
      <c r="AC669" s="38"/>
      <c r="AD669" s="26"/>
      <c r="AE669" s="26"/>
      <c r="AF669" s="26"/>
    </row>
    <row r="670" spans="1:32" s="37" customFormat="1" x14ac:dyDescent="0.25">
      <c r="A670" s="32"/>
      <c r="B670" s="32"/>
      <c r="C670" s="32"/>
      <c r="D670" s="32"/>
      <c r="E670" s="32"/>
      <c r="F670" s="32"/>
      <c r="G670" s="32"/>
      <c r="H670" s="32"/>
      <c r="I670" s="70"/>
      <c r="J670" s="70"/>
      <c r="K670" s="70"/>
      <c r="L670" s="32"/>
      <c r="AA670" s="22"/>
      <c r="AB670" s="38"/>
      <c r="AC670" s="38"/>
      <c r="AD670" s="26"/>
      <c r="AE670" s="26"/>
      <c r="AF670" s="26"/>
    </row>
    <row r="671" spans="1:32" s="37" customFormat="1" x14ac:dyDescent="0.25">
      <c r="A671" s="32"/>
      <c r="B671" s="32"/>
      <c r="C671" s="32"/>
      <c r="D671" s="32"/>
      <c r="E671" s="32"/>
      <c r="F671" s="32"/>
      <c r="G671" s="32"/>
      <c r="H671" s="32"/>
      <c r="I671" s="70"/>
      <c r="J671" s="70"/>
      <c r="K671" s="70"/>
      <c r="L671" s="32"/>
      <c r="AA671" s="22"/>
      <c r="AB671" s="38"/>
      <c r="AC671" s="38"/>
      <c r="AD671" s="26"/>
      <c r="AE671" s="26"/>
      <c r="AF671" s="26"/>
    </row>
    <row r="672" spans="1:32" s="37" customFormat="1" x14ac:dyDescent="0.25">
      <c r="A672" s="32"/>
      <c r="B672" s="32"/>
      <c r="C672" s="32"/>
      <c r="D672" s="32"/>
      <c r="E672" s="32"/>
      <c r="F672" s="32"/>
      <c r="G672" s="32"/>
      <c r="H672" s="32"/>
      <c r="I672" s="70"/>
      <c r="J672" s="70"/>
      <c r="K672" s="70"/>
      <c r="L672" s="32"/>
      <c r="AA672" s="22"/>
      <c r="AB672" s="38"/>
      <c r="AC672" s="38"/>
      <c r="AD672" s="26"/>
      <c r="AE672" s="26"/>
      <c r="AF672" s="26"/>
    </row>
    <row r="673" spans="1:32" s="37" customFormat="1" x14ac:dyDescent="0.25">
      <c r="A673" s="32"/>
      <c r="B673" s="32"/>
      <c r="C673" s="32"/>
      <c r="D673" s="32"/>
      <c r="E673" s="32"/>
      <c r="F673" s="32"/>
      <c r="G673" s="32"/>
      <c r="H673" s="32"/>
      <c r="I673" s="70"/>
      <c r="J673" s="70"/>
      <c r="K673" s="70"/>
      <c r="L673" s="32"/>
      <c r="AA673" s="22"/>
      <c r="AB673" s="38"/>
      <c r="AC673" s="38"/>
      <c r="AD673" s="26"/>
      <c r="AE673" s="26"/>
      <c r="AF673" s="26"/>
    </row>
    <row r="674" spans="1:32" s="37" customFormat="1" x14ac:dyDescent="0.25">
      <c r="A674" s="32"/>
      <c r="B674" s="32"/>
      <c r="C674" s="32"/>
      <c r="D674" s="32"/>
      <c r="E674" s="32"/>
      <c r="F674" s="32"/>
      <c r="G674" s="32"/>
      <c r="H674" s="32"/>
      <c r="I674" s="70"/>
      <c r="J674" s="70"/>
      <c r="K674" s="70"/>
      <c r="L674" s="32"/>
      <c r="AA674" s="22"/>
      <c r="AB674" s="38"/>
      <c r="AC674" s="38"/>
      <c r="AD674" s="26"/>
      <c r="AE674" s="26"/>
      <c r="AF674" s="26"/>
    </row>
    <row r="675" spans="1:32" s="37" customFormat="1" x14ac:dyDescent="0.25">
      <c r="A675" s="32"/>
      <c r="B675" s="32"/>
      <c r="C675" s="32"/>
      <c r="D675" s="32"/>
      <c r="E675" s="32"/>
      <c r="F675" s="32"/>
      <c r="G675" s="32"/>
      <c r="H675" s="32"/>
      <c r="I675" s="70"/>
      <c r="J675" s="70"/>
      <c r="K675" s="70"/>
      <c r="L675" s="32"/>
      <c r="AA675" s="22"/>
      <c r="AB675" s="38"/>
      <c r="AC675" s="38"/>
      <c r="AD675" s="26"/>
      <c r="AE675" s="26"/>
      <c r="AF675" s="26"/>
    </row>
    <row r="676" spans="1:32" s="37" customFormat="1" x14ac:dyDescent="0.25">
      <c r="A676" s="32"/>
      <c r="B676" s="32"/>
      <c r="C676" s="32"/>
      <c r="D676" s="32"/>
      <c r="E676" s="32"/>
      <c r="F676" s="32"/>
      <c r="G676" s="32"/>
      <c r="H676" s="32"/>
      <c r="I676" s="70"/>
      <c r="J676" s="70"/>
      <c r="K676" s="70"/>
      <c r="L676" s="32"/>
      <c r="AA676" s="22"/>
      <c r="AB676" s="38"/>
      <c r="AC676" s="38"/>
      <c r="AD676" s="26"/>
      <c r="AE676" s="26"/>
      <c r="AF676" s="26"/>
    </row>
    <row r="677" spans="1:32" s="37" customFormat="1" x14ac:dyDescent="0.25">
      <c r="A677" s="32"/>
      <c r="B677" s="32"/>
      <c r="C677" s="32"/>
      <c r="D677" s="32"/>
      <c r="E677" s="32"/>
      <c r="F677" s="32"/>
      <c r="G677" s="32"/>
      <c r="H677" s="32"/>
      <c r="I677" s="70"/>
      <c r="J677" s="70"/>
      <c r="K677" s="70"/>
      <c r="L677" s="32"/>
      <c r="AA677" s="22"/>
      <c r="AB677" s="38"/>
      <c r="AC677" s="38"/>
      <c r="AD677" s="26"/>
      <c r="AE677" s="26"/>
      <c r="AF677" s="26"/>
    </row>
    <row r="678" spans="1:32" s="37" customFormat="1" x14ac:dyDescent="0.25">
      <c r="A678" s="32"/>
      <c r="B678" s="32"/>
      <c r="C678" s="32"/>
      <c r="D678" s="32"/>
      <c r="E678" s="32"/>
      <c r="F678" s="32"/>
      <c r="G678" s="32"/>
      <c r="H678" s="32"/>
      <c r="I678" s="70"/>
      <c r="J678" s="70"/>
      <c r="K678" s="70"/>
      <c r="L678" s="32"/>
      <c r="AA678" s="22"/>
      <c r="AB678" s="38"/>
      <c r="AC678" s="38"/>
      <c r="AD678" s="26"/>
      <c r="AE678" s="26"/>
      <c r="AF678" s="26"/>
    </row>
    <row r="679" spans="1:32" s="37" customFormat="1" x14ac:dyDescent="0.25">
      <c r="A679" s="32"/>
      <c r="B679" s="32"/>
      <c r="C679" s="32"/>
      <c r="D679" s="32"/>
      <c r="E679" s="32"/>
      <c r="F679" s="32"/>
      <c r="G679" s="32"/>
      <c r="H679" s="32"/>
      <c r="I679" s="70"/>
      <c r="J679" s="70"/>
      <c r="K679" s="70"/>
      <c r="L679" s="32"/>
      <c r="AA679" s="22"/>
      <c r="AB679" s="38"/>
      <c r="AC679" s="38"/>
      <c r="AD679" s="26"/>
      <c r="AE679" s="26"/>
      <c r="AF679" s="26"/>
    </row>
    <row r="680" spans="1:32" s="37" customFormat="1" x14ac:dyDescent="0.25">
      <c r="A680" s="32"/>
      <c r="B680" s="32"/>
      <c r="C680" s="32"/>
      <c r="D680" s="32"/>
      <c r="E680" s="32"/>
      <c r="F680" s="32"/>
      <c r="G680" s="32"/>
      <c r="H680" s="32"/>
      <c r="I680" s="70"/>
      <c r="J680" s="70"/>
      <c r="K680" s="70"/>
      <c r="L680" s="32"/>
      <c r="AA680" s="22"/>
      <c r="AB680" s="38"/>
      <c r="AC680" s="38"/>
      <c r="AD680" s="26"/>
      <c r="AE680" s="26"/>
      <c r="AF680" s="26"/>
    </row>
    <row r="681" spans="1:32" s="37" customFormat="1" x14ac:dyDescent="0.25">
      <c r="A681" s="32"/>
      <c r="B681" s="32"/>
      <c r="C681" s="32"/>
      <c r="D681" s="32"/>
      <c r="E681" s="32"/>
      <c r="F681" s="32"/>
      <c r="G681" s="32"/>
      <c r="H681" s="32"/>
      <c r="I681" s="70"/>
      <c r="J681" s="70"/>
      <c r="K681" s="70"/>
      <c r="L681" s="32"/>
      <c r="AA681" s="22"/>
      <c r="AB681" s="38"/>
      <c r="AC681" s="38"/>
      <c r="AD681" s="26"/>
      <c r="AE681" s="26"/>
      <c r="AF681" s="26"/>
    </row>
    <row r="682" spans="1:32" s="37" customFormat="1" x14ac:dyDescent="0.25">
      <c r="A682" s="32"/>
      <c r="B682" s="32"/>
      <c r="C682" s="32"/>
      <c r="D682" s="32"/>
      <c r="E682" s="32"/>
      <c r="F682" s="32"/>
      <c r="G682" s="32"/>
      <c r="H682" s="32"/>
      <c r="I682" s="70"/>
      <c r="J682" s="70"/>
      <c r="K682" s="70"/>
      <c r="L682" s="32"/>
      <c r="AA682" s="22"/>
      <c r="AB682" s="38"/>
      <c r="AC682" s="38"/>
      <c r="AD682" s="26"/>
      <c r="AE682" s="26"/>
      <c r="AF682" s="26"/>
    </row>
    <row r="683" spans="1:32" s="37" customFormat="1" x14ac:dyDescent="0.25">
      <c r="A683" s="32"/>
      <c r="B683" s="32"/>
      <c r="C683" s="32"/>
      <c r="D683" s="32"/>
      <c r="E683" s="32"/>
      <c r="F683" s="32"/>
      <c r="G683" s="32"/>
      <c r="H683" s="32"/>
      <c r="I683" s="70"/>
      <c r="J683" s="70"/>
      <c r="K683" s="70"/>
      <c r="L683" s="32"/>
      <c r="AA683" s="22"/>
      <c r="AB683" s="38"/>
      <c r="AC683" s="38"/>
      <c r="AD683" s="26"/>
      <c r="AE683" s="26"/>
      <c r="AF683" s="26"/>
    </row>
    <row r="684" spans="1:32" s="37" customFormat="1" x14ac:dyDescent="0.25">
      <c r="A684" s="32"/>
      <c r="B684" s="32"/>
      <c r="C684" s="32"/>
      <c r="D684" s="32"/>
      <c r="E684" s="32"/>
      <c r="F684" s="32"/>
      <c r="G684" s="32"/>
      <c r="H684" s="32"/>
      <c r="I684" s="70"/>
      <c r="J684" s="70"/>
      <c r="K684" s="70"/>
      <c r="L684" s="32"/>
      <c r="AA684" s="22"/>
      <c r="AB684" s="38"/>
      <c r="AC684" s="38"/>
      <c r="AD684" s="26"/>
      <c r="AE684" s="26"/>
      <c r="AF684" s="26"/>
    </row>
    <row r="685" spans="1:32" s="37" customFormat="1" x14ac:dyDescent="0.25">
      <c r="A685" s="32"/>
      <c r="B685" s="32"/>
      <c r="C685" s="32"/>
      <c r="D685" s="32"/>
      <c r="E685" s="32"/>
      <c r="F685" s="32"/>
      <c r="G685" s="32"/>
      <c r="H685" s="32"/>
      <c r="I685" s="70"/>
      <c r="J685" s="70"/>
      <c r="K685" s="70"/>
      <c r="L685" s="32"/>
      <c r="AA685" s="22"/>
      <c r="AB685" s="38"/>
      <c r="AC685" s="38"/>
      <c r="AD685" s="26"/>
      <c r="AE685" s="26"/>
      <c r="AF685" s="26"/>
    </row>
    <row r="686" spans="1:32" s="37" customFormat="1" x14ac:dyDescent="0.25">
      <c r="A686" s="32"/>
      <c r="B686" s="32"/>
      <c r="C686" s="32"/>
      <c r="D686" s="32"/>
      <c r="E686" s="32"/>
      <c r="F686" s="32"/>
      <c r="G686" s="32"/>
      <c r="H686" s="32"/>
      <c r="I686" s="70"/>
      <c r="J686" s="70"/>
      <c r="K686" s="70"/>
      <c r="L686" s="32"/>
      <c r="AA686" s="22"/>
      <c r="AB686" s="38"/>
      <c r="AC686" s="38"/>
      <c r="AD686" s="26"/>
      <c r="AE686" s="26"/>
      <c r="AF686" s="26"/>
    </row>
    <row r="687" spans="1:32" s="37" customFormat="1" x14ac:dyDescent="0.25">
      <c r="A687" s="32"/>
      <c r="B687" s="32"/>
      <c r="C687" s="32"/>
      <c r="D687" s="32"/>
      <c r="E687" s="32"/>
      <c r="F687" s="32"/>
      <c r="G687" s="32"/>
      <c r="H687" s="32"/>
      <c r="I687" s="70"/>
      <c r="J687" s="70"/>
      <c r="K687" s="70"/>
      <c r="L687" s="32"/>
      <c r="AA687" s="22"/>
      <c r="AB687" s="38"/>
      <c r="AC687" s="38"/>
      <c r="AD687" s="26"/>
      <c r="AE687" s="26"/>
      <c r="AF687" s="26"/>
    </row>
    <row r="688" spans="1:32" s="37" customFormat="1" x14ac:dyDescent="0.25">
      <c r="A688" s="32"/>
      <c r="B688" s="32"/>
      <c r="C688" s="32"/>
      <c r="D688" s="32"/>
      <c r="E688" s="32"/>
      <c r="F688" s="32"/>
      <c r="G688" s="32"/>
      <c r="H688" s="32"/>
      <c r="I688" s="70"/>
      <c r="J688" s="70"/>
      <c r="K688" s="70"/>
      <c r="L688" s="32"/>
      <c r="AA688" s="22"/>
      <c r="AB688" s="38"/>
      <c r="AC688" s="38"/>
      <c r="AD688" s="26"/>
      <c r="AE688" s="26"/>
      <c r="AF688" s="26"/>
    </row>
    <row r="689" spans="1:32" s="37" customFormat="1" x14ac:dyDescent="0.25">
      <c r="A689" s="32"/>
      <c r="B689" s="32"/>
      <c r="C689" s="32"/>
      <c r="D689" s="32"/>
      <c r="E689" s="32"/>
      <c r="F689" s="32"/>
      <c r="G689" s="32"/>
      <c r="H689" s="32"/>
      <c r="I689" s="70"/>
      <c r="J689" s="70"/>
      <c r="K689" s="70"/>
      <c r="L689" s="32"/>
      <c r="AA689" s="22"/>
      <c r="AB689" s="38"/>
      <c r="AC689" s="38"/>
      <c r="AD689" s="26"/>
      <c r="AE689" s="26"/>
      <c r="AF689" s="26"/>
    </row>
    <row r="690" spans="1:32" s="37" customFormat="1" x14ac:dyDescent="0.25">
      <c r="A690" s="32"/>
      <c r="B690" s="32"/>
      <c r="C690" s="32"/>
      <c r="D690" s="32"/>
      <c r="E690" s="32"/>
      <c r="F690" s="32"/>
      <c r="G690" s="32"/>
      <c r="H690" s="32"/>
      <c r="I690" s="70"/>
      <c r="J690" s="70"/>
      <c r="K690" s="70"/>
      <c r="L690" s="32"/>
      <c r="AA690" s="22"/>
      <c r="AB690" s="38"/>
      <c r="AC690" s="38"/>
      <c r="AD690" s="26"/>
      <c r="AE690" s="26"/>
      <c r="AF690" s="26"/>
    </row>
    <row r="691" spans="1:32" s="37" customFormat="1" x14ac:dyDescent="0.25">
      <c r="A691" s="32"/>
      <c r="B691" s="32"/>
      <c r="C691" s="32"/>
      <c r="D691" s="32"/>
      <c r="E691" s="32"/>
      <c r="F691" s="32"/>
      <c r="G691" s="32"/>
      <c r="H691" s="32"/>
      <c r="I691" s="70"/>
      <c r="J691" s="70"/>
      <c r="K691" s="70"/>
      <c r="L691" s="32"/>
      <c r="AA691" s="22"/>
      <c r="AB691" s="38"/>
      <c r="AC691" s="38"/>
      <c r="AD691" s="26"/>
      <c r="AE691" s="26"/>
      <c r="AF691" s="26"/>
    </row>
    <row r="692" spans="1:32" s="37" customFormat="1" x14ac:dyDescent="0.25">
      <c r="A692" s="32"/>
      <c r="B692" s="32"/>
      <c r="C692" s="32"/>
      <c r="D692" s="32"/>
      <c r="E692" s="32"/>
      <c r="F692" s="32"/>
      <c r="G692" s="32"/>
      <c r="H692" s="32"/>
      <c r="I692" s="70"/>
      <c r="J692" s="70"/>
      <c r="K692" s="70"/>
      <c r="L692" s="32"/>
      <c r="AA692" s="22"/>
      <c r="AB692" s="38"/>
      <c r="AC692" s="38"/>
      <c r="AD692" s="26"/>
      <c r="AE692" s="26"/>
      <c r="AF692" s="26"/>
    </row>
    <row r="693" spans="1:32" s="37" customFormat="1" x14ac:dyDescent="0.25">
      <c r="A693" s="32"/>
      <c r="B693" s="32"/>
      <c r="C693" s="32"/>
      <c r="D693" s="32"/>
      <c r="E693" s="32"/>
      <c r="F693" s="32"/>
      <c r="G693" s="32"/>
      <c r="H693" s="32"/>
      <c r="I693" s="70"/>
      <c r="J693" s="70"/>
      <c r="K693" s="70"/>
      <c r="L693" s="32"/>
      <c r="AA693" s="22"/>
      <c r="AB693" s="38"/>
      <c r="AC693" s="38"/>
      <c r="AD693" s="26"/>
      <c r="AE693" s="26"/>
      <c r="AF693" s="26"/>
    </row>
    <row r="694" spans="1:32" s="37" customFormat="1" x14ac:dyDescent="0.25">
      <c r="A694" s="32"/>
      <c r="B694" s="32"/>
      <c r="C694" s="32"/>
      <c r="D694" s="32"/>
      <c r="E694" s="32"/>
      <c r="F694" s="32"/>
      <c r="G694" s="32"/>
      <c r="H694" s="32"/>
      <c r="I694" s="70"/>
      <c r="J694" s="70"/>
      <c r="K694" s="70"/>
      <c r="L694" s="32"/>
      <c r="AA694" s="22"/>
      <c r="AB694" s="38"/>
      <c r="AC694" s="38"/>
      <c r="AD694" s="26"/>
      <c r="AE694" s="26"/>
      <c r="AF694" s="26"/>
    </row>
    <row r="695" spans="1:32" s="37" customFormat="1" x14ac:dyDescent="0.25">
      <c r="A695" s="32"/>
      <c r="B695" s="32"/>
      <c r="C695" s="32"/>
      <c r="D695" s="32"/>
      <c r="E695" s="32"/>
      <c r="F695" s="32"/>
      <c r="G695" s="32"/>
      <c r="H695" s="32"/>
      <c r="I695" s="70"/>
      <c r="J695" s="70"/>
      <c r="K695" s="70"/>
      <c r="L695" s="32"/>
      <c r="AA695" s="22"/>
      <c r="AB695" s="38"/>
      <c r="AC695" s="38"/>
      <c r="AD695" s="26"/>
      <c r="AE695" s="26"/>
      <c r="AF695" s="26"/>
    </row>
    <row r="696" spans="1:32" s="37" customFormat="1" x14ac:dyDescent="0.25">
      <c r="A696" s="32"/>
      <c r="B696" s="32"/>
      <c r="C696" s="32"/>
      <c r="D696" s="32"/>
      <c r="E696" s="32"/>
      <c r="F696" s="32"/>
      <c r="G696" s="32"/>
      <c r="H696" s="32"/>
      <c r="I696" s="70"/>
      <c r="J696" s="70"/>
      <c r="K696" s="70"/>
      <c r="L696" s="32"/>
      <c r="AA696" s="22"/>
      <c r="AB696" s="38"/>
      <c r="AC696" s="38"/>
      <c r="AD696" s="26"/>
      <c r="AE696" s="26"/>
      <c r="AF696" s="26"/>
    </row>
    <row r="697" spans="1:32" s="37" customFormat="1" x14ac:dyDescent="0.25">
      <c r="A697" s="32"/>
      <c r="B697" s="32"/>
      <c r="C697" s="32"/>
      <c r="D697" s="32"/>
      <c r="E697" s="32"/>
      <c r="F697" s="32"/>
      <c r="G697" s="32"/>
      <c r="H697" s="32"/>
      <c r="I697" s="70"/>
      <c r="J697" s="70"/>
      <c r="K697" s="70"/>
      <c r="L697" s="32"/>
      <c r="AA697" s="22"/>
      <c r="AB697" s="38"/>
      <c r="AC697" s="38"/>
      <c r="AD697" s="26"/>
      <c r="AE697" s="26"/>
      <c r="AF697" s="26"/>
    </row>
    <row r="698" spans="1:32" s="37" customFormat="1" x14ac:dyDescent="0.25">
      <c r="A698" s="32"/>
      <c r="B698" s="32"/>
      <c r="C698" s="32"/>
      <c r="D698" s="32"/>
      <c r="E698" s="32"/>
      <c r="F698" s="32"/>
      <c r="G698" s="32"/>
      <c r="H698" s="32"/>
      <c r="I698" s="70"/>
      <c r="J698" s="70"/>
      <c r="K698" s="70"/>
      <c r="L698" s="32"/>
      <c r="AA698" s="22"/>
      <c r="AB698" s="38"/>
      <c r="AC698" s="38"/>
      <c r="AD698" s="26"/>
      <c r="AE698" s="26"/>
      <c r="AF698" s="26"/>
    </row>
    <row r="699" spans="1:32" s="37" customFormat="1" x14ac:dyDescent="0.25">
      <c r="A699" s="32"/>
      <c r="B699" s="32"/>
      <c r="C699" s="32"/>
      <c r="D699" s="32"/>
      <c r="E699" s="32"/>
      <c r="F699" s="32"/>
      <c r="G699" s="32"/>
      <c r="H699" s="32"/>
      <c r="I699" s="70"/>
      <c r="J699" s="70"/>
      <c r="K699" s="70"/>
      <c r="L699" s="32"/>
      <c r="AA699" s="22"/>
      <c r="AB699" s="38"/>
      <c r="AC699" s="38"/>
      <c r="AD699" s="26"/>
      <c r="AE699" s="26"/>
      <c r="AF699" s="26"/>
    </row>
    <row r="700" spans="1:32" s="37" customFormat="1" x14ac:dyDescent="0.25">
      <c r="A700" s="32"/>
      <c r="B700" s="32"/>
      <c r="C700" s="32"/>
      <c r="D700" s="32"/>
      <c r="E700" s="32"/>
      <c r="F700" s="32"/>
      <c r="G700" s="32"/>
      <c r="H700" s="32"/>
      <c r="I700" s="70"/>
      <c r="J700" s="70"/>
      <c r="K700" s="70"/>
      <c r="L700" s="32"/>
      <c r="AA700" s="22"/>
      <c r="AB700" s="38"/>
      <c r="AC700" s="38"/>
      <c r="AD700" s="26"/>
      <c r="AE700" s="26"/>
      <c r="AF700" s="26"/>
    </row>
    <row r="701" spans="1:32" s="37" customFormat="1" x14ac:dyDescent="0.25">
      <c r="A701" s="32"/>
      <c r="B701" s="32"/>
      <c r="C701" s="32"/>
      <c r="D701" s="32"/>
      <c r="E701" s="32"/>
      <c r="F701" s="32"/>
      <c r="G701" s="32"/>
      <c r="H701" s="32"/>
      <c r="I701" s="70"/>
      <c r="J701" s="70"/>
      <c r="K701" s="70"/>
      <c r="L701" s="32"/>
      <c r="AA701" s="22"/>
      <c r="AB701" s="38"/>
      <c r="AC701" s="38"/>
      <c r="AD701" s="26"/>
      <c r="AE701" s="26"/>
      <c r="AF701" s="26"/>
    </row>
    <row r="702" spans="1:32" s="37" customFormat="1" x14ac:dyDescent="0.25">
      <c r="A702" s="32"/>
      <c r="B702" s="32"/>
      <c r="C702" s="32"/>
      <c r="D702" s="32"/>
      <c r="E702" s="32"/>
      <c r="F702" s="32"/>
      <c r="G702" s="32"/>
      <c r="H702" s="32"/>
      <c r="I702" s="70"/>
      <c r="J702" s="70"/>
      <c r="K702" s="70"/>
      <c r="L702" s="32"/>
      <c r="AA702" s="22"/>
      <c r="AB702" s="38"/>
      <c r="AC702" s="38"/>
      <c r="AD702" s="26"/>
      <c r="AE702" s="26"/>
      <c r="AF702" s="26"/>
    </row>
    <row r="703" spans="1:32" s="37" customFormat="1" x14ac:dyDescent="0.25">
      <c r="A703" s="32"/>
      <c r="B703" s="32"/>
      <c r="C703" s="32"/>
      <c r="D703" s="32"/>
      <c r="E703" s="32"/>
      <c r="F703" s="32"/>
      <c r="G703" s="32"/>
      <c r="H703" s="32"/>
      <c r="I703" s="70"/>
      <c r="J703" s="70"/>
      <c r="K703" s="70"/>
      <c r="L703" s="32"/>
      <c r="AA703" s="22"/>
      <c r="AB703" s="38"/>
      <c r="AC703" s="38"/>
      <c r="AD703" s="26"/>
      <c r="AE703" s="26"/>
      <c r="AF703" s="26"/>
    </row>
    <row r="704" spans="1:32" s="37" customFormat="1" x14ac:dyDescent="0.25">
      <c r="A704" s="32"/>
      <c r="B704" s="32"/>
      <c r="C704" s="32"/>
      <c r="D704" s="32"/>
      <c r="E704" s="32"/>
      <c r="F704" s="32"/>
      <c r="G704" s="32"/>
      <c r="H704" s="32"/>
      <c r="I704" s="70"/>
      <c r="J704" s="70"/>
      <c r="K704" s="70"/>
      <c r="L704" s="32"/>
      <c r="AA704" s="22"/>
      <c r="AB704" s="38"/>
      <c r="AC704" s="38"/>
      <c r="AD704" s="26"/>
      <c r="AE704" s="26"/>
      <c r="AF704" s="26"/>
    </row>
    <row r="705" spans="1:32" s="37" customFormat="1" x14ac:dyDescent="0.25">
      <c r="A705" s="32"/>
      <c r="B705" s="32"/>
      <c r="C705" s="32"/>
      <c r="D705" s="32"/>
      <c r="E705" s="32"/>
      <c r="F705" s="32"/>
      <c r="G705" s="32"/>
      <c r="H705" s="32"/>
      <c r="I705" s="70"/>
      <c r="J705" s="70"/>
      <c r="K705" s="70"/>
      <c r="L705" s="32"/>
      <c r="AA705" s="22"/>
      <c r="AB705" s="38"/>
      <c r="AC705" s="38"/>
      <c r="AD705" s="26"/>
      <c r="AE705" s="26"/>
      <c r="AF705" s="26"/>
    </row>
    <row r="706" spans="1:32" s="37" customFormat="1" x14ac:dyDescent="0.25">
      <c r="A706" s="32"/>
      <c r="B706" s="32"/>
      <c r="C706" s="32"/>
      <c r="D706" s="32"/>
      <c r="E706" s="32"/>
      <c r="F706" s="32"/>
      <c r="G706" s="32"/>
      <c r="H706" s="32"/>
      <c r="I706" s="70"/>
      <c r="J706" s="70"/>
      <c r="K706" s="70"/>
      <c r="L706" s="32"/>
      <c r="AA706" s="22"/>
      <c r="AB706" s="38"/>
      <c r="AC706" s="38"/>
      <c r="AD706" s="26"/>
      <c r="AE706" s="26"/>
      <c r="AF706" s="26"/>
    </row>
    <row r="707" spans="1:32" s="37" customFormat="1" x14ac:dyDescent="0.25">
      <c r="A707" s="32"/>
      <c r="B707" s="32"/>
      <c r="C707" s="32"/>
      <c r="D707" s="32"/>
      <c r="E707" s="32"/>
      <c r="F707" s="32"/>
      <c r="G707" s="32"/>
      <c r="H707" s="32"/>
      <c r="I707" s="70"/>
      <c r="J707" s="70"/>
      <c r="K707" s="70"/>
      <c r="L707" s="32"/>
      <c r="AA707" s="22"/>
      <c r="AB707" s="38"/>
      <c r="AC707" s="38"/>
      <c r="AD707" s="26"/>
      <c r="AE707" s="26"/>
      <c r="AF707" s="26"/>
    </row>
    <row r="708" spans="1:32" s="37" customFormat="1" x14ac:dyDescent="0.25">
      <c r="A708" s="32"/>
      <c r="B708" s="32"/>
      <c r="C708" s="32"/>
      <c r="D708" s="32"/>
      <c r="E708" s="32"/>
      <c r="F708" s="32"/>
      <c r="G708" s="32"/>
      <c r="H708" s="32"/>
      <c r="I708" s="70"/>
      <c r="J708" s="70"/>
      <c r="K708" s="70"/>
      <c r="L708" s="32"/>
      <c r="AA708" s="22"/>
      <c r="AB708" s="38"/>
      <c r="AC708" s="38"/>
      <c r="AD708" s="26"/>
      <c r="AE708" s="26"/>
      <c r="AF708" s="26"/>
    </row>
    <row r="709" spans="1:32" s="37" customFormat="1" x14ac:dyDescent="0.25">
      <c r="A709" s="32"/>
      <c r="B709" s="32"/>
      <c r="C709" s="32"/>
      <c r="D709" s="32"/>
      <c r="E709" s="32"/>
      <c r="F709" s="32"/>
      <c r="G709" s="32"/>
      <c r="H709" s="32"/>
      <c r="I709" s="70"/>
      <c r="J709" s="70"/>
      <c r="K709" s="70"/>
      <c r="L709" s="32"/>
      <c r="AA709" s="22"/>
      <c r="AB709" s="38"/>
      <c r="AC709" s="38"/>
      <c r="AD709" s="26"/>
      <c r="AE709" s="26"/>
      <c r="AF709" s="26"/>
    </row>
    <row r="710" spans="1:32" s="37" customFormat="1" x14ac:dyDescent="0.25">
      <c r="A710" s="32"/>
      <c r="B710" s="32"/>
      <c r="C710" s="32"/>
      <c r="D710" s="32"/>
      <c r="E710" s="32"/>
      <c r="F710" s="32"/>
      <c r="G710" s="32"/>
      <c r="H710" s="32"/>
      <c r="I710" s="70"/>
      <c r="J710" s="70"/>
      <c r="K710" s="70"/>
      <c r="L710" s="32"/>
      <c r="AA710" s="22"/>
      <c r="AB710" s="38"/>
      <c r="AC710" s="38"/>
      <c r="AD710" s="26"/>
      <c r="AE710" s="26"/>
      <c r="AF710" s="26"/>
    </row>
    <row r="711" spans="1:32" s="37" customFormat="1" x14ac:dyDescent="0.25">
      <c r="A711" s="32"/>
      <c r="B711" s="32"/>
      <c r="C711" s="32"/>
      <c r="D711" s="32"/>
      <c r="E711" s="32"/>
      <c r="F711" s="32"/>
      <c r="G711" s="32"/>
      <c r="H711" s="32"/>
      <c r="I711" s="70"/>
      <c r="J711" s="70"/>
      <c r="K711" s="70"/>
      <c r="L711" s="32"/>
      <c r="AA711" s="22"/>
      <c r="AB711" s="38"/>
      <c r="AC711" s="38"/>
      <c r="AD711" s="26"/>
      <c r="AE711" s="26"/>
      <c r="AF711" s="26"/>
    </row>
    <row r="712" spans="1:32" s="37" customFormat="1" x14ac:dyDescent="0.25">
      <c r="A712" s="32"/>
      <c r="B712" s="32"/>
      <c r="C712" s="32"/>
      <c r="D712" s="32"/>
      <c r="E712" s="32"/>
      <c r="F712" s="32"/>
      <c r="G712" s="32"/>
      <c r="H712" s="32"/>
      <c r="I712" s="70"/>
      <c r="J712" s="70"/>
      <c r="K712" s="70"/>
      <c r="L712" s="32"/>
      <c r="AA712" s="22"/>
      <c r="AB712" s="38"/>
      <c r="AC712" s="38"/>
      <c r="AD712" s="26"/>
      <c r="AE712" s="26"/>
      <c r="AF712" s="26"/>
    </row>
    <row r="713" spans="1:32" s="37" customFormat="1" x14ac:dyDescent="0.25">
      <c r="A713" s="32"/>
      <c r="B713" s="32"/>
      <c r="C713" s="32"/>
      <c r="D713" s="32"/>
      <c r="E713" s="32"/>
      <c r="F713" s="32"/>
      <c r="G713" s="32"/>
      <c r="H713" s="32"/>
      <c r="I713" s="70"/>
      <c r="J713" s="70"/>
      <c r="K713" s="70"/>
      <c r="L713" s="32"/>
      <c r="AA713" s="22"/>
      <c r="AB713" s="38"/>
      <c r="AC713" s="38"/>
      <c r="AD713" s="26"/>
      <c r="AE713" s="26"/>
      <c r="AF713" s="26"/>
    </row>
    <row r="714" spans="1:32" s="37" customFormat="1" x14ac:dyDescent="0.25">
      <c r="A714" s="32"/>
      <c r="B714" s="32"/>
      <c r="C714" s="32"/>
      <c r="D714" s="32"/>
      <c r="E714" s="32"/>
      <c r="F714" s="32"/>
      <c r="G714" s="32"/>
      <c r="H714" s="32"/>
      <c r="I714" s="70"/>
      <c r="J714" s="70"/>
      <c r="K714" s="70"/>
      <c r="L714" s="32"/>
      <c r="AA714" s="22"/>
      <c r="AB714" s="38"/>
      <c r="AC714" s="38"/>
      <c r="AD714" s="26"/>
      <c r="AE714" s="26"/>
      <c r="AF714" s="26"/>
    </row>
    <row r="715" spans="1:32" s="37" customFormat="1" x14ac:dyDescent="0.25">
      <c r="A715" s="32"/>
      <c r="B715" s="32"/>
      <c r="C715" s="32"/>
      <c r="D715" s="32"/>
      <c r="E715" s="32"/>
      <c r="F715" s="32"/>
      <c r="G715" s="32"/>
      <c r="H715" s="32"/>
      <c r="I715" s="70"/>
      <c r="J715" s="70"/>
      <c r="K715" s="70"/>
      <c r="L715" s="32"/>
      <c r="AA715" s="22"/>
      <c r="AB715" s="38"/>
      <c r="AC715" s="38"/>
      <c r="AD715" s="26"/>
      <c r="AE715" s="26"/>
      <c r="AF715" s="26"/>
    </row>
    <row r="716" spans="1:32" s="37" customFormat="1" x14ac:dyDescent="0.25">
      <c r="A716" s="32"/>
      <c r="B716" s="32"/>
      <c r="C716" s="32"/>
      <c r="D716" s="32"/>
      <c r="E716" s="32"/>
      <c r="F716" s="32"/>
      <c r="G716" s="32"/>
      <c r="H716" s="32"/>
      <c r="I716" s="70"/>
      <c r="J716" s="70"/>
      <c r="K716" s="70"/>
      <c r="L716" s="32"/>
      <c r="AA716" s="22"/>
      <c r="AB716" s="38"/>
      <c r="AC716" s="38"/>
      <c r="AD716" s="26"/>
      <c r="AE716" s="26"/>
      <c r="AF716" s="26"/>
    </row>
    <row r="717" spans="1:32" s="37" customFormat="1" x14ac:dyDescent="0.25">
      <c r="A717" s="32"/>
      <c r="B717" s="32"/>
      <c r="C717" s="32"/>
      <c r="D717" s="32"/>
      <c r="E717" s="32"/>
      <c r="F717" s="32"/>
      <c r="G717" s="32"/>
      <c r="H717" s="32"/>
      <c r="I717" s="70"/>
      <c r="J717" s="70"/>
      <c r="K717" s="70"/>
      <c r="L717" s="32"/>
      <c r="AA717" s="22"/>
      <c r="AB717" s="38"/>
      <c r="AC717" s="38"/>
      <c r="AD717" s="26"/>
      <c r="AE717" s="26"/>
      <c r="AF717" s="26"/>
    </row>
    <row r="718" spans="1:32" s="37" customFormat="1" x14ac:dyDescent="0.25">
      <c r="A718" s="32"/>
      <c r="B718" s="32"/>
      <c r="C718" s="32"/>
      <c r="D718" s="32"/>
      <c r="E718" s="32"/>
      <c r="F718" s="32"/>
      <c r="G718" s="32"/>
      <c r="H718" s="32"/>
      <c r="I718" s="70"/>
      <c r="J718" s="70"/>
      <c r="K718" s="70"/>
      <c r="L718" s="32"/>
      <c r="AA718" s="22"/>
      <c r="AB718" s="38"/>
      <c r="AC718" s="38"/>
      <c r="AD718" s="26"/>
      <c r="AE718" s="26"/>
      <c r="AF718" s="26"/>
    </row>
    <row r="719" spans="1:32" s="37" customFormat="1" x14ac:dyDescent="0.25">
      <c r="A719" s="32"/>
      <c r="B719" s="32"/>
      <c r="C719" s="32"/>
      <c r="D719" s="32"/>
      <c r="E719" s="32"/>
      <c r="F719" s="32"/>
      <c r="G719" s="32"/>
      <c r="H719" s="32"/>
      <c r="I719" s="70"/>
      <c r="J719" s="70"/>
      <c r="K719" s="70"/>
      <c r="L719" s="32"/>
      <c r="AA719" s="22"/>
      <c r="AB719" s="38"/>
      <c r="AC719" s="38"/>
      <c r="AD719" s="26"/>
      <c r="AE719" s="26"/>
      <c r="AF719" s="26"/>
    </row>
    <row r="720" spans="1:32" s="37" customFormat="1" x14ac:dyDescent="0.25">
      <c r="A720" s="32"/>
      <c r="B720" s="32"/>
      <c r="C720" s="32"/>
      <c r="D720" s="32"/>
      <c r="E720" s="32"/>
      <c r="F720" s="32"/>
      <c r="G720" s="32"/>
      <c r="H720" s="32"/>
      <c r="I720" s="70"/>
      <c r="J720" s="70"/>
      <c r="K720" s="70"/>
      <c r="L720" s="32"/>
      <c r="AA720" s="22"/>
      <c r="AB720" s="38"/>
      <c r="AC720" s="38"/>
      <c r="AD720" s="26"/>
      <c r="AE720" s="26"/>
      <c r="AF720" s="26"/>
    </row>
    <row r="721" spans="1:32" s="37" customFormat="1" x14ac:dyDescent="0.25">
      <c r="A721" s="32"/>
      <c r="B721" s="32"/>
      <c r="C721" s="32"/>
      <c r="D721" s="32"/>
      <c r="E721" s="32"/>
      <c r="F721" s="32"/>
      <c r="G721" s="32"/>
      <c r="H721" s="32"/>
      <c r="I721" s="70"/>
      <c r="J721" s="70"/>
      <c r="K721" s="70"/>
      <c r="L721" s="32"/>
      <c r="AA721" s="22"/>
      <c r="AB721" s="38"/>
      <c r="AC721" s="38"/>
      <c r="AD721" s="26"/>
      <c r="AE721" s="26"/>
      <c r="AF721" s="26"/>
    </row>
    <row r="722" spans="1:32" s="37" customFormat="1" x14ac:dyDescent="0.25">
      <c r="A722" s="32"/>
      <c r="B722" s="32"/>
      <c r="C722" s="32"/>
      <c r="D722" s="32"/>
      <c r="E722" s="32"/>
      <c r="F722" s="32"/>
      <c r="G722" s="32"/>
      <c r="H722" s="32"/>
      <c r="I722" s="70"/>
      <c r="J722" s="70"/>
      <c r="K722" s="70"/>
      <c r="L722" s="32"/>
      <c r="AA722" s="22"/>
      <c r="AB722" s="38"/>
      <c r="AC722" s="38"/>
      <c r="AD722" s="26"/>
      <c r="AE722" s="26"/>
      <c r="AF722" s="26"/>
    </row>
    <row r="723" spans="1:32" s="37" customFormat="1" x14ac:dyDescent="0.25">
      <c r="A723" s="32"/>
      <c r="B723" s="32"/>
      <c r="C723" s="32"/>
      <c r="D723" s="32"/>
      <c r="E723" s="32"/>
      <c r="F723" s="32"/>
      <c r="G723" s="32"/>
      <c r="H723" s="32"/>
      <c r="I723" s="70"/>
      <c r="J723" s="70"/>
      <c r="K723" s="70"/>
      <c r="L723" s="32"/>
      <c r="AA723" s="22"/>
      <c r="AB723" s="38"/>
      <c r="AC723" s="38"/>
      <c r="AD723" s="26"/>
      <c r="AE723" s="26"/>
      <c r="AF723" s="26"/>
    </row>
    <row r="724" spans="1:32" s="37" customFormat="1" x14ac:dyDescent="0.25">
      <c r="A724" s="32"/>
      <c r="B724" s="32"/>
      <c r="C724" s="32"/>
      <c r="D724" s="32"/>
      <c r="E724" s="32"/>
      <c r="F724" s="32"/>
      <c r="G724" s="32"/>
      <c r="H724" s="32"/>
      <c r="I724" s="70"/>
      <c r="J724" s="70"/>
      <c r="K724" s="70"/>
      <c r="L724" s="32"/>
      <c r="AA724" s="22"/>
      <c r="AB724" s="38"/>
      <c r="AC724" s="38"/>
      <c r="AD724" s="26"/>
      <c r="AE724" s="26"/>
      <c r="AF724" s="26"/>
    </row>
    <row r="725" spans="1:32" s="37" customFormat="1" x14ac:dyDescent="0.25">
      <c r="A725" s="32"/>
      <c r="B725" s="32"/>
      <c r="C725" s="32"/>
      <c r="D725" s="32"/>
      <c r="E725" s="32"/>
      <c r="F725" s="32"/>
      <c r="G725" s="32"/>
      <c r="H725" s="32"/>
      <c r="I725" s="70"/>
      <c r="J725" s="70"/>
      <c r="K725" s="70"/>
      <c r="L725" s="32"/>
      <c r="AA725" s="22"/>
      <c r="AB725" s="38"/>
      <c r="AC725" s="38"/>
      <c r="AD725" s="26"/>
      <c r="AE725" s="26"/>
      <c r="AF725" s="26"/>
    </row>
    <row r="726" spans="1:32" s="37" customFormat="1" x14ac:dyDescent="0.25">
      <c r="A726" s="32"/>
      <c r="B726" s="32"/>
      <c r="C726" s="32"/>
      <c r="D726" s="32"/>
      <c r="E726" s="32"/>
      <c r="F726" s="32"/>
      <c r="G726" s="32"/>
      <c r="H726" s="32"/>
      <c r="I726" s="70"/>
      <c r="J726" s="70"/>
      <c r="K726" s="70"/>
      <c r="L726" s="32"/>
      <c r="AA726" s="22"/>
      <c r="AB726" s="38"/>
      <c r="AC726" s="38"/>
      <c r="AD726" s="26"/>
      <c r="AE726" s="26"/>
      <c r="AF726" s="26"/>
    </row>
    <row r="727" spans="1:32" s="37" customFormat="1" x14ac:dyDescent="0.25">
      <c r="A727" s="32"/>
      <c r="B727" s="32"/>
      <c r="C727" s="32"/>
      <c r="D727" s="32"/>
      <c r="E727" s="32"/>
      <c r="F727" s="32"/>
      <c r="G727" s="32"/>
      <c r="H727" s="32"/>
      <c r="I727" s="70"/>
      <c r="J727" s="70"/>
      <c r="K727" s="70"/>
      <c r="L727" s="32"/>
      <c r="AA727" s="22"/>
      <c r="AB727" s="38"/>
      <c r="AC727" s="38"/>
      <c r="AD727" s="26"/>
      <c r="AE727" s="26"/>
      <c r="AF727" s="26"/>
    </row>
    <row r="728" spans="1:32" s="37" customFormat="1" x14ac:dyDescent="0.25">
      <c r="A728" s="32"/>
      <c r="B728" s="32"/>
      <c r="C728" s="32"/>
      <c r="D728" s="32"/>
      <c r="E728" s="32"/>
      <c r="F728" s="32"/>
      <c r="G728" s="32"/>
      <c r="H728" s="32"/>
      <c r="I728" s="70"/>
      <c r="J728" s="70"/>
      <c r="K728" s="70"/>
      <c r="L728" s="32"/>
      <c r="AA728" s="22"/>
      <c r="AB728" s="38"/>
      <c r="AC728" s="38"/>
      <c r="AD728" s="26"/>
      <c r="AE728" s="26"/>
      <c r="AF728" s="26"/>
    </row>
    <row r="729" spans="1:32" s="37" customFormat="1" x14ac:dyDescent="0.25">
      <c r="A729" s="32"/>
      <c r="B729" s="32"/>
      <c r="C729" s="32"/>
      <c r="D729" s="32"/>
      <c r="E729" s="32"/>
      <c r="F729" s="32"/>
      <c r="G729" s="32"/>
      <c r="H729" s="32"/>
      <c r="I729" s="70"/>
      <c r="J729" s="70"/>
      <c r="K729" s="70"/>
      <c r="L729" s="32"/>
      <c r="AA729" s="22"/>
      <c r="AB729" s="38"/>
      <c r="AC729" s="38"/>
      <c r="AD729" s="26"/>
      <c r="AE729" s="26"/>
      <c r="AF729" s="26"/>
    </row>
    <row r="730" spans="1:32" s="37" customFormat="1" x14ac:dyDescent="0.25">
      <c r="A730" s="32"/>
      <c r="B730" s="32"/>
      <c r="C730" s="32"/>
      <c r="D730" s="32"/>
      <c r="E730" s="32"/>
      <c r="F730" s="32"/>
      <c r="G730" s="32"/>
      <c r="H730" s="32"/>
      <c r="I730" s="70"/>
      <c r="J730" s="70"/>
      <c r="K730" s="70"/>
      <c r="L730" s="32"/>
      <c r="AA730" s="22"/>
      <c r="AB730" s="38"/>
      <c r="AC730" s="38"/>
      <c r="AD730" s="26"/>
      <c r="AE730" s="26"/>
      <c r="AF730" s="26"/>
    </row>
    <row r="731" spans="1:32" s="37" customFormat="1" x14ac:dyDescent="0.25">
      <c r="A731" s="32"/>
      <c r="B731" s="32"/>
      <c r="C731" s="32"/>
      <c r="D731" s="32"/>
      <c r="E731" s="32"/>
      <c r="F731" s="32"/>
      <c r="G731" s="32"/>
      <c r="H731" s="32"/>
      <c r="I731" s="70"/>
      <c r="J731" s="70"/>
      <c r="K731" s="70"/>
      <c r="L731" s="32"/>
      <c r="AA731" s="22"/>
      <c r="AB731" s="38"/>
      <c r="AC731" s="38"/>
      <c r="AD731" s="26"/>
      <c r="AE731" s="26"/>
      <c r="AF731" s="26"/>
    </row>
    <row r="732" spans="1:32" s="37" customFormat="1" x14ac:dyDescent="0.25">
      <c r="A732" s="32"/>
      <c r="B732" s="32"/>
      <c r="C732" s="32"/>
      <c r="D732" s="32"/>
      <c r="E732" s="32"/>
      <c r="F732" s="32"/>
      <c r="G732" s="32"/>
      <c r="H732" s="32"/>
      <c r="I732" s="70"/>
      <c r="J732" s="70"/>
      <c r="K732" s="70"/>
      <c r="L732" s="32"/>
      <c r="AA732" s="22"/>
      <c r="AB732" s="38"/>
      <c r="AC732" s="38"/>
      <c r="AD732" s="26"/>
      <c r="AE732" s="26"/>
      <c r="AF732" s="26"/>
    </row>
    <row r="733" spans="1:32" s="37" customFormat="1" x14ac:dyDescent="0.25">
      <c r="A733" s="32"/>
      <c r="B733" s="32"/>
      <c r="C733" s="32"/>
      <c r="D733" s="32"/>
      <c r="E733" s="32"/>
      <c r="F733" s="32"/>
      <c r="G733" s="32"/>
      <c r="H733" s="32"/>
      <c r="I733" s="70"/>
      <c r="J733" s="70"/>
      <c r="K733" s="70"/>
      <c r="L733" s="32"/>
      <c r="AA733" s="22"/>
      <c r="AB733" s="38"/>
      <c r="AC733" s="38"/>
      <c r="AD733" s="26"/>
      <c r="AE733" s="26"/>
      <c r="AF733" s="26"/>
    </row>
    <row r="734" spans="1:32" s="37" customFormat="1" x14ac:dyDescent="0.25">
      <c r="A734" s="32"/>
      <c r="B734" s="32"/>
      <c r="C734" s="32"/>
      <c r="D734" s="32"/>
      <c r="E734" s="32"/>
      <c r="F734" s="32"/>
      <c r="G734" s="32"/>
      <c r="H734" s="32"/>
      <c r="I734" s="70"/>
      <c r="J734" s="70"/>
      <c r="K734" s="70"/>
      <c r="L734" s="32"/>
      <c r="AA734" s="22"/>
      <c r="AB734" s="38"/>
      <c r="AC734" s="38"/>
      <c r="AD734" s="26"/>
      <c r="AE734" s="26"/>
      <c r="AF734" s="26"/>
    </row>
    <row r="735" spans="1:32" s="37" customFormat="1" x14ac:dyDescent="0.25">
      <c r="A735" s="32"/>
      <c r="B735" s="32"/>
      <c r="C735" s="32"/>
      <c r="D735" s="32"/>
      <c r="E735" s="32"/>
      <c r="F735" s="32"/>
      <c r="G735" s="32"/>
      <c r="H735" s="32"/>
      <c r="I735" s="70"/>
      <c r="J735" s="70"/>
      <c r="K735" s="70"/>
      <c r="L735" s="32"/>
      <c r="AA735" s="22"/>
      <c r="AB735" s="38"/>
      <c r="AC735" s="38"/>
      <c r="AD735" s="26"/>
      <c r="AE735" s="26"/>
      <c r="AF735" s="26"/>
    </row>
    <row r="736" spans="1:32" s="37" customFormat="1" x14ac:dyDescent="0.25">
      <c r="A736" s="32"/>
      <c r="B736" s="32"/>
      <c r="C736" s="32"/>
      <c r="D736" s="32"/>
      <c r="E736" s="32"/>
      <c r="F736" s="32"/>
      <c r="G736" s="32"/>
      <c r="H736" s="32"/>
      <c r="I736" s="70"/>
      <c r="J736" s="70"/>
      <c r="K736" s="70"/>
      <c r="L736" s="32"/>
      <c r="AA736" s="22"/>
      <c r="AB736" s="38"/>
      <c r="AC736" s="38"/>
      <c r="AD736" s="26"/>
      <c r="AE736" s="26"/>
      <c r="AF736" s="26"/>
    </row>
    <row r="737" spans="1:32" s="37" customFormat="1" x14ac:dyDescent="0.25">
      <c r="A737" s="32"/>
      <c r="B737" s="32"/>
      <c r="C737" s="32"/>
      <c r="D737" s="32"/>
      <c r="E737" s="32"/>
      <c r="F737" s="32"/>
      <c r="G737" s="32"/>
      <c r="H737" s="32"/>
      <c r="I737" s="70"/>
      <c r="J737" s="70"/>
      <c r="K737" s="70"/>
      <c r="L737" s="32"/>
      <c r="AA737" s="22"/>
      <c r="AB737" s="38"/>
      <c r="AC737" s="38"/>
      <c r="AD737" s="26"/>
      <c r="AE737" s="26"/>
      <c r="AF737" s="26"/>
    </row>
    <row r="738" spans="1:32" s="37" customFormat="1" x14ac:dyDescent="0.25">
      <c r="A738" s="32"/>
      <c r="B738" s="32"/>
      <c r="C738" s="32"/>
      <c r="D738" s="32"/>
      <c r="E738" s="32"/>
      <c r="F738" s="32"/>
      <c r="G738" s="32"/>
      <c r="H738" s="32"/>
      <c r="I738" s="70"/>
      <c r="J738" s="70"/>
      <c r="K738" s="70"/>
      <c r="L738" s="32"/>
      <c r="AA738" s="22"/>
      <c r="AB738" s="38"/>
      <c r="AC738" s="38"/>
      <c r="AD738" s="26"/>
      <c r="AE738" s="26"/>
      <c r="AF738" s="26"/>
    </row>
    <row r="739" spans="1:32" s="37" customFormat="1" x14ac:dyDescent="0.25">
      <c r="A739" s="32"/>
      <c r="B739" s="32"/>
      <c r="C739" s="32"/>
      <c r="D739" s="32"/>
      <c r="E739" s="32"/>
      <c r="F739" s="32"/>
      <c r="G739" s="32"/>
      <c r="H739" s="32"/>
      <c r="I739" s="70"/>
      <c r="J739" s="70"/>
      <c r="K739" s="70"/>
      <c r="L739" s="32"/>
      <c r="AA739" s="22"/>
      <c r="AB739" s="38"/>
      <c r="AC739" s="38"/>
      <c r="AD739" s="26"/>
      <c r="AE739" s="26"/>
      <c r="AF739" s="26"/>
    </row>
    <row r="740" spans="1:32" s="37" customFormat="1" x14ac:dyDescent="0.25">
      <c r="A740" s="32"/>
      <c r="B740" s="32"/>
      <c r="C740" s="32"/>
      <c r="D740" s="32"/>
      <c r="E740" s="32"/>
      <c r="F740" s="32"/>
      <c r="G740" s="32"/>
      <c r="H740" s="32"/>
      <c r="I740" s="70"/>
      <c r="J740" s="70"/>
      <c r="K740" s="70"/>
      <c r="L740" s="32"/>
      <c r="AA740" s="22"/>
      <c r="AB740" s="38"/>
      <c r="AC740" s="38"/>
      <c r="AD740" s="26"/>
      <c r="AE740" s="26"/>
      <c r="AF740" s="26"/>
    </row>
    <row r="741" spans="1:32" s="37" customFormat="1" x14ac:dyDescent="0.25">
      <c r="A741" s="32"/>
      <c r="B741" s="32"/>
      <c r="C741" s="32"/>
      <c r="D741" s="32"/>
      <c r="E741" s="32"/>
      <c r="F741" s="32"/>
      <c r="G741" s="32"/>
      <c r="H741" s="32"/>
      <c r="I741" s="70"/>
      <c r="J741" s="70"/>
      <c r="K741" s="70"/>
      <c r="L741" s="32"/>
      <c r="AA741" s="22"/>
      <c r="AB741" s="38"/>
      <c r="AC741" s="38"/>
      <c r="AD741" s="26"/>
      <c r="AE741" s="26"/>
      <c r="AF741" s="26"/>
    </row>
    <row r="742" spans="1:32" s="37" customFormat="1" x14ac:dyDescent="0.25">
      <c r="A742" s="32"/>
      <c r="B742" s="32"/>
      <c r="C742" s="32"/>
      <c r="D742" s="32"/>
      <c r="E742" s="32"/>
      <c r="F742" s="32"/>
      <c r="G742" s="32"/>
      <c r="H742" s="32"/>
      <c r="I742" s="70"/>
      <c r="J742" s="70"/>
      <c r="K742" s="70"/>
      <c r="L742" s="32"/>
      <c r="AA742" s="22"/>
      <c r="AB742" s="38"/>
      <c r="AC742" s="38"/>
      <c r="AD742" s="26"/>
      <c r="AE742" s="26"/>
      <c r="AF742" s="26"/>
    </row>
    <row r="743" spans="1:32" s="37" customFormat="1" x14ac:dyDescent="0.25">
      <c r="A743" s="32"/>
      <c r="B743" s="32"/>
      <c r="C743" s="32"/>
      <c r="D743" s="32"/>
      <c r="E743" s="32"/>
      <c r="F743" s="32"/>
      <c r="G743" s="32"/>
      <c r="H743" s="32"/>
      <c r="I743" s="70"/>
      <c r="J743" s="70"/>
      <c r="K743" s="70"/>
      <c r="L743" s="32"/>
      <c r="AA743" s="22"/>
      <c r="AB743" s="38"/>
      <c r="AC743" s="38"/>
      <c r="AD743" s="26"/>
      <c r="AE743" s="26"/>
      <c r="AF743" s="26"/>
    </row>
    <row r="744" spans="1:32" s="37" customFormat="1" x14ac:dyDescent="0.25">
      <c r="A744" s="32"/>
      <c r="B744" s="32"/>
      <c r="C744" s="32"/>
      <c r="D744" s="32"/>
      <c r="E744" s="32"/>
      <c r="F744" s="32"/>
      <c r="G744" s="32"/>
      <c r="H744" s="32"/>
      <c r="I744" s="70"/>
      <c r="J744" s="70"/>
      <c r="K744" s="70"/>
      <c r="L744" s="32"/>
      <c r="AA744" s="22"/>
      <c r="AB744" s="38"/>
      <c r="AC744" s="38"/>
      <c r="AD744" s="26"/>
      <c r="AE744" s="26"/>
      <c r="AF744" s="26"/>
    </row>
    <row r="745" spans="1:32" s="37" customFormat="1" x14ac:dyDescent="0.25">
      <c r="A745" s="32"/>
      <c r="B745" s="32"/>
      <c r="C745" s="32"/>
      <c r="D745" s="32"/>
      <c r="E745" s="32"/>
      <c r="F745" s="32"/>
      <c r="G745" s="32"/>
      <c r="H745" s="32"/>
      <c r="I745" s="70"/>
      <c r="J745" s="70"/>
      <c r="K745" s="70"/>
      <c r="L745" s="32"/>
      <c r="AA745" s="22"/>
      <c r="AB745" s="38"/>
      <c r="AC745" s="38"/>
      <c r="AD745" s="26"/>
      <c r="AE745" s="26"/>
      <c r="AF745" s="26"/>
    </row>
    <row r="746" spans="1:32" s="37" customFormat="1" x14ac:dyDescent="0.25">
      <c r="A746" s="32"/>
      <c r="B746" s="32"/>
      <c r="C746" s="32"/>
      <c r="D746" s="32"/>
      <c r="E746" s="32"/>
      <c r="F746" s="32"/>
      <c r="G746" s="32"/>
      <c r="H746" s="32"/>
      <c r="I746" s="70"/>
      <c r="J746" s="70"/>
      <c r="K746" s="70"/>
      <c r="L746" s="32"/>
      <c r="AA746" s="22"/>
      <c r="AB746" s="38"/>
      <c r="AC746" s="38"/>
      <c r="AD746" s="26"/>
      <c r="AE746" s="26"/>
      <c r="AF746" s="26"/>
    </row>
    <row r="747" spans="1:32" s="37" customFormat="1" x14ac:dyDescent="0.25">
      <c r="A747" s="32"/>
      <c r="B747" s="32"/>
      <c r="C747" s="32"/>
      <c r="D747" s="32"/>
      <c r="E747" s="32"/>
      <c r="F747" s="32"/>
      <c r="G747" s="32"/>
      <c r="H747" s="32"/>
      <c r="I747" s="70"/>
      <c r="J747" s="70"/>
      <c r="K747" s="70"/>
      <c r="L747" s="32"/>
      <c r="AA747" s="22"/>
      <c r="AB747" s="38"/>
      <c r="AC747" s="38"/>
      <c r="AD747" s="26"/>
      <c r="AE747" s="26"/>
      <c r="AF747" s="26"/>
    </row>
    <row r="748" spans="1:32" s="37" customFormat="1" x14ac:dyDescent="0.25">
      <c r="A748" s="32"/>
      <c r="B748" s="32"/>
      <c r="C748" s="32"/>
      <c r="D748" s="32"/>
      <c r="E748" s="32"/>
      <c r="F748" s="32"/>
      <c r="G748" s="32"/>
      <c r="H748" s="32"/>
      <c r="I748" s="70"/>
      <c r="J748" s="70"/>
      <c r="K748" s="70"/>
      <c r="L748" s="32"/>
      <c r="AA748" s="22"/>
      <c r="AB748" s="38"/>
      <c r="AC748" s="38"/>
      <c r="AD748" s="26"/>
      <c r="AE748" s="26"/>
      <c r="AF748" s="26"/>
    </row>
    <row r="749" spans="1:32" s="37" customFormat="1" x14ac:dyDescent="0.25">
      <c r="A749" s="32"/>
      <c r="B749" s="32"/>
      <c r="C749" s="32"/>
      <c r="D749" s="32"/>
      <c r="E749" s="32"/>
      <c r="F749" s="32"/>
      <c r="G749" s="32"/>
      <c r="H749" s="32"/>
      <c r="I749" s="70"/>
      <c r="J749" s="70"/>
      <c r="K749" s="70"/>
      <c r="L749" s="32"/>
      <c r="AA749" s="22"/>
      <c r="AB749" s="38"/>
      <c r="AC749" s="38"/>
      <c r="AD749" s="26"/>
      <c r="AE749" s="26"/>
      <c r="AF749" s="26"/>
    </row>
    <row r="750" spans="1:32" s="37" customFormat="1" x14ac:dyDescent="0.25">
      <c r="A750" s="32"/>
      <c r="B750" s="32"/>
      <c r="C750" s="32"/>
      <c r="D750" s="32"/>
      <c r="E750" s="32"/>
      <c r="F750" s="32"/>
      <c r="G750" s="32"/>
      <c r="H750" s="32"/>
      <c r="I750" s="70"/>
      <c r="J750" s="70"/>
      <c r="K750" s="70"/>
      <c r="L750" s="32"/>
      <c r="AA750" s="22"/>
      <c r="AB750" s="38"/>
      <c r="AC750" s="38"/>
      <c r="AD750" s="26"/>
      <c r="AE750" s="26"/>
      <c r="AF750" s="26"/>
    </row>
    <row r="751" spans="1:32" s="37" customFormat="1" x14ac:dyDescent="0.25">
      <c r="A751" s="32"/>
      <c r="B751" s="32"/>
      <c r="C751" s="32"/>
      <c r="D751" s="32"/>
      <c r="E751" s="32"/>
      <c r="F751" s="32"/>
      <c r="G751" s="32"/>
      <c r="H751" s="32"/>
      <c r="I751" s="70"/>
      <c r="J751" s="70"/>
      <c r="K751" s="70"/>
      <c r="L751" s="32"/>
      <c r="AA751" s="22"/>
      <c r="AB751" s="38"/>
      <c r="AC751" s="38"/>
      <c r="AD751" s="26"/>
      <c r="AE751" s="26"/>
      <c r="AF751" s="26"/>
    </row>
    <row r="752" spans="1:32" s="37" customFormat="1" x14ac:dyDescent="0.25">
      <c r="A752" s="32"/>
      <c r="B752" s="32"/>
      <c r="C752" s="32"/>
      <c r="D752" s="32"/>
      <c r="E752" s="32"/>
      <c r="F752" s="32"/>
      <c r="G752" s="32"/>
      <c r="H752" s="32"/>
      <c r="I752" s="70"/>
      <c r="J752" s="70"/>
      <c r="K752" s="70"/>
      <c r="L752" s="32"/>
      <c r="AA752" s="22"/>
      <c r="AB752" s="38"/>
      <c r="AC752" s="38"/>
      <c r="AD752" s="26"/>
      <c r="AE752" s="26"/>
      <c r="AF752" s="26"/>
    </row>
    <row r="753" spans="1:32" s="37" customFormat="1" x14ac:dyDescent="0.25">
      <c r="A753" s="32"/>
      <c r="B753" s="32"/>
      <c r="C753" s="32"/>
      <c r="D753" s="32"/>
      <c r="E753" s="32"/>
      <c r="F753" s="32"/>
      <c r="G753" s="32"/>
      <c r="H753" s="32"/>
      <c r="I753" s="70"/>
      <c r="J753" s="70"/>
      <c r="K753" s="70"/>
      <c r="L753" s="32"/>
      <c r="AA753" s="22"/>
      <c r="AB753" s="38"/>
      <c r="AC753" s="38"/>
      <c r="AD753" s="26"/>
      <c r="AE753" s="26"/>
      <c r="AF753" s="26"/>
    </row>
    <row r="754" spans="1:32" s="37" customFormat="1" x14ac:dyDescent="0.25">
      <c r="A754" s="32"/>
      <c r="B754" s="32"/>
      <c r="C754" s="32"/>
      <c r="D754" s="32"/>
      <c r="E754" s="32"/>
      <c r="F754" s="32"/>
      <c r="G754" s="32"/>
      <c r="H754" s="32"/>
      <c r="I754" s="70"/>
      <c r="J754" s="70"/>
      <c r="K754" s="70"/>
      <c r="L754" s="32"/>
      <c r="AA754" s="22"/>
      <c r="AB754" s="38"/>
      <c r="AC754" s="38"/>
      <c r="AD754" s="26"/>
      <c r="AE754" s="26"/>
      <c r="AF754" s="26"/>
    </row>
    <row r="755" spans="1:32" s="37" customFormat="1" x14ac:dyDescent="0.25">
      <c r="A755" s="32"/>
      <c r="B755" s="32"/>
      <c r="C755" s="32"/>
      <c r="D755" s="32"/>
      <c r="E755" s="32"/>
      <c r="F755" s="32"/>
      <c r="G755" s="32"/>
      <c r="H755" s="32"/>
      <c r="I755" s="70"/>
      <c r="J755" s="70"/>
      <c r="K755" s="70"/>
      <c r="L755" s="32"/>
      <c r="AA755" s="22"/>
      <c r="AB755" s="38"/>
      <c r="AC755" s="38"/>
      <c r="AD755" s="26"/>
      <c r="AE755" s="26"/>
      <c r="AF755" s="26"/>
    </row>
    <row r="756" spans="1:32" s="37" customFormat="1" x14ac:dyDescent="0.25">
      <c r="A756" s="32"/>
      <c r="B756" s="32"/>
      <c r="C756" s="32"/>
      <c r="D756" s="32"/>
      <c r="E756" s="32"/>
      <c r="F756" s="32"/>
      <c r="G756" s="32"/>
      <c r="H756" s="32"/>
      <c r="I756" s="70"/>
      <c r="J756" s="70"/>
      <c r="K756" s="70"/>
      <c r="L756" s="32"/>
      <c r="AA756" s="22"/>
      <c r="AB756" s="38"/>
      <c r="AC756" s="38"/>
      <c r="AD756" s="26"/>
      <c r="AE756" s="26"/>
      <c r="AF756" s="26"/>
    </row>
    <row r="757" spans="1:32" s="37" customFormat="1" x14ac:dyDescent="0.25">
      <c r="A757" s="32"/>
      <c r="B757" s="32"/>
      <c r="C757" s="32"/>
      <c r="D757" s="32"/>
      <c r="E757" s="32"/>
      <c r="F757" s="32"/>
      <c r="G757" s="32"/>
      <c r="H757" s="32"/>
      <c r="I757" s="70"/>
      <c r="J757" s="70"/>
      <c r="K757" s="70"/>
      <c r="L757" s="32"/>
      <c r="AA757" s="22"/>
      <c r="AB757" s="38"/>
      <c r="AC757" s="38"/>
      <c r="AD757" s="26"/>
      <c r="AE757" s="26"/>
      <c r="AF757" s="26"/>
    </row>
    <row r="758" spans="1:32" s="37" customFormat="1" x14ac:dyDescent="0.25">
      <c r="A758" s="32"/>
      <c r="B758" s="32"/>
      <c r="C758" s="32"/>
      <c r="D758" s="32"/>
      <c r="E758" s="32"/>
      <c r="F758" s="32"/>
      <c r="G758" s="32"/>
      <c r="H758" s="32"/>
      <c r="I758" s="70"/>
      <c r="J758" s="70"/>
      <c r="K758" s="70"/>
      <c r="L758" s="32"/>
      <c r="AA758" s="22"/>
      <c r="AB758" s="38"/>
      <c r="AC758" s="38"/>
      <c r="AD758" s="26"/>
      <c r="AE758" s="26"/>
      <c r="AF758" s="26"/>
    </row>
    <row r="759" spans="1:32" s="37" customFormat="1" x14ac:dyDescent="0.25">
      <c r="A759" s="32"/>
      <c r="B759" s="32"/>
      <c r="C759" s="32"/>
      <c r="D759" s="32"/>
      <c r="E759" s="32"/>
      <c r="F759" s="32"/>
      <c r="G759" s="32"/>
      <c r="H759" s="32"/>
      <c r="I759" s="70"/>
      <c r="J759" s="70"/>
      <c r="K759" s="70"/>
      <c r="L759" s="32"/>
      <c r="AA759" s="22"/>
      <c r="AB759" s="38"/>
      <c r="AC759" s="38"/>
      <c r="AD759" s="26"/>
      <c r="AE759" s="26"/>
      <c r="AF759" s="26"/>
    </row>
    <row r="760" spans="1:32" s="37" customFormat="1" x14ac:dyDescent="0.25">
      <c r="A760" s="32"/>
      <c r="B760" s="32"/>
      <c r="C760" s="32"/>
      <c r="D760" s="32"/>
      <c r="E760" s="32"/>
      <c r="F760" s="32"/>
      <c r="G760" s="32"/>
      <c r="H760" s="32"/>
      <c r="I760" s="70"/>
      <c r="J760" s="70"/>
      <c r="K760" s="70"/>
      <c r="L760" s="32"/>
      <c r="AA760" s="22"/>
      <c r="AB760" s="38"/>
      <c r="AC760" s="38"/>
      <c r="AD760" s="26"/>
      <c r="AE760" s="26"/>
      <c r="AF760" s="26"/>
    </row>
    <row r="761" spans="1:32" s="37" customFormat="1" x14ac:dyDescent="0.25">
      <c r="A761" s="32"/>
      <c r="B761" s="32"/>
      <c r="C761" s="32"/>
      <c r="D761" s="32"/>
      <c r="E761" s="32"/>
      <c r="F761" s="32"/>
      <c r="G761" s="32"/>
      <c r="H761" s="32"/>
      <c r="I761" s="70"/>
      <c r="J761" s="70"/>
      <c r="K761" s="70"/>
      <c r="L761" s="32"/>
      <c r="AA761" s="22"/>
      <c r="AB761" s="38"/>
      <c r="AC761" s="38"/>
      <c r="AD761" s="26"/>
      <c r="AE761" s="26"/>
      <c r="AF761" s="26"/>
    </row>
    <row r="762" spans="1:32" s="37" customFormat="1" x14ac:dyDescent="0.25">
      <c r="A762" s="32"/>
      <c r="B762" s="32"/>
      <c r="C762" s="32"/>
      <c r="D762" s="32"/>
      <c r="E762" s="32"/>
      <c r="F762" s="32"/>
      <c r="G762" s="32"/>
      <c r="H762" s="32"/>
      <c r="I762" s="70"/>
      <c r="J762" s="70"/>
      <c r="K762" s="70"/>
      <c r="L762" s="32"/>
      <c r="AA762" s="22"/>
      <c r="AB762" s="38"/>
      <c r="AC762" s="38"/>
      <c r="AD762" s="26"/>
      <c r="AE762" s="26"/>
      <c r="AF762" s="26"/>
    </row>
    <row r="763" spans="1:32" s="37" customFormat="1" x14ac:dyDescent="0.25">
      <c r="A763" s="32"/>
      <c r="B763" s="32"/>
      <c r="C763" s="32"/>
      <c r="D763" s="32"/>
      <c r="E763" s="32"/>
      <c r="F763" s="32"/>
      <c r="G763" s="32"/>
      <c r="H763" s="32"/>
      <c r="I763" s="70"/>
      <c r="J763" s="70"/>
      <c r="K763" s="70"/>
      <c r="L763" s="32"/>
      <c r="AA763" s="22"/>
      <c r="AB763" s="38"/>
      <c r="AC763" s="38"/>
      <c r="AD763" s="26"/>
      <c r="AE763" s="26"/>
      <c r="AF763" s="26"/>
    </row>
    <row r="764" spans="1:32" s="37" customFormat="1" x14ac:dyDescent="0.25">
      <c r="A764" s="32"/>
      <c r="B764" s="32"/>
      <c r="C764" s="32"/>
      <c r="D764" s="32"/>
      <c r="E764" s="32"/>
      <c r="F764" s="32"/>
      <c r="G764" s="32"/>
      <c r="H764" s="32"/>
      <c r="I764" s="70"/>
      <c r="J764" s="70"/>
      <c r="K764" s="70"/>
      <c r="L764" s="32"/>
      <c r="AA764" s="22"/>
      <c r="AB764" s="38"/>
      <c r="AC764" s="38"/>
      <c r="AD764" s="26"/>
      <c r="AE764" s="26"/>
      <c r="AF764" s="26"/>
    </row>
    <row r="765" spans="1:32" s="37" customFormat="1" x14ac:dyDescent="0.25">
      <c r="A765" s="32"/>
      <c r="B765" s="32"/>
      <c r="C765" s="32"/>
      <c r="D765" s="32"/>
      <c r="E765" s="32"/>
      <c r="F765" s="32"/>
      <c r="G765" s="32"/>
      <c r="H765" s="32"/>
      <c r="I765" s="70"/>
      <c r="J765" s="70"/>
      <c r="K765" s="70"/>
      <c r="L765" s="32"/>
      <c r="AA765" s="22"/>
      <c r="AB765" s="38"/>
      <c r="AC765" s="38"/>
      <c r="AD765" s="26"/>
      <c r="AE765" s="26"/>
      <c r="AF765" s="26"/>
    </row>
    <row r="766" spans="1:32" s="37" customFormat="1" x14ac:dyDescent="0.25">
      <c r="A766" s="32"/>
      <c r="B766" s="32"/>
      <c r="C766" s="32"/>
      <c r="D766" s="32"/>
      <c r="E766" s="32"/>
      <c r="F766" s="32"/>
      <c r="G766" s="32"/>
      <c r="H766" s="32"/>
      <c r="I766" s="70"/>
      <c r="J766" s="70"/>
      <c r="K766" s="70"/>
      <c r="L766" s="32"/>
      <c r="AA766" s="22"/>
      <c r="AB766" s="38"/>
      <c r="AC766" s="38"/>
      <c r="AD766" s="26"/>
      <c r="AE766" s="26"/>
      <c r="AF766" s="26"/>
    </row>
    <row r="767" spans="1:32" s="37" customFormat="1" x14ac:dyDescent="0.25">
      <c r="A767" s="32"/>
      <c r="B767" s="32"/>
      <c r="C767" s="32"/>
      <c r="D767" s="32"/>
      <c r="E767" s="32"/>
      <c r="F767" s="32"/>
      <c r="G767" s="32"/>
      <c r="H767" s="32"/>
      <c r="I767" s="70"/>
      <c r="J767" s="70"/>
      <c r="K767" s="70"/>
      <c r="L767" s="32"/>
      <c r="AA767" s="22"/>
      <c r="AB767" s="38"/>
      <c r="AC767" s="38"/>
      <c r="AD767" s="26"/>
      <c r="AE767" s="26"/>
      <c r="AF767" s="26"/>
    </row>
    <row r="768" spans="1:32" s="37" customFormat="1" x14ac:dyDescent="0.25">
      <c r="A768" s="32"/>
      <c r="B768" s="32"/>
      <c r="C768" s="32"/>
      <c r="D768" s="32"/>
      <c r="E768" s="32"/>
      <c r="F768" s="32"/>
      <c r="G768" s="32"/>
      <c r="H768" s="32"/>
      <c r="I768" s="70"/>
      <c r="J768" s="70"/>
      <c r="K768" s="70"/>
      <c r="L768" s="32"/>
      <c r="AA768" s="22"/>
      <c r="AB768" s="38"/>
      <c r="AC768" s="38"/>
      <c r="AD768" s="26"/>
      <c r="AE768" s="26"/>
      <c r="AF768" s="26"/>
    </row>
    <row r="769" spans="1:32" s="37" customFormat="1" x14ac:dyDescent="0.25">
      <c r="A769" s="32"/>
      <c r="B769" s="32"/>
      <c r="C769" s="32"/>
      <c r="D769" s="32"/>
      <c r="E769" s="32"/>
      <c r="F769" s="32"/>
      <c r="G769" s="32"/>
      <c r="H769" s="32"/>
      <c r="I769" s="70"/>
      <c r="J769" s="70"/>
      <c r="K769" s="70"/>
      <c r="L769" s="32"/>
      <c r="AA769" s="22"/>
      <c r="AB769" s="38"/>
      <c r="AC769" s="38"/>
      <c r="AD769" s="26"/>
      <c r="AE769" s="26"/>
      <c r="AF769" s="26"/>
    </row>
    <row r="770" spans="1:32" s="37" customFormat="1" x14ac:dyDescent="0.25">
      <c r="A770" s="32"/>
      <c r="B770" s="32"/>
      <c r="C770" s="32"/>
      <c r="D770" s="32"/>
      <c r="E770" s="32"/>
      <c r="F770" s="32"/>
      <c r="G770" s="32"/>
      <c r="H770" s="32"/>
      <c r="I770" s="70"/>
      <c r="J770" s="70"/>
      <c r="K770" s="70"/>
      <c r="L770" s="32"/>
      <c r="AA770" s="22"/>
      <c r="AB770" s="38"/>
      <c r="AC770" s="38"/>
      <c r="AD770" s="26"/>
      <c r="AE770" s="26"/>
      <c r="AF770" s="26"/>
    </row>
    <row r="771" spans="1:32" s="37" customFormat="1" x14ac:dyDescent="0.25">
      <c r="A771" s="32"/>
      <c r="B771" s="32"/>
      <c r="C771" s="32"/>
      <c r="D771" s="32"/>
      <c r="E771" s="32"/>
      <c r="F771" s="32"/>
      <c r="G771" s="32"/>
      <c r="H771" s="32"/>
      <c r="I771" s="70"/>
      <c r="J771" s="70"/>
      <c r="K771" s="70"/>
      <c r="L771" s="32"/>
      <c r="AA771" s="22"/>
      <c r="AB771" s="38"/>
      <c r="AC771" s="38"/>
      <c r="AD771" s="26"/>
      <c r="AE771" s="26"/>
      <c r="AF771" s="26"/>
    </row>
    <row r="772" spans="1:32" s="37" customFormat="1" x14ac:dyDescent="0.25">
      <c r="A772" s="32"/>
      <c r="B772" s="32"/>
      <c r="C772" s="32"/>
      <c r="D772" s="32"/>
      <c r="E772" s="32"/>
      <c r="F772" s="32"/>
      <c r="G772" s="32"/>
      <c r="H772" s="32"/>
      <c r="I772" s="70"/>
      <c r="J772" s="70"/>
      <c r="K772" s="70"/>
      <c r="L772" s="32"/>
      <c r="AA772" s="22"/>
      <c r="AB772" s="38"/>
      <c r="AC772" s="38"/>
      <c r="AD772" s="26"/>
      <c r="AE772" s="26"/>
      <c r="AF772" s="26"/>
    </row>
    <row r="773" spans="1:32" s="37" customFormat="1" x14ac:dyDescent="0.25">
      <c r="A773" s="32"/>
      <c r="B773" s="32"/>
      <c r="C773" s="32"/>
      <c r="D773" s="32"/>
      <c r="E773" s="32"/>
      <c r="F773" s="32"/>
      <c r="G773" s="32"/>
      <c r="H773" s="32"/>
      <c r="I773" s="70"/>
      <c r="J773" s="70"/>
      <c r="K773" s="70"/>
      <c r="L773" s="32"/>
      <c r="AA773" s="22"/>
      <c r="AB773" s="38"/>
      <c r="AC773" s="38"/>
      <c r="AD773" s="26"/>
      <c r="AE773" s="26"/>
      <c r="AF773" s="26"/>
    </row>
    <row r="774" spans="1:32" s="37" customFormat="1" x14ac:dyDescent="0.25">
      <c r="A774" s="32"/>
      <c r="B774" s="32"/>
      <c r="C774" s="32"/>
      <c r="D774" s="32"/>
      <c r="E774" s="32"/>
      <c r="F774" s="32"/>
      <c r="G774" s="32"/>
      <c r="H774" s="32"/>
      <c r="I774" s="70"/>
      <c r="J774" s="70"/>
      <c r="K774" s="70"/>
      <c r="L774" s="32"/>
      <c r="AA774" s="22"/>
      <c r="AB774" s="38"/>
      <c r="AC774" s="38"/>
      <c r="AD774" s="26"/>
      <c r="AE774" s="26"/>
      <c r="AF774" s="26"/>
    </row>
    <row r="775" spans="1:32" s="37" customFormat="1" x14ac:dyDescent="0.25">
      <c r="A775" s="32"/>
      <c r="B775" s="32"/>
      <c r="C775" s="32"/>
      <c r="D775" s="32"/>
      <c r="E775" s="32"/>
      <c r="F775" s="32"/>
      <c r="G775" s="32"/>
      <c r="H775" s="32"/>
      <c r="I775" s="70"/>
      <c r="J775" s="70"/>
      <c r="K775" s="70"/>
      <c r="L775" s="32"/>
      <c r="AA775" s="22"/>
      <c r="AB775" s="38"/>
      <c r="AC775" s="38"/>
      <c r="AD775" s="26"/>
      <c r="AE775" s="26"/>
      <c r="AF775" s="26"/>
    </row>
    <row r="776" spans="1:32" s="37" customFormat="1" x14ac:dyDescent="0.25">
      <c r="A776" s="32"/>
      <c r="B776" s="32"/>
      <c r="C776" s="32"/>
      <c r="D776" s="32"/>
      <c r="E776" s="32"/>
      <c r="F776" s="32"/>
      <c r="G776" s="32"/>
      <c r="H776" s="32"/>
      <c r="I776" s="70"/>
      <c r="J776" s="70"/>
      <c r="K776" s="70"/>
      <c r="L776" s="32"/>
      <c r="AA776" s="22"/>
      <c r="AB776" s="38"/>
      <c r="AC776" s="38"/>
      <c r="AD776" s="26"/>
      <c r="AE776" s="26"/>
      <c r="AF776" s="26"/>
    </row>
    <row r="777" spans="1:32" s="37" customFormat="1" x14ac:dyDescent="0.25">
      <c r="A777" s="32"/>
      <c r="B777" s="32"/>
      <c r="C777" s="32"/>
      <c r="D777" s="32"/>
      <c r="E777" s="32"/>
      <c r="F777" s="32"/>
      <c r="G777" s="32"/>
      <c r="H777" s="32"/>
      <c r="I777" s="70"/>
      <c r="J777" s="70"/>
      <c r="K777" s="70"/>
      <c r="L777" s="32"/>
      <c r="AA777" s="22"/>
      <c r="AB777" s="38"/>
      <c r="AC777" s="38"/>
      <c r="AD777" s="26"/>
      <c r="AE777" s="26"/>
      <c r="AF777" s="26"/>
    </row>
    <row r="778" spans="1:32" s="37" customFormat="1" x14ac:dyDescent="0.25">
      <c r="A778" s="32"/>
      <c r="B778" s="32"/>
      <c r="C778" s="32"/>
      <c r="D778" s="32"/>
      <c r="E778" s="32"/>
      <c r="F778" s="32"/>
      <c r="G778" s="32"/>
      <c r="H778" s="32"/>
      <c r="I778" s="70"/>
      <c r="J778" s="70"/>
      <c r="K778" s="70"/>
      <c r="L778" s="32"/>
      <c r="AA778" s="22"/>
      <c r="AB778" s="38"/>
      <c r="AC778" s="38"/>
      <c r="AD778" s="26"/>
      <c r="AE778" s="26"/>
      <c r="AF778" s="26"/>
    </row>
    <row r="779" spans="1:32" s="37" customFormat="1" x14ac:dyDescent="0.25">
      <c r="A779" s="32"/>
      <c r="B779" s="32"/>
      <c r="C779" s="32"/>
      <c r="D779" s="32"/>
      <c r="E779" s="32"/>
      <c r="F779" s="32"/>
      <c r="G779" s="32"/>
      <c r="H779" s="32"/>
      <c r="I779" s="70"/>
      <c r="J779" s="70"/>
      <c r="K779" s="70"/>
      <c r="L779" s="32"/>
      <c r="AA779" s="22"/>
      <c r="AB779" s="38"/>
      <c r="AC779" s="38"/>
      <c r="AD779" s="26"/>
      <c r="AE779" s="26"/>
      <c r="AF779" s="26"/>
    </row>
    <row r="780" spans="1:32" s="37" customFormat="1" x14ac:dyDescent="0.25">
      <c r="A780" s="32"/>
      <c r="B780" s="32"/>
      <c r="C780" s="32"/>
      <c r="D780" s="32"/>
      <c r="E780" s="32"/>
      <c r="F780" s="32"/>
      <c r="G780" s="32"/>
      <c r="H780" s="32"/>
      <c r="I780" s="70"/>
      <c r="J780" s="70"/>
      <c r="K780" s="70"/>
      <c r="L780" s="32"/>
      <c r="AA780" s="22"/>
      <c r="AB780" s="38"/>
      <c r="AC780" s="38"/>
      <c r="AD780" s="26"/>
      <c r="AE780" s="26"/>
      <c r="AF780" s="26"/>
    </row>
    <row r="781" spans="1:32" s="37" customFormat="1" x14ac:dyDescent="0.25">
      <c r="A781" s="32"/>
      <c r="B781" s="32"/>
      <c r="C781" s="32"/>
      <c r="D781" s="32"/>
      <c r="E781" s="32"/>
      <c r="F781" s="32"/>
      <c r="G781" s="32"/>
      <c r="H781" s="32"/>
      <c r="I781" s="70"/>
      <c r="J781" s="70"/>
      <c r="K781" s="70"/>
      <c r="L781" s="32"/>
      <c r="AA781" s="22"/>
      <c r="AB781" s="38"/>
      <c r="AC781" s="38"/>
      <c r="AD781" s="26"/>
      <c r="AE781" s="26"/>
      <c r="AF781" s="26"/>
    </row>
    <row r="782" spans="1:32" s="37" customFormat="1" x14ac:dyDescent="0.25">
      <c r="A782" s="32"/>
      <c r="B782" s="32"/>
      <c r="C782" s="32"/>
      <c r="D782" s="32"/>
      <c r="E782" s="32"/>
      <c r="F782" s="32"/>
      <c r="G782" s="32"/>
      <c r="H782" s="32"/>
      <c r="I782" s="70"/>
      <c r="J782" s="70"/>
      <c r="K782" s="70"/>
      <c r="L782" s="32"/>
      <c r="AA782" s="22"/>
      <c r="AB782" s="38"/>
      <c r="AC782" s="38"/>
      <c r="AD782" s="26"/>
      <c r="AE782" s="26"/>
      <c r="AF782" s="26"/>
    </row>
    <row r="783" spans="1:32" s="37" customFormat="1" x14ac:dyDescent="0.25">
      <c r="A783" s="32"/>
      <c r="B783" s="32"/>
      <c r="C783" s="32"/>
      <c r="D783" s="32"/>
      <c r="E783" s="32"/>
      <c r="F783" s="32"/>
      <c r="G783" s="32"/>
      <c r="H783" s="32"/>
      <c r="I783" s="70"/>
      <c r="J783" s="70"/>
      <c r="K783" s="70"/>
      <c r="L783" s="32"/>
      <c r="AA783" s="22"/>
      <c r="AB783" s="38"/>
      <c r="AC783" s="38"/>
      <c r="AD783" s="26"/>
      <c r="AE783" s="26"/>
      <c r="AF783" s="26"/>
    </row>
    <row r="784" spans="1:32" s="37" customFormat="1" x14ac:dyDescent="0.25">
      <c r="A784" s="32"/>
      <c r="B784" s="32"/>
      <c r="C784" s="32"/>
      <c r="D784" s="32"/>
      <c r="E784" s="32"/>
      <c r="F784" s="32"/>
      <c r="G784" s="32"/>
      <c r="H784" s="32"/>
      <c r="I784" s="70"/>
      <c r="J784" s="70"/>
      <c r="K784" s="70"/>
      <c r="L784" s="32"/>
      <c r="AA784" s="22"/>
      <c r="AB784" s="38"/>
      <c r="AC784" s="38"/>
      <c r="AD784" s="26"/>
      <c r="AE784" s="26"/>
      <c r="AF784" s="26"/>
    </row>
    <row r="785" spans="1:32" s="37" customFormat="1" x14ac:dyDescent="0.25">
      <c r="A785" s="32"/>
      <c r="B785" s="32"/>
      <c r="C785" s="32"/>
      <c r="D785" s="32"/>
      <c r="E785" s="32"/>
      <c r="F785" s="32"/>
      <c r="G785" s="32"/>
      <c r="H785" s="32"/>
      <c r="I785" s="70"/>
      <c r="J785" s="70"/>
      <c r="K785" s="70"/>
      <c r="L785" s="32"/>
      <c r="AA785" s="22"/>
      <c r="AB785" s="38"/>
      <c r="AC785" s="38"/>
      <c r="AD785" s="26"/>
      <c r="AE785" s="26"/>
      <c r="AF785" s="26"/>
    </row>
    <row r="786" spans="1:32" s="37" customFormat="1" x14ac:dyDescent="0.25">
      <c r="A786" s="32"/>
      <c r="B786" s="32"/>
      <c r="C786" s="32"/>
      <c r="D786" s="32"/>
      <c r="E786" s="32"/>
      <c r="F786" s="32"/>
      <c r="G786" s="32"/>
      <c r="H786" s="32"/>
      <c r="I786" s="70"/>
      <c r="J786" s="70"/>
      <c r="K786" s="70"/>
      <c r="L786" s="32"/>
      <c r="AA786" s="22"/>
      <c r="AB786" s="38"/>
      <c r="AC786" s="38"/>
      <c r="AD786" s="26"/>
      <c r="AE786" s="26"/>
      <c r="AF786" s="26"/>
    </row>
    <row r="787" spans="1:32" s="37" customFormat="1" x14ac:dyDescent="0.25">
      <c r="A787" s="32"/>
      <c r="B787" s="32"/>
      <c r="C787" s="32"/>
      <c r="D787" s="32"/>
      <c r="E787" s="32"/>
      <c r="F787" s="32"/>
      <c r="G787" s="32"/>
      <c r="H787" s="32"/>
      <c r="I787" s="70"/>
      <c r="J787" s="70"/>
      <c r="K787" s="70"/>
      <c r="L787" s="32"/>
      <c r="AA787" s="22"/>
      <c r="AB787" s="38"/>
      <c r="AC787" s="38"/>
      <c r="AD787" s="26"/>
      <c r="AE787" s="26"/>
      <c r="AF787" s="26"/>
    </row>
    <row r="788" spans="1:32" s="37" customFormat="1" x14ac:dyDescent="0.25">
      <c r="A788" s="32"/>
      <c r="B788" s="32"/>
      <c r="C788" s="32"/>
      <c r="D788" s="32"/>
      <c r="E788" s="32"/>
      <c r="F788" s="32"/>
      <c r="G788" s="32"/>
      <c r="H788" s="32"/>
      <c r="I788" s="70"/>
      <c r="J788" s="70"/>
      <c r="K788" s="70"/>
      <c r="L788" s="32"/>
      <c r="AA788" s="22"/>
      <c r="AB788" s="38"/>
      <c r="AC788" s="38"/>
      <c r="AD788" s="26"/>
      <c r="AE788" s="26"/>
      <c r="AF788" s="26"/>
    </row>
    <row r="789" spans="1:32" s="37" customFormat="1" x14ac:dyDescent="0.25">
      <c r="A789" s="32"/>
      <c r="B789" s="32"/>
      <c r="C789" s="32"/>
      <c r="D789" s="32"/>
      <c r="E789" s="32"/>
      <c r="F789" s="32"/>
      <c r="G789" s="32"/>
      <c r="H789" s="32"/>
      <c r="I789" s="70"/>
      <c r="J789" s="70"/>
      <c r="K789" s="70"/>
      <c r="L789" s="32"/>
      <c r="AA789" s="22"/>
      <c r="AB789" s="38"/>
      <c r="AC789" s="38"/>
      <c r="AD789" s="26"/>
      <c r="AE789" s="26"/>
      <c r="AF789" s="26"/>
    </row>
    <row r="790" spans="1:32" s="37" customFormat="1" x14ac:dyDescent="0.25">
      <c r="A790" s="32"/>
      <c r="B790" s="32"/>
      <c r="C790" s="32"/>
      <c r="D790" s="32"/>
      <c r="E790" s="32"/>
      <c r="F790" s="32"/>
      <c r="G790" s="32"/>
      <c r="H790" s="32"/>
      <c r="I790" s="70"/>
      <c r="J790" s="70"/>
      <c r="K790" s="70"/>
      <c r="L790" s="32"/>
      <c r="AA790" s="22"/>
      <c r="AB790" s="38"/>
      <c r="AC790" s="38"/>
      <c r="AD790" s="26"/>
      <c r="AE790" s="26"/>
      <c r="AF790" s="26"/>
    </row>
    <row r="791" spans="1:32" s="37" customFormat="1" x14ac:dyDescent="0.25">
      <c r="A791" s="32"/>
      <c r="B791" s="32"/>
      <c r="C791" s="32"/>
      <c r="D791" s="32"/>
      <c r="E791" s="32"/>
      <c r="F791" s="32"/>
      <c r="G791" s="32"/>
      <c r="H791" s="32"/>
      <c r="I791" s="70"/>
      <c r="J791" s="70"/>
      <c r="K791" s="70"/>
      <c r="L791" s="32"/>
      <c r="AA791" s="22"/>
      <c r="AB791" s="38"/>
      <c r="AC791" s="38"/>
      <c r="AD791" s="26"/>
      <c r="AE791" s="26"/>
      <c r="AF791" s="26"/>
    </row>
    <row r="792" spans="1:32" s="37" customFormat="1" x14ac:dyDescent="0.25">
      <c r="A792" s="32"/>
      <c r="B792" s="32"/>
      <c r="C792" s="32"/>
      <c r="D792" s="32"/>
      <c r="E792" s="32"/>
      <c r="F792" s="32"/>
      <c r="G792" s="32"/>
      <c r="H792" s="32"/>
      <c r="I792" s="70"/>
      <c r="J792" s="70"/>
      <c r="K792" s="70"/>
      <c r="L792" s="32"/>
      <c r="AA792" s="22"/>
      <c r="AB792" s="38"/>
      <c r="AC792" s="38"/>
      <c r="AD792" s="26"/>
      <c r="AE792" s="26"/>
      <c r="AF792" s="26"/>
    </row>
    <row r="793" spans="1:32" s="37" customFormat="1" x14ac:dyDescent="0.25">
      <c r="A793" s="32"/>
      <c r="B793" s="32"/>
      <c r="C793" s="32"/>
      <c r="D793" s="32"/>
      <c r="E793" s="32"/>
      <c r="F793" s="32"/>
      <c r="G793" s="32"/>
      <c r="H793" s="32"/>
      <c r="I793" s="70"/>
      <c r="J793" s="70"/>
      <c r="K793" s="70"/>
      <c r="L793" s="32"/>
      <c r="AA793" s="22"/>
      <c r="AB793" s="38"/>
      <c r="AC793" s="38"/>
      <c r="AD793" s="26"/>
      <c r="AE793" s="26"/>
      <c r="AF793" s="26"/>
    </row>
    <row r="794" spans="1:32" s="37" customFormat="1" x14ac:dyDescent="0.25">
      <c r="A794" s="32"/>
      <c r="B794" s="32"/>
      <c r="C794" s="32"/>
      <c r="D794" s="32"/>
      <c r="E794" s="32"/>
      <c r="F794" s="32"/>
      <c r="G794" s="32"/>
      <c r="H794" s="32"/>
      <c r="I794" s="70"/>
      <c r="J794" s="70"/>
      <c r="K794" s="70"/>
      <c r="L794" s="32"/>
      <c r="AA794" s="22"/>
      <c r="AB794" s="38"/>
      <c r="AC794" s="38"/>
      <c r="AD794" s="26"/>
      <c r="AE794" s="26"/>
      <c r="AF794" s="26"/>
    </row>
    <row r="795" spans="1:32" s="37" customFormat="1" x14ac:dyDescent="0.25">
      <c r="A795" s="32"/>
      <c r="B795" s="32"/>
      <c r="C795" s="32"/>
      <c r="D795" s="32"/>
      <c r="E795" s="32"/>
      <c r="F795" s="32"/>
      <c r="G795" s="32"/>
      <c r="H795" s="32"/>
      <c r="I795" s="70"/>
      <c r="J795" s="70"/>
      <c r="K795" s="70"/>
      <c r="L795" s="32"/>
      <c r="AA795" s="22"/>
      <c r="AB795" s="38"/>
      <c r="AC795" s="38"/>
      <c r="AD795" s="26"/>
      <c r="AE795" s="26"/>
      <c r="AF795" s="26"/>
    </row>
    <row r="796" spans="1:32" s="37" customFormat="1" x14ac:dyDescent="0.25">
      <c r="A796" s="32"/>
      <c r="B796" s="32"/>
      <c r="C796" s="32"/>
      <c r="D796" s="32"/>
      <c r="E796" s="32"/>
      <c r="F796" s="32"/>
      <c r="G796" s="32"/>
      <c r="H796" s="32"/>
      <c r="I796" s="70"/>
      <c r="J796" s="70"/>
      <c r="K796" s="70"/>
      <c r="L796" s="32"/>
      <c r="AA796" s="22"/>
      <c r="AB796" s="38"/>
      <c r="AC796" s="38"/>
      <c r="AD796" s="26"/>
      <c r="AE796" s="26"/>
      <c r="AF796" s="26"/>
    </row>
    <row r="797" spans="1:32" s="37" customFormat="1" x14ac:dyDescent="0.25">
      <c r="A797" s="32"/>
      <c r="B797" s="32"/>
      <c r="C797" s="32"/>
      <c r="D797" s="32"/>
      <c r="E797" s="32"/>
      <c r="F797" s="32"/>
      <c r="G797" s="32"/>
      <c r="H797" s="32"/>
      <c r="I797" s="70"/>
      <c r="J797" s="70"/>
      <c r="K797" s="70"/>
      <c r="L797" s="32"/>
      <c r="AA797" s="22"/>
      <c r="AB797" s="38"/>
      <c r="AC797" s="38"/>
      <c r="AD797" s="26"/>
      <c r="AE797" s="26"/>
      <c r="AF797" s="26"/>
    </row>
    <row r="798" spans="1:32" s="37" customFormat="1" x14ac:dyDescent="0.25">
      <c r="A798" s="32"/>
      <c r="B798" s="32"/>
      <c r="C798" s="32"/>
      <c r="D798" s="32"/>
      <c r="E798" s="32"/>
      <c r="F798" s="32"/>
      <c r="G798" s="32"/>
      <c r="H798" s="32"/>
      <c r="I798" s="70"/>
      <c r="J798" s="70"/>
      <c r="K798" s="70"/>
      <c r="L798" s="32"/>
      <c r="AA798" s="22"/>
      <c r="AB798" s="38"/>
      <c r="AC798" s="38"/>
      <c r="AD798" s="26"/>
      <c r="AE798" s="26"/>
      <c r="AF798" s="26"/>
    </row>
    <row r="799" spans="1:32" s="37" customFormat="1" x14ac:dyDescent="0.25">
      <c r="A799" s="32"/>
      <c r="B799" s="32"/>
      <c r="C799" s="32"/>
      <c r="D799" s="32"/>
      <c r="E799" s="32"/>
      <c r="F799" s="32"/>
      <c r="G799" s="32"/>
      <c r="H799" s="32"/>
      <c r="I799" s="70"/>
      <c r="J799" s="70"/>
      <c r="K799" s="70"/>
      <c r="L799" s="32"/>
      <c r="AA799" s="22"/>
      <c r="AB799" s="38"/>
      <c r="AC799" s="38"/>
      <c r="AD799" s="26"/>
      <c r="AE799" s="26"/>
      <c r="AF799" s="26"/>
    </row>
    <row r="800" spans="1:32" s="37" customFormat="1" x14ac:dyDescent="0.25">
      <c r="A800" s="32"/>
      <c r="B800" s="32"/>
      <c r="C800" s="32"/>
      <c r="D800" s="32"/>
      <c r="E800" s="32"/>
      <c r="F800" s="32"/>
      <c r="G800" s="32"/>
      <c r="H800" s="32"/>
      <c r="I800" s="70"/>
      <c r="J800" s="70"/>
      <c r="K800" s="70"/>
      <c r="L800" s="32"/>
      <c r="AA800" s="22"/>
      <c r="AB800" s="38"/>
      <c r="AC800" s="38"/>
      <c r="AD800" s="26"/>
      <c r="AE800" s="26"/>
      <c r="AF800" s="26"/>
    </row>
    <row r="801" spans="1:32" s="37" customFormat="1" x14ac:dyDescent="0.25">
      <c r="A801" s="32"/>
      <c r="B801" s="32"/>
      <c r="C801" s="32"/>
      <c r="D801" s="32"/>
      <c r="E801" s="32"/>
      <c r="F801" s="32"/>
      <c r="G801" s="32"/>
      <c r="H801" s="32"/>
      <c r="I801" s="70"/>
      <c r="J801" s="70"/>
      <c r="K801" s="70"/>
      <c r="L801" s="32"/>
      <c r="AA801" s="22"/>
      <c r="AB801" s="38"/>
      <c r="AC801" s="38"/>
      <c r="AD801" s="26"/>
      <c r="AE801" s="26"/>
      <c r="AF801" s="26"/>
    </row>
    <row r="802" spans="1:32" s="37" customFormat="1" x14ac:dyDescent="0.25">
      <c r="A802" s="32"/>
      <c r="B802" s="32"/>
      <c r="C802" s="32"/>
      <c r="D802" s="32"/>
      <c r="E802" s="32"/>
      <c r="F802" s="32"/>
      <c r="G802" s="32"/>
      <c r="H802" s="32"/>
      <c r="I802" s="70"/>
      <c r="J802" s="70"/>
      <c r="K802" s="70"/>
      <c r="L802" s="32"/>
      <c r="AA802" s="22"/>
      <c r="AB802" s="38"/>
      <c r="AC802" s="38"/>
      <c r="AD802" s="26"/>
      <c r="AE802" s="26"/>
      <c r="AF802" s="26"/>
    </row>
    <row r="803" spans="1:32" s="37" customFormat="1" x14ac:dyDescent="0.25">
      <c r="A803" s="32"/>
      <c r="B803" s="32"/>
      <c r="C803" s="32"/>
      <c r="D803" s="32"/>
      <c r="E803" s="32"/>
      <c r="F803" s="32"/>
      <c r="G803" s="32"/>
      <c r="H803" s="32"/>
      <c r="I803" s="70"/>
      <c r="J803" s="70"/>
      <c r="K803" s="70"/>
      <c r="L803" s="32"/>
      <c r="AA803" s="22"/>
      <c r="AB803" s="38"/>
      <c r="AC803" s="38"/>
      <c r="AD803" s="26"/>
      <c r="AE803" s="26"/>
      <c r="AF803" s="26"/>
    </row>
    <row r="804" spans="1:32" s="37" customFormat="1" x14ac:dyDescent="0.25">
      <c r="A804" s="32"/>
      <c r="B804" s="32"/>
      <c r="C804" s="32"/>
      <c r="D804" s="32"/>
      <c r="E804" s="32"/>
      <c r="F804" s="32"/>
      <c r="G804" s="32"/>
      <c r="H804" s="32"/>
      <c r="I804" s="70"/>
      <c r="J804" s="70"/>
      <c r="K804" s="70"/>
      <c r="L804" s="32"/>
      <c r="AA804" s="22"/>
      <c r="AB804" s="38"/>
      <c r="AC804" s="38"/>
      <c r="AD804" s="26"/>
      <c r="AE804" s="26"/>
      <c r="AF804" s="26"/>
    </row>
    <row r="805" spans="1:32" s="37" customFormat="1" x14ac:dyDescent="0.25">
      <c r="A805" s="32"/>
      <c r="B805" s="32"/>
      <c r="C805" s="32"/>
      <c r="D805" s="32"/>
      <c r="E805" s="32"/>
      <c r="F805" s="32"/>
      <c r="G805" s="32"/>
      <c r="H805" s="32"/>
      <c r="I805" s="70"/>
      <c r="J805" s="70"/>
      <c r="K805" s="70"/>
      <c r="L805" s="32"/>
      <c r="AA805" s="22"/>
      <c r="AB805" s="38"/>
      <c r="AC805" s="38"/>
      <c r="AD805" s="26"/>
      <c r="AE805" s="26"/>
      <c r="AF805" s="26"/>
    </row>
    <row r="806" spans="1:32" s="37" customFormat="1" x14ac:dyDescent="0.25">
      <c r="A806" s="32"/>
      <c r="B806" s="32"/>
      <c r="C806" s="32"/>
      <c r="D806" s="32"/>
      <c r="E806" s="32"/>
      <c r="F806" s="32"/>
      <c r="G806" s="32"/>
      <c r="H806" s="32"/>
      <c r="I806" s="70"/>
      <c r="J806" s="70"/>
      <c r="K806" s="70"/>
      <c r="L806" s="32"/>
      <c r="AA806" s="22"/>
      <c r="AB806" s="38"/>
      <c r="AC806" s="38"/>
      <c r="AD806" s="26"/>
      <c r="AE806" s="26"/>
      <c r="AF806" s="26"/>
    </row>
    <row r="807" spans="1:32" s="37" customFormat="1" x14ac:dyDescent="0.25">
      <c r="A807" s="32"/>
      <c r="B807" s="32"/>
      <c r="C807" s="32"/>
      <c r="D807" s="32"/>
      <c r="E807" s="32"/>
      <c r="F807" s="32"/>
      <c r="G807" s="32"/>
      <c r="H807" s="32"/>
      <c r="I807" s="70"/>
      <c r="J807" s="70"/>
      <c r="K807" s="70"/>
      <c r="L807" s="32"/>
      <c r="AA807" s="22"/>
      <c r="AB807" s="38"/>
      <c r="AC807" s="38"/>
      <c r="AD807" s="26"/>
      <c r="AE807" s="26"/>
      <c r="AF807" s="26"/>
    </row>
    <row r="808" spans="1:32" s="37" customFormat="1" x14ac:dyDescent="0.25">
      <c r="A808" s="32"/>
      <c r="B808" s="32"/>
      <c r="C808" s="32"/>
      <c r="D808" s="32"/>
      <c r="E808" s="32"/>
      <c r="F808" s="32"/>
      <c r="G808" s="32"/>
      <c r="H808" s="32"/>
      <c r="I808" s="70"/>
      <c r="J808" s="70"/>
      <c r="K808" s="70"/>
      <c r="L808" s="32"/>
      <c r="AA808" s="22"/>
      <c r="AB808" s="38"/>
      <c r="AC808" s="38"/>
      <c r="AD808" s="26"/>
      <c r="AE808" s="26"/>
      <c r="AF808" s="26"/>
    </row>
    <row r="809" spans="1:32" s="37" customFormat="1" x14ac:dyDescent="0.25">
      <c r="A809" s="32"/>
      <c r="B809" s="32"/>
      <c r="C809" s="32"/>
      <c r="D809" s="32"/>
      <c r="E809" s="32"/>
      <c r="F809" s="32"/>
      <c r="G809" s="32"/>
      <c r="H809" s="32"/>
      <c r="I809" s="70"/>
      <c r="J809" s="70"/>
      <c r="K809" s="70"/>
      <c r="L809" s="32"/>
      <c r="AA809" s="22"/>
      <c r="AB809" s="38"/>
      <c r="AC809" s="38"/>
      <c r="AD809" s="26"/>
      <c r="AE809" s="26"/>
      <c r="AF809" s="26"/>
    </row>
    <row r="810" spans="1:32" s="37" customFormat="1" x14ac:dyDescent="0.25">
      <c r="A810" s="32"/>
      <c r="B810" s="32"/>
      <c r="C810" s="32"/>
      <c r="D810" s="32"/>
      <c r="E810" s="32"/>
      <c r="F810" s="32"/>
      <c r="G810" s="32"/>
      <c r="H810" s="32"/>
      <c r="I810" s="70"/>
      <c r="J810" s="70"/>
      <c r="K810" s="70"/>
      <c r="L810" s="32"/>
      <c r="AA810" s="22"/>
      <c r="AB810" s="38"/>
      <c r="AC810" s="38"/>
      <c r="AD810" s="26"/>
      <c r="AE810" s="26"/>
      <c r="AF810" s="26"/>
    </row>
    <row r="811" spans="1:32" s="37" customFormat="1" x14ac:dyDescent="0.25">
      <c r="A811" s="32"/>
      <c r="B811" s="32"/>
      <c r="C811" s="32"/>
      <c r="D811" s="32"/>
      <c r="E811" s="32"/>
      <c r="F811" s="32"/>
      <c r="G811" s="32"/>
      <c r="H811" s="32"/>
      <c r="I811" s="70"/>
      <c r="J811" s="70"/>
      <c r="K811" s="70"/>
      <c r="L811" s="32"/>
      <c r="AA811" s="22"/>
      <c r="AB811" s="38"/>
      <c r="AC811" s="38"/>
      <c r="AD811" s="26"/>
      <c r="AE811" s="26"/>
      <c r="AF811" s="26"/>
    </row>
    <row r="812" spans="1:32" s="37" customFormat="1" x14ac:dyDescent="0.25">
      <c r="A812" s="32"/>
      <c r="B812" s="32"/>
      <c r="C812" s="32"/>
      <c r="D812" s="32"/>
      <c r="E812" s="32"/>
      <c r="F812" s="32"/>
      <c r="G812" s="32"/>
      <c r="H812" s="32"/>
      <c r="I812" s="70"/>
      <c r="J812" s="70"/>
      <c r="K812" s="70"/>
      <c r="L812" s="32"/>
      <c r="AA812" s="22"/>
      <c r="AB812" s="38"/>
      <c r="AC812" s="38"/>
      <c r="AD812" s="26"/>
      <c r="AE812" s="26"/>
      <c r="AF812" s="26"/>
    </row>
    <row r="813" spans="1:32" s="37" customFormat="1" x14ac:dyDescent="0.25">
      <c r="A813" s="32"/>
      <c r="B813" s="32"/>
      <c r="C813" s="32"/>
      <c r="D813" s="32"/>
      <c r="E813" s="32"/>
      <c r="F813" s="32"/>
      <c r="G813" s="32"/>
      <c r="H813" s="32"/>
      <c r="I813" s="70"/>
      <c r="J813" s="70"/>
      <c r="K813" s="70"/>
      <c r="L813" s="32"/>
      <c r="AA813" s="22"/>
      <c r="AB813" s="38"/>
      <c r="AC813" s="38"/>
      <c r="AD813" s="26"/>
      <c r="AE813" s="26"/>
      <c r="AF813" s="26"/>
    </row>
    <row r="814" spans="1:32" s="37" customFormat="1" x14ac:dyDescent="0.25">
      <c r="A814" s="32"/>
      <c r="B814" s="32"/>
      <c r="C814" s="32"/>
      <c r="D814" s="32"/>
      <c r="E814" s="32"/>
      <c r="F814" s="32"/>
      <c r="G814" s="32"/>
      <c r="H814" s="32"/>
      <c r="I814" s="70"/>
      <c r="J814" s="70"/>
      <c r="K814" s="70"/>
      <c r="L814" s="32"/>
      <c r="AA814" s="22"/>
      <c r="AB814" s="38"/>
      <c r="AC814" s="38"/>
      <c r="AD814" s="26"/>
      <c r="AE814" s="26"/>
      <c r="AF814" s="26"/>
    </row>
    <row r="815" spans="1:32" s="37" customFormat="1" x14ac:dyDescent="0.25">
      <c r="A815" s="32"/>
      <c r="B815" s="32"/>
      <c r="C815" s="32"/>
      <c r="D815" s="32"/>
      <c r="E815" s="32"/>
      <c r="F815" s="32"/>
      <c r="G815" s="32"/>
      <c r="H815" s="32"/>
      <c r="I815" s="70"/>
      <c r="J815" s="70"/>
      <c r="K815" s="70"/>
      <c r="L815" s="32"/>
      <c r="AA815" s="22"/>
      <c r="AB815" s="38"/>
      <c r="AC815" s="38"/>
      <c r="AD815" s="26"/>
      <c r="AE815" s="26"/>
      <c r="AF815" s="26"/>
    </row>
    <row r="816" spans="1:32" s="37" customFormat="1" x14ac:dyDescent="0.25">
      <c r="A816" s="32"/>
      <c r="B816" s="32"/>
      <c r="C816" s="32"/>
      <c r="D816" s="32"/>
      <c r="E816" s="32"/>
      <c r="F816" s="32"/>
      <c r="G816" s="32"/>
      <c r="H816" s="32"/>
      <c r="I816" s="70"/>
      <c r="J816" s="70"/>
      <c r="K816" s="70"/>
      <c r="L816" s="32"/>
      <c r="AA816" s="22"/>
      <c r="AB816" s="38"/>
      <c r="AC816" s="38"/>
      <c r="AD816" s="26"/>
      <c r="AE816" s="26"/>
      <c r="AF816" s="26"/>
    </row>
    <row r="817" spans="1:32" s="37" customFormat="1" x14ac:dyDescent="0.25">
      <c r="A817" s="32"/>
      <c r="B817" s="32"/>
      <c r="C817" s="32"/>
      <c r="D817" s="32"/>
      <c r="E817" s="32"/>
      <c r="F817" s="32"/>
      <c r="G817" s="32"/>
      <c r="H817" s="32"/>
      <c r="I817" s="70"/>
      <c r="J817" s="70"/>
      <c r="K817" s="70"/>
      <c r="L817" s="32"/>
      <c r="AA817" s="22"/>
      <c r="AB817" s="38"/>
      <c r="AC817" s="38"/>
      <c r="AD817" s="26"/>
      <c r="AE817" s="26"/>
      <c r="AF817" s="26"/>
    </row>
    <row r="818" spans="1:32" s="37" customFormat="1" x14ac:dyDescent="0.25">
      <c r="A818" s="32"/>
      <c r="B818" s="32"/>
      <c r="C818" s="32"/>
      <c r="D818" s="32"/>
      <c r="E818" s="32"/>
      <c r="F818" s="32"/>
      <c r="G818" s="32"/>
      <c r="H818" s="32"/>
      <c r="I818" s="70"/>
      <c r="J818" s="70"/>
      <c r="K818" s="70"/>
      <c r="L818" s="32"/>
      <c r="AA818" s="22"/>
      <c r="AB818" s="38"/>
      <c r="AC818" s="38"/>
      <c r="AD818" s="26"/>
      <c r="AE818" s="26"/>
      <c r="AF818" s="26"/>
    </row>
    <row r="819" spans="1:32" s="37" customFormat="1" x14ac:dyDescent="0.25">
      <c r="A819" s="32"/>
      <c r="B819" s="32"/>
      <c r="C819" s="32"/>
      <c r="D819" s="32"/>
      <c r="E819" s="32"/>
      <c r="F819" s="32"/>
      <c r="G819" s="32"/>
      <c r="H819" s="32"/>
      <c r="I819" s="70"/>
      <c r="J819" s="70"/>
      <c r="K819" s="70"/>
      <c r="L819" s="32"/>
      <c r="AA819" s="22"/>
      <c r="AB819" s="38"/>
      <c r="AC819" s="38"/>
      <c r="AD819" s="26"/>
      <c r="AE819" s="26"/>
      <c r="AF819" s="26"/>
    </row>
    <row r="820" spans="1:32" s="37" customFormat="1" x14ac:dyDescent="0.25">
      <c r="A820" s="32"/>
      <c r="B820" s="32"/>
      <c r="C820" s="32"/>
      <c r="D820" s="32"/>
      <c r="E820" s="32"/>
      <c r="F820" s="32"/>
      <c r="G820" s="32"/>
      <c r="H820" s="32"/>
      <c r="I820" s="70"/>
      <c r="J820" s="70"/>
      <c r="K820" s="70"/>
      <c r="L820" s="32"/>
      <c r="AA820" s="22"/>
      <c r="AB820" s="38"/>
      <c r="AC820" s="38"/>
      <c r="AD820" s="26"/>
      <c r="AE820" s="26"/>
      <c r="AF820" s="26"/>
    </row>
    <row r="821" spans="1:32" s="37" customFormat="1" x14ac:dyDescent="0.25">
      <c r="A821" s="32"/>
      <c r="B821" s="32"/>
      <c r="C821" s="32"/>
      <c r="D821" s="32"/>
      <c r="E821" s="32"/>
      <c r="F821" s="32"/>
      <c r="G821" s="32"/>
      <c r="H821" s="32"/>
      <c r="I821" s="70"/>
      <c r="J821" s="70"/>
      <c r="K821" s="70"/>
      <c r="L821" s="32"/>
      <c r="AA821" s="22"/>
      <c r="AB821" s="38"/>
      <c r="AC821" s="38"/>
      <c r="AD821" s="26"/>
      <c r="AE821" s="26"/>
      <c r="AF821" s="26"/>
    </row>
    <row r="822" spans="1:32" s="37" customFormat="1" x14ac:dyDescent="0.25">
      <c r="A822" s="32"/>
      <c r="B822" s="32"/>
      <c r="C822" s="32"/>
      <c r="D822" s="32"/>
      <c r="E822" s="32"/>
      <c r="F822" s="32"/>
      <c r="G822" s="32"/>
      <c r="H822" s="32"/>
      <c r="I822" s="70"/>
      <c r="J822" s="70"/>
      <c r="K822" s="70"/>
      <c r="L822" s="32"/>
      <c r="AA822" s="22"/>
      <c r="AB822" s="38"/>
      <c r="AC822" s="38"/>
      <c r="AD822" s="26"/>
      <c r="AE822" s="26"/>
      <c r="AF822" s="26"/>
    </row>
    <row r="823" spans="1:32" s="37" customFormat="1" x14ac:dyDescent="0.25">
      <c r="A823" s="32"/>
      <c r="B823" s="32"/>
      <c r="C823" s="32"/>
      <c r="D823" s="32"/>
      <c r="E823" s="32"/>
      <c r="F823" s="32"/>
      <c r="G823" s="32"/>
      <c r="H823" s="32"/>
      <c r="I823" s="70"/>
      <c r="J823" s="70"/>
      <c r="K823" s="70"/>
      <c r="L823" s="32"/>
      <c r="AA823" s="22"/>
      <c r="AB823" s="38"/>
      <c r="AC823" s="38"/>
      <c r="AD823" s="26"/>
      <c r="AE823" s="26"/>
      <c r="AF823" s="26"/>
    </row>
    <row r="824" spans="1:32" s="37" customFormat="1" x14ac:dyDescent="0.25">
      <c r="A824" s="32"/>
      <c r="B824" s="32"/>
      <c r="C824" s="32"/>
      <c r="D824" s="32"/>
      <c r="E824" s="32"/>
      <c r="F824" s="32"/>
      <c r="G824" s="32"/>
      <c r="H824" s="32"/>
      <c r="I824" s="70"/>
      <c r="J824" s="70"/>
      <c r="K824" s="70"/>
      <c r="L824" s="32"/>
      <c r="AA824" s="22"/>
      <c r="AB824" s="38"/>
      <c r="AC824" s="38"/>
      <c r="AD824" s="26"/>
      <c r="AE824" s="26"/>
      <c r="AF824" s="26"/>
    </row>
    <row r="825" spans="1:32" s="37" customFormat="1" x14ac:dyDescent="0.25">
      <c r="A825" s="32"/>
      <c r="B825" s="32"/>
      <c r="C825" s="32"/>
      <c r="D825" s="32"/>
      <c r="E825" s="32"/>
      <c r="F825" s="32"/>
      <c r="G825" s="32"/>
      <c r="H825" s="32"/>
      <c r="I825" s="70"/>
      <c r="J825" s="70"/>
      <c r="K825" s="70"/>
      <c r="L825" s="32"/>
      <c r="AA825" s="22"/>
      <c r="AB825" s="38"/>
      <c r="AC825" s="38"/>
      <c r="AD825" s="26"/>
      <c r="AE825" s="26"/>
      <c r="AF825" s="26"/>
    </row>
    <row r="826" spans="1:32" s="37" customFormat="1" x14ac:dyDescent="0.25">
      <c r="A826" s="32"/>
      <c r="B826" s="32"/>
      <c r="C826" s="32"/>
      <c r="D826" s="32"/>
      <c r="E826" s="32"/>
      <c r="F826" s="32"/>
      <c r="G826" s="32"/>
      <c r="H826" s="32"/>
      <c r="I826" s="70"/>
      <c r="J826" s="70"/>
      <c r="K826" s="70"/>
      <c r="L826" s="32"/>
      <c r="AA826" s="22"/>
      <c r="AB826" s="38"/>
      <c r="AC826" s="38"/>
      <c r="AD826" s="26"/>
      <c r="AE826" s="26"/>
      <c r="AF826" s="26"/>
    </row>
    <row r="827" spans="1:32" s="37" customFormat="1" x14ac:dyDescent="0.25">
      <c r="A827" s="32"/>
      <c r="B827" s="32"/>
      <c r="C827" s="32"/>
      <c r="D827" s="32"/>
      <c r="E827" s="32"/>
      <c r="F827" s="32"/>
      <c r="G827" s="32"/>
      <c r="H827" s="32"/>
      <c r="I827" s="70"/>
      <c r="J827" s="70"/>
      <c r="K827" s="70"/>
      <c r="L827" s="32"/>
      <c r="AA827" s="22"/>
      <c r="AB827" s="38"/>
      <c r="AC827" s="38"/>
      <c r="AD827" s="26"/>
      <c r="AE827" s="26"/>
      <c r="AF827" s="26"/>
    </row>
    <row r="828" spans="1:32" s="37" customFormat="1" x14ac:dyDescent="0.25">
      <c r="A828" s="32"/>
      <c r="B828" s="32"/>
      <c r="C828" s="32"/>
      <c r="D828" s="32"/>
      <c r="E828" s="32"/>
      <c r="F828" s="32"/>
      <c r="G828" s="32"/>
      <c r="H828" s="32"/>
      <c r="I828" s="70"/>
      <c r="J828" s="70"/>
      <c r="K828" s="70"/>
      <c r="L828" s="32"/>
      <c r="AA828" s="22"/>
      <c r="AB828" s="38"/>
      <c r="AC828" s="38"/>
      <c r="AD828" s="26"/>
      <c r="AE828" s="26"/>
      <c r="AF828" s="26"/>
    </row>
    <row r="829" spans="1:32" s="37" customFormat="1" x14ac:dyDescent="0.25">
      <c r="A829" s="32"/>
      <c r="B829" s="32"/>
      <c r="C829" s="32"/>
      <c r="D829" s="32"/>
      <c r="E829" s="32"/>
      <c r="F829" s="32"/>
      <c r="G829" s="32"/>
      <c r="H829" s="32"/>
      <c r="I829" s="70"/>
      <c r="J829" s="70"/>
      <c r="K829" s="70"/>
      <c r="L829" s="32"/>
      <c r="AA829" s="22"/>
      <c r="AB829" s="38"/>
      <c r="AC829" s="38"/>
      <c r="AD829" s="26"/>
      <c r="AE829" s="26"/>
      <c r="AF829" s="26"/>
    </row>
    <row r="830" spans="1:32" s="37" customFormat="1" x14ac:dyDescent="0.25">
      <c r="A830" s="32"/>
      <c r="B830" s="32"/>
      <c r="C830" s="32"/>
      <c r="D830" s="32"/>
      <c r="E830" s="32"/>
      <c r="F830" s="32"/>
      <c r="G830" s="32"/>
      <c r="H830" s="32"/>
      <c r="I830" s="70"/>
      <c r="J830" s="70"/>
      <c r="K830" s="70"/>
      <c r="L830" s="32"/>
      <c r="AA830" s="22"/>
      <c r="AB830" s="38"/>
      <c r="AC830" s="38"/>
      <c r="AD830" s="26"/>
      <c r="AE830" s="26"/>
      <c r="AF830" s="26"/>
    </row>
    <row r="831" spans="1:32" s="37" customFormat="1" x14ac:dyDescent="0.25">
      <c r="A831" s="32"/>
      <c r="B831" s="32"/>
      <c r="C831" s="32"/>
      <c r="D831" s="32"/>
      <c r="E831" s="32"/>
      <c r="F831" s="32"/>
      <c r="G831" s="32"/>
      <c r="H831" s="32"/>
      <c r="I831" s="70"/>
      <c r="J831" s="70"/>
      <c r="K831" s="70"/>
      <c r="L831" s="32"/>
      <c r="AA831" s="22"/>
      <c r="AB831" s="38"/>
      <c r="AC831" s="38"/>
      <c r="AD831" s="26"/>
      <c r="AE831" s="26"/>
      <c r="AF831" s="26"/>
    </row>
    <row r="832" spans="1:32" s="37" customFormat="1" x14ac:dyDescent="0.25">
      <c r="A832" s="32"/>
      <c r="B832" s="32"/>
      <c r="C832" s="32"/>
      <c r="D832" s="32"/>
      <c r="E832" s="32"/>
      <c r="F832" s="32"/>
      <c r="G832" s="32"/>
      <c r="H832" s="32"/>
      <c r="I832" s="70"/>
      <c r="J832" s="70"/>
      <c r="K832" s="70"/>
      <c r="L832" s="32"/>
      <c r="AA832" s="22"/>
      <c r="AB832" s="38"/>
      <c r="AC832" s="38"/>
      <c r="AD832" s="26"/>
      <c r="AE832" s="26"/>
      <c r="AF832" s="26"/>
    </row>
    <row r="833" spans="1:32" s="37" customFormat="1" x14ac:dyDescent="0.25">
      <c r="A833" s="32"/>
      <c r="B833" s="32"/>
      <c r="C833" s="32"/>
      <c r="D833" s="32"/>
      <c r="E833" s="32"/>
      <c r="F833" s="32"/>
      <c r="G833" s="32"/>
      <c r="H833" s="32"/>
      <c r="I833" s="70"/>
      <c r="J833" s="70"/>
      <c r="K833" s="70"/>
      <c r="L833" s="32"/>
      <c r="AA833" s="22"/>
      <c r="AB833" s="38"/>
      <c r="AC833" s="38"/>
      <c r="AD833" s="26"/>
      <c r="AE833" s="26"/>
      <c r="AF833" s="26"/>
    </row>
    <row r="834" spans="1:32" s="37" customFormat="1" x14ac:dyDescent="0.25">
      <c r="A834" s="32"/>
      <c r="B834" s="32"/>
      <c r="C834" s="32"/>
      <c r="D834" s="32"/>
      <c r="E834" s="32"/>
      <c r="F834" s="32"/>
      <c r="G834" s="32"/>
      <c r="H834" s="32"/>
      <c r="I834" s="70"/>
      <c r="J834" s="70"/>
      <c r="K834" s="70"/>
      <c r="L834" s="32"/>
      <c r="AA834" s="22"/>
      <c r="AB834" s="38"/>
      <c r="AC834" s="38"/>
      <c r="AD834" s="26"/>
      <c r="AE834" s="26"/>
      <c r="AF834" s="26"/>
    </row>
    <row r="835" spans="1:32" s="37" customFormat="1" x14ac:dyDescent="0.25">
      <c r="A835" s="32"/>
      <c r="B835" s="32"/>
      <c r="C835" s="32"/>
      <c r="D835" s="32"/>
      <c r="E835" s="32"/>
      <c r="F835" s="32"/>
      <c r="G835" s="32"/>
      <c r="H835" s="32"/>
      <c r="I835" s="70"/>
      <c r="J835" s="70"/>
      <c r="K835" s="70"/>
      <c r="L835" s="32"/>
      <c r="AA835" s="22"/>
      <c r="AB835" s="38"/>
      <c r="AC835" s="38"/>
      <c r="AD835" s="26"/>
      <c r="AE835" s="26"/>
      <c r="AF835" s="26"/>
    </row>
    <row r="836" spans="1:32" s="37" customFormat="1" x14ac:dyDescent="0.25">
      <c r="A836" s="32"/>
      <c r="B836" s="32"/>
      <c r="C836" s="32"/>
      <c r="D836" s="32"/>
      <c r="E836" s="32"/>
      <c r="F836" s="32"/>
      <c r="G836" s="32"/>
      <c r="H836" s="32"/>
      <c r="I836" s="70"/>
      <c r="J836" s="70"/>
      <c r="K836" s="70"/>
      <c r="L836" s="32"/>
      <c r="AA836" s="22"/>
      <c r="AB836" s="38"/>
      <c r="AC836" s="38"/>
      <c r="AD836" s="26"/>
      <c r="AE836" s="26"/>
      <c r="AF836" s="26"/>
    </row>
    <row r="837" spans="1:32" s="37" customFormat="1" x14ac:dyDescent="0.25">
      <c r="A837" s="32"/>
      <c r="B837" s="32"/>
      <c r="C837" s="32"/>
      <c r="D837" s="32"/>
      <c r="E837" s="32"/>
      <c r="F837" s="32"/>
      <c r="G837" s="32"/>
      <c r="H837" s="32"/>
      <c r="I837" s="70"/>
      <c r="J837" s="70"/>
      <c r="K837" s="70"/>
      <c r="L837" s="32"/>
      <c r="AA837" s="22"/>
      <c r="AB837" s="38"/>
      <c r="AC837" s="38"/>
      <c r="AD837" s="26"/>
      <c r="AE837" s="26"/>
      <c r="AF837" s="26"/>
    </row>
    <row r="838" spans="1:32" s="37" customFormat="1" x14ac:dyDescent="0.25">
      <c r="A838" s="32"/>
      <c r="B838" s="32"/>
      <c r="C838" s="32"/>
      <c r="D838" s="32"/>
      <c r="E838" s="32"/>
      <c r="F838" s="32"/>
      <c r="G838" s="32"/>
      <c r="H838" s="32"/>
      <c r="I838" s="70"/>
      <c r="J838" s="70"/>
      <c r="K838" s="70"/>
      <c r="L838" s="32"/>
      <c r="AA838" s="22"/>
      <c r="AB838" s="38"/>
      <c r="AC838" s="38"/>
      <c r="AD838" s="26"/>
      <c r="AE838" s="26"/>
      <c r="AF838" s="26"/>
    </row>
    <row r="839" spans="1:32" s="37" customFormat="1" x14ac:dyDescent="0.25">
      <c r="A839" s="32"/>
      <c r="B839" s="32"/>
      <c r="C839" s="32"/>
      <c r="D839" s="32"/>
      <c r="E839" s="32"/>
      <c r="F839" s="32"/>
      <c r="G839" s="32"/>
      <c r="H839" s="32"/>
      <c r="I839" s="70"/>
      <c r="J839" s="70"/>
      <c r="K839" s="70"/>
      <c r="L839" s="32"/>
      <c r="AA839" s="22"/>
      <c r="AB839" s="38"/>
      <c r="AC839" s="38"/>
      <c r="AD839" s="26"/>
      <c r="AE839" s="26"/>
      <c r="AF839" s="26"/>
    </row>
    <row r="840" spans="1:32" s="37" customFormat="1" x14ac:dyDescent="0.25">
      <c r="A840" s="32"/>
      <c r="B840" s="32"/>
      <c r="C840" s="32"/>
      <c r="D840" s="32"/>
      <c r="E840" s="32"/>
      <c r="F840" s="32"/>
      <c r="G840" s="32"/>
      <c r="H840" s="32"/>
      <c r="I840" s="70"/>
      <c r="J840" s="70"/>
      <c r="K840" s="70"/>
      <c r="L840" s="32"/>
      <c r="AA840" s="22"/>
      <c r="AB840" s="38"/>
      <c r="AC840" s="38"/>
      <c r="AD840" s="26"/>
      <c r="AE840" s="26"/>
      <c r="AF840" s="26"/>
    </row>
    <row r="841" spans="1:32" s="37" customFormat="1" x14ac:dyDescent="0.25">
      <c r="A841" s="32"/>
      <c r="B841" s="32"/>
      <c r="C841" s="32"/>
      <c r="D841" s="32"/>
      <c r="E841" s="32"/>
      <c r="F841" s="32"/>
      <c r="G841" s="32"/>
      <c r="H841" s="32"/>
      <c r="I841" s="70"/>
      <c r="J841" s="70"/>
      <c r="K841" s="70"/>
      <c r="L841" s="32"/>
      <c r="AA841" s="22"/>
      <c r="AB841" s="38"/>
      <c r="AC841" s="38"/>
      <c r="AD841" s="26"/>
      <c r="AE841" s="26"/>
      <c r="AF841" s="26"/>
    </row>
    <row r="842" spans="1:32" s="37" customFormat="1" x14ac:dyDescent="0.25">
      <c r="A842" s="32"/>
      <c r="B842" s="32"/>
      <c r="C842" s="32"/>
      <c r="D842" s="32"/>
      <c r="E842" s="32"/>
      <c r="F842" s="32"/>
      <c r="G842" s="32"/>
      <c r="H842" s="32"/>
      <c r="I842" s="70"/>
      <c r="J842" s="70"/>
      <c r="K842" s="70"/>
      <c r="L842" s="32"/>
      <c r="AA842" s="22"/>
      <c r="AB842" s="38"/>
      <c r="AC842" s="38"/>
      <c r="AD842" s="26"/>
      <c r="AE842" s="26"/>
      <c r="AF842" s="26"/>
    </row>
    <row r="843" spans="1:32" s="37" customFormat="1" x14ac:dyDescent="0.25">
      <c r="A843" s="32"/>
      <c r="B843" s="32"/>
      <c r="C843" s="32"/>
      <c r="D843" s="32"/>
      <c r="E843" s="32"/>
      <c r="F843" s="32"/>
      <c r="G843" s="32"/>
      <c r="H843" s="32"/>
      <c r="I843" s="70"/>
      <c r="J843" s="70"/>
      <c r="K843" s="70"/>
      <c r="L843" s="32"/>
      <c r="AA843" s="22"/>
      <c r="AB843" s="38"/>
      <c r="AC843" s="38"/>
      <c r="AD843" s="26"/>
      <c r="AE843" s="26"/>
      <c r="AF843" s="26"/>
    </row>
    <row r="844" spans="1:32" s="37" customFormat="1" x14ac:dyDescent="0.25">
      <c r="A844" s="32"/>
      <c r="B844" s="32"/>
      <c r="C844" s="32"/>
      <c r="D844" s="32"/>
      <c r="E844" s="32"/>
      <c r="F844" s="32"/>
      <c r="G844" s="32"/>
      <c r="H844" s="32"/>
      <c r="I844" s="70"/>
      <c r="J844" s="70"/>
      <c r="K844" s="70"/>
      <c r="L844" s="32"/>
      <c r="AA844" s="22"/>
      <c r="AB844" s="38"/>
      <c r="AC844" s="38"/>
      <c r="AD844" s="26"/>
      <c r="AE844" s="26"/>
      <c r="AF844" s="26"/>
    </row>
    <row r="845" spans="1:32" s="37" customFormat="1" x14ac:dyDescent="0.25">
      <c r="A845" s="32"/>
      <c r="B845" s="32"/>
      <c r="C845" s="32"/>
      <c r="D845" s="32"/>
      <c r="E845" s="32"/>
      <c r="F845" s="32"/>
      <c r="G845" s="32"/>
      <c r="H845" s="32"/>
      <c r="I845" s="70"/>
      <c r="J845" s="70"/>
      <c r="K845" s="70"/>
      <c r="L845" s="32"/>
      <c r="AA845" s="22"/>
      <c r="AB845" s="38"/>
      <c r="AC845" s="38"/>
      <c r="AD845" s="26"/>
      <c r="AE845" s="26"/>
      <c r="AF845" s="26"/>
    </row>
    <row r="846" spans="1:32" s="37" customFormat="1" x14ac:dyDescent="0.25">
      <c r="A846" s="32"/>
      <c r="B846" s="32"/>
      <c r="C846" s="32"/>
      <c r="D846" s="32"/>
      <c r="E846" s="32"/>
      <c r="F846" s="32"/>
      <c r="G846" s="32"/>
      <c r="H846" s="32"/>
      <c r="I846" s="70"/>
      <c r="J846" s="70"/>
      <c r="K846" s="70"/>
      <c r="L846" s="32"/>
      <c r="AA846" s="22"/>
      <c r="AB846" s="38"/>
      <c r="AC846" s="38"/>
      <c r="AD846" s="26"/>
      <c r="AE846" s="26"/>
      <c r="AF846" s="26"/>
    </row>
    <row r="847" spans="1:32" s="37" customFormat="1" x14ac:dyDescent="0.25">
      <c r="A847" s="32"/>
      <c r="B847" s="32"/>
      <c r="C847" s="32"/>
      <c r="D847" s="32"/>
      <c r="E847" s="32"/>
      <c r="F847" s="32"/>
      <c r="G847" s="32"/>
      <c r="H847" s="32"/>
      <c r="I847" s="70"/>
      <c r="J847" s="70"/>
      <c r="K847" s="70"/>
      <c r="L847" s="32"/>
      <c r="AA847" s="22"/>
      <c r="AB847" s="38"/>
      <c r="AC847" s="38"/>
      <c r="AD847" s="26"/>
      <c r="AE847" s="26"/>
      <c r="AF847" s="26"/>
    </row>
    <row r="848" spans="1:32" s="37" customFormat="1" x14ac:dyDescent="0.25">
      <c r="A848" s="32"/>
      <c r="B848" s="32"/>
      <c r="C848" s="32"/>
      <c r="D848" s="32"/>
      <c r="E848" s="32"/>
      <c r="F848" s="32"/>
      <c r="G848" s="32"/>
      <c r="H848" s="32"/>
      <c r="I848" s="70"/>
      <c r="J848" s="70"/>
      <c r="K848" s="70"/>
      <c r="L848" s="32"/>
      <c r="AA848" s="22"/>
      <c r="AB848" s="38"/>
      <c r="AC848" s="38"/>
      <c r="AD848" s="26"/>
      <c r="AE848" s="26"/>
      <c r="AF848" s="26"/>
    </row>
    <row r="849" spans="1:32" s="37" customFormat="1" x14ac:dyDescent="0.25">
      <c r="A849" s="32"/>
      <c r="B849" s="32"/>
      <c r="C849" s="32"/>
      <c r="D849" s="32"/>
      <c r="E849" s="32"/>
      <c r="F849" s="32"/>
      <c r="G849" s="32"/>
      <c r="H849" s="32"/>
      <c r="I849" s="70"/>
      <c r="J849" s="70"/>
      <c r="K849" s="70"/>
      <c r="L849" s="32"/>
      <c r="AA849" s="22"/>
      <c r="AB849" s="38"/>
      <c r="AC849" s="38"/>
      <c r="AD849" s="26"/>
      <c r="AE849" s="26"/>
      <c r="AF849" s="26"/>
    </row>
    <row r="850" spans="1:32" s="37" customFormat="1" x14ac:dyDescent="0.25">
      <c r="A850" s="32"/>
      <c r="B850" s="32"/>
      <c r="C850" s="32"/>
      <c r="D850" s="32"/>
      <c r="E850" s="32"/>
      <c r="F850" s="32"/>
      <c r="G850" s="32"/>
      <c r="H850" s="32"/>
      <c r="I850" s="70"/>
      <c r="J850" s="70"/>
      <c r="K850" s="70"/>
      <c r="L850" s="32"/>
      <c r="AA850" s="22"/>
      <c r="AB850" s="38"/>
      <c r="AC850" s="38"/>
      <c r="AD850" s="26"/>
      <c r="AE850" s="26"/>
      <c r="AF850" s="26"/>
    </row>
    <row r="851" spans="1:32" s="37" customFormat="1" x14ac:dyDescent="0.25">
      <c r="A851" s="32"/>
      <c r="B851" s="32"/>
      <c r="C851" s="32"/>
      <c r="D851" s="32"/>
      <c r="E851" s="32"/>
      <c r="F851" s="32"/>
      <c r="G851" s="32"/>
      <c r="H851" s="32"/>
      <c r="I851" s="70"/>
      <c r="J851" s="70"/>
      <c r="K851" s="70"/>
      <c r="L851" s="32"/>
      <c r="AA851" s="22"/>
      <c r="AB851" s="38"/>
      <c r="AC851" s="38"/>
      <c r="AD851" s="26"/>
      <c r="AE851" s="26"/>
      <c r="AF851" s="26"/>
    </row>
    <row r="852" spans="1:32" s="37" customFormat="1" x14ac:dyDescent="0.25">
      <c r="A852" s="32"/>
      <c r="B852" s="32"/>
      <c r="C852" s="32"/>
      <c r="D852" s="32"/>
      <c r="E852" s="32"/>
      <c r="F852" s="32"/>
      <c r="G852" s="32"/>
      <c r="H852" s="32"/>
      <c r="I852" s="70"/>
      <c r="J852" s="70"/>
      <c r="K852" s="70"/>
      <c r="L852" s="32"/>
      <c r="AA852" s="22"/>
      <c r="AB852" s="38"/>
      <c r="AC852" s="38"/>
      <c r="AD852" s="26"/>
      <c r="AE852" s="26"/>
      <c r="AF852" s="26"/>
    </row>
    <row r="853" spans="1:32" s="37" customFormat="1" x14ac:dyDescent="0.25">
      <c r="A853" s="32"/>
      <c r="B853" s="32"/>
      <c r="C853" s="32"/>
      <c r="D853" s="32"/>
      <c r="E853" s="32"/>
      <c r="F853" s="32"/>
      <c r="G853" s="32"/>
      <c r="H853" s="32"/>
      <c r="I853" s="70"/>
      <c r="J853" s="70"/>
      <c r="K853" s="70"/>
      <c r="L853" s="32"/>
      <c r="AA853" s="22"/>
      <c r="AB853" s="38"/>
      <c r="AC853" s="38"/>
      <c r="AD853" s="26"/>
      <c r="AE853" s="26"/>
      <c r="AF853" s="26"/>
    </row>
    <row r="854" spans="1:32" s="37" customFormat="1" x14ac:dyDescent="0.25">
      <c r="A854" s="32"/>
      <c r="B854" s="32"/>
      <c r="C854" s="32"/>
      <c r="D854" s="32"/>
      <c r="E854" s="32"/>
      <c r="F854" s="32"/>
      <c r="G854" s="32"/>
      <c r="H854" s="32"/>
      <c r="I854" s="70"/>
      <c r="J854" s="70"/>
      <c r="K854" s="70"/>
      <c r="L854" s="32"/>
      <c r="AA854" s="22"/>
      <c r="AB854" s="38"/>
      <c r="AC854" s="38"/>
      <c r="AD854" s="26"/>
      <c r="AE854" s="26"/>
      <c r="AF854" s="26"/>
    </row>
    <row r="855" spans="1:32" s="37" customFormat="1" x14ac:dyDescent="0.25">
      <c r="A855" s="32"/>
      <c r="B855" s="32"/>
      <c r="C855" s="32"/>
      <c r="D855" s="32"/>
      <c r="E855" s="32"/>
      <c r="F855" s="32"/>
      <c r="G855" s="32"/>
      <c r="H855" s="32"/>
      <c r="I855" s="70"/>
      <c r="J855" s="70"/>
      <c r="K855" s="70"/>
      <c r="L855" s="32"/>
      <c r="AA855" s="22"/>
      <c r="AB855" s="38"/>
      <c r="AC855" s="38"/>
      <c r="AD855" s="26"/>
      <c r="AE855" s="26"/>
      <c r="AF855" s="26"/>
    </row>
    <row r="856" spans="1:32" s="37" customFormat="1" x14ac:dyDescent="0.25">
      <c r="A856" s="32"/>
      <c r="B856" s="32"/>
      <c r="C856" s="32"/>
      <c r="D856" s="32"/>
      <c r="E856" s="32"/>
      <c r="F856" s="32"/>
      <c r="G856" s="32"/>
      <c r="H856" s="32"/>
      <c r="I856" s="70"/>
      <c r="J856" s="70"/>
      <c r="K856" s="70"/>
      <c r="L856" s="32"/>
      <c r="AA856" s="22"/>
      <c r="AB856" s="38"/>
      <c r="AC856" s="38"/>
      <c r="AD856" s="26"/>
      <c r="AE856" s="26"/>
      <c r="AF856" s="26"/>
    </row>
    <row r="857" spans="1:32" s="37" customFormat="1" x14ac:dyDescent="0.25">
      <c r="A857" s="32"/>
      <c r="B857" s="32"/>
      <c r="C857" s="32"/>
      <c r="D857" s="32"/>
      <c r="E857" s="32"/>
      <c r="F857" s="32"/>
      <c r="G857" s="32"/>
      <c r="H857" s="32"/>
      <c r="I857" s="70"/>
      <c r="J857" s="70"/>
      <c r="K857" s="70"/>
      <c r="L857" s="32"/>
      <c r="AA857" s="22"/>
      <c r="AB857" s="38"/>
      <c r="AC857" s="38"/>
      <c r="AD857" s="26"/>
      <c r="AE857" s="26"/>
      <c r="AF857" s="26"/>
    </row>
    <row r="858" spans="1:32" s="37" customFormat="1" x14ac:dyDescent="0.25">
      <c r="A858" s="32"/>
      <c r="B858" s="32"/>
      <c r="C858" s="32"/>
      <c r="D858" s="32"/>
      <c r="E858" s="32"/>
      <c r="F858" s="32"/>
      <c r="G858" s="32"/>
      <c r="H858" s="32"/>
      <c r="I858" s="70"/>
      <c r="J858" s="70"/>
      <c r="K858" s="70"/>
      <c r="L858" s="32"/>
      <c r="AA858" s="22"/>
      <c r="AB858" s="38"/>
      <c r="AC858" s="38"/>
      <c r="AD858" s="26"/>
      <c r="AE858" s="26"/>
      <c r="AF858" s="26"/>
    </row>
    <row r="859" spans="1:32" s="37" customFormat="1" x14ac:dyDescent="0.25">
      <c r="A859" s="32"/>
      <c r="B859" s="32"/>
      <c r="C859" s="32"/>
      <c r="D859" s="32"/>
      <c r="E859" s="32"/>
      <c r="F859" s="32"/>
      <c r="G859" s="32"/>
      <c r="H859" s="32"/>
      <c r="I859" s="70"/>
      <c r="J859" s="70"/>
      <c r="K859" s="70"/>
      <c r="L859" s="32"/>
      <c r="AA859" s="22"/>
      <c r="AB859" s="38"/>
      <c r="AC859" s="38"/>
      <c r="AD859" s="26"/>
      <c r="AE859" s="26"/>
      <c r="AF859" s="26"/>
    </row>
    <row r="860" spans="1:32" s="37" customFormat="1" x14ac:dyDescent="0.25">
      <c r="A860" s="32"/>
      <c r="B860" s="32"/>
      <c r="C860" s="32"/>
      <c r="D860" s="32"/>
      <c r="E860" s="32"/>
      <c r="F860" s="32"/>
      <c r="G860" s="32"/>
      <c r="H860" s="32"/>
      <c r="I860" s="70"/>
      <c r="J860" s="70"/>
      <c r="K860" s="70"/>
      <c r="L860" s="32"/>
      <c r="AA860" s="22"/>
      <c r="AB860" s="38"/>
      <c r="AC860" s="38"/>
      <c r="AD860" s="26"/>
      <c r="AE860" s="26"/>
      <c r="AF860" s="26"/>
    </row>
    <row r="861" spans="1:32" s="37" customFormat="1" x14ac:dyDescent="0.25">
      <c r="A861" s="32"/>
      <c r="B861" s="32"/>
      <c r="C861" s="32"/>
      <c r="D861" s="32"/>
      <c r="E861" s="32"/>
      <c r="F861" s="32"/>
      <c r="G861" s="32"/>
      <c r="H861" s="32"/>
      <c r="I861" s="70"/>
      <c r="J861" s="70"/>
      <c r="K861" s="70"/>
      <c r="L861" s="32"/>
      <c r="AA861" s="22"/>
      <c r="AB861" s="38"/>
      <c r="AC861" s="38"/>
      <c r="AD861" s="26"/>
      <c r="AE861" s="26"/>
      <c r="AF861" s="26"/>
    </row>
    <row r="862" spans="1:32" s="37" customFormat="1" x14ac:dyDescent="0.25">
      <c r="A862" s="32"/>
      <c r="B862" s="32"/>
      <c r="C862" s="32"/>
      <c r="D862" s="32"/>
      <c r="E862" s="32"/>
      <c r="F862" s="32"/>
      <c r="G862" s="32"/>
      <c r="H862" s="32"/>
      <c r="I862" s="70"/>
      <c r="J862" s="70"/>
      <c r="K862" s="70"/>
      <c r="L862" s="32"/>
      <c r="AA862" s="22"/>
      <c r="AB862" s="38"/>
      <c r="AC862" s="38"/>
      <c r="AD862" s="26"/>
      <c r="AE862" s="26"/>
      <c r="AF862" s="26"/>
    </row>
    <row r="863" spans="1:32" s="37" customFormat="1" x14ac:dyDescent="0.25">
      <c r="A863" s="32"/>
      <c r="B863" s="32"/>
      <c r="C863" s="32"/>
      <c r="D863" s="32"/>
      <c r="E863" s="32"/>
      <c r="F863" s="32"/>
      <c r="G863" s="32"/>
      <c r="H863" s="32"/>
      <c r="I863" s="70"/>
      <c r="J863" s="70"/>
      <c r="K863" s="70"/>
      <c r="L863" s="32"/>
      <c r="AA863" s="22"/>
      <c r="AB863" s="38"/>
      <c r="AC863" s="38"/>
      <c r="AD863" s="26"/>
      <c r="AE863" s="26"/>
      <c r="AF863" s="26"/>
    </row>
    <row r="864" spans="1:32" s="37" customFormat="1" x14ac:dyDescent="0.25">
      <c r="A864" s="32"/>
      <c r="B864" s="32"/>
      <c r="C864" s="32"/>
      <c r="D864" s="32"/>
      <c r="E864" s="32"/>
      <c r="F864" s="32"/>
      <c r="G864" s="32"/>
      <c r="H864" s="32"/>
      <c r="I864" s="70"/>
      <c r="J864" s="70"/>
      <c r="K864" s="70"/>
      <c r="L864" s="32"/>
      <c r="AA864" s="22"/>
      <c r="AB864" s="38"/>
      <c r="AC864" s="38"/>
      <c r="AD864" s="26"/>
      <c r="AE864" s="26"/>
      <c r="AF864" s="26"/>
    </row>
    <row r="865" spans="1:32" s="37" customFormat="1" x14ac:dyDescent="0.25">
      <c r="A865" s="32"/>
      <c r="B865" s="32"/>
      <c r="C865" s="32"/>
      <c r="D865" s="32"/>
      <c r="E865" s="32"/>
      <c r="F865" s="32"/>
      <c r="G865" s="32"/>
      <c r="H865" s="32"/>
      <c r="I865" s="70"/>
      <c r="J865" s="70"/>
      <c r="K865" s="70"/>
      <c r="L865" s="32"/>
      <c r="AA865" s="22"/>
      <c r="AB865" s="38"/>
      <c r="AC865" s="38"/>
      <c r="AD865" s="26"/>
      <c r="AE865" s="26"/>
      <c r="AF865" s="26"/>
    </row>
    <row r="866" spans="1:32" s="37" customFormat="1" x14ac:dyDescent="0.25">
      <c r="A866" s="32"/>
      <c r="B866" s="32"/>
      <c r="C866" s="32"/>
      <c r="D866" s="32"/>
      <c r="E866" s="32"/>
      <c r="F866" s="32"/>
      <c r="G866" s="32"/>
      <c r="H866" s="32"/>
      <c r="I866" s="70"/>
      <c r="J866" s="70"/>
      <c r="K866" s="70"/>
      <c r="L866" s="32"/>
      <c r="AA866" s="22"/>
      <c r="AB866" s="38"/>
      <c r="AC866" s="38"/>
      <c r="AD866" s="26"/>
      <c r="AE866" s="26"/>
      <c r="AF866" s="26"/>
    </row>
    <row r="867" spans="1:32" s="37" customFormat="1" x14ac:dyDescent="0.25">
      <c r="A867" s="32"/>
      <c r="B867" s="32"/>
      <c r="C867" s="32"/>
      <c r="D867" s="32"/>
      <c r="E867" s="32"/>
      <c r="F867" s="32"/>
      <c r="G867" s="32"/>
      <c r="H867" s="32"/>
      <c r="I867" s="70"/>
      <c r="J867" s="70"/>
      <c r="K867" s="70"/>
      <c r="L867" s="32"/>
      <c r="AA867" s="22"/>
      <c r="AB867" s="38"/>
      <c r="AC867" s="38"/>
      <c r="AD867" s="26"/>
      <c r="AE867" s="26"/>
      <c r="AF867" s="26"/>
    </row>
    <row r="868" spans="1:32" s="37" customFormat="1" x14ac:dyDescent="0.25">
      <c r="A868" s="32"/>
      <c r="B868" s="32"/>
      <c r="C868" s="32"/>
      <c r="D868" s="32"/>
      <c r="E868" s="32"/>
      <c r="F868" s="32"/>
      <c r="G868" s="32"/>
      <c r="H868" s="32"/>
      <c r="I868" s="70"/>
      <c r="J868" s="70"/>
      <c r="K868" s="70"/>
      <c r="L868" s="32"/>
      <c r="AA868" s="22"/>
      <c r="AB868" s="38"/>
      <c r="AC868" s="38"/>
      <c r="AD868" s="26"/>
      <c r="AE868" s="26"/>
      <c r="AF868" s="26"/>
    </row>
    <row r="869" spans="1:32" s="37" customFormat="1" x14ac:dyDescent="0.25">
      <c r="A869" s="32"/>
      <c r="B869" s="32"/>
      <c r="C869" s="32"/>
      <c r="D869" s="32"/>
      <c r="E869" s="32"/>
      <c r="F869" s="32"/>
      <c r="G869" s="32"/>
      <c r="H869" s="32"/>
      <c r="I869" s="70"/>
      <c r="J869" s="70"/>
      <c r="K869" s="70"/>
      <c r="L869" s="32"/>
      <c r="AA869" s="22"/>
      <c r="AB869" s="38"/>
      <c r="AC869" s="38"/>
      <c r="AD869" s="26"/>
      <c r="AE869" s="26"/>
      <c r="AF869" s="26"/>
    </row>
    <row r="870" spans="1:32" s="37" customFormat="1" x14ac:dyDescent="0.25">
      <c r="A870" s="32"/>
      <c r="B870" s="32"/>
      <c r="C870" s="32"/>
      <c r="D870" s="32"/>
      <c r="E870" s="32"/>
      <c r="F870" s="32"/>
      <c r="G870" s="32"/>
      <c r="H870" s="32"/>
      <c r="I870" s="70"/>
      <c r="J870" s="70"/>
      <c r="K870" s="70"/>
      <c r="L870" s="32"/>
      <c r="AA870" s="22"/>
      <c r="AB870" s="38"/>
      <c r="AC870" s="38"/>
      <c r="AD870" s="26"/>
      <c r="AE870" s="26"/>
      <c r="AF870" s="26"/>
    </row>
    <row r="871" spans="1:32" s="37" customFormat="1" x14ac:dyDescent="0.25">
      <c r="A871" s="32"/>
      <c r="B871" s="32"/>
      <c r="C871" s="32"/>
      <c r="D871" s="32"/>
      <c r="E871" s="32"/>
      <c r="F871" s="32"/>
      <c r="G871" s="32"/>
      <c r="H871" s="32"/>
      <c r="I871" s="70"/>
      <c r="J871" s="70"/>
      <c r="K871" s="70"/>
      <c r="L871" s="32"/>
      <c r="AA871" s="22"/>
      <c r="AB871" s="38"/>
      <c r="AC871" s="38"/>
      <c r="AD871" s="26"/>
      <c r="AE871" s="26"/>
      <c r="AF871" s="26"/>
    </row>
    <row r="872" spans="1:32" s="37" customFormat="1" x14ac:dyDescent="0.25">
      <c r="A872" s="32"/>
      <c r="B872" s="32"/>
      <c r="C872" s="32"/>
      <c r="D872" s="32"/>
      <c r="E872" s="32"/>
      <c r="F872" s="32"/>
      <c r="G872" s="32"/>
      <c r="H872" s="32"/>
      <c r="I872" s="70"/>
      <c r="J872" s="70"/>
      <c r="K872" s="70"/>
      <c r="L872" s="32"/>
      <c r="AA872" s="22"/>
      <c r="AB872" s="38"/>
      <c r="AC872" s="38"/>
      <c r="AD872" s="26"/>
      <c r="AE872" s="26"/>
      <c r="AF872" s="26"/>
    </row>
    <row r="873" spans="1:32" s="37" customFormat="1" x14ac:dyDescent="0.25">
      <c r="A873" s="32"/>
      <c r="B873" s="32"/>
      <c r="C873" s="32"/>
      <c r="D873" s="32"/>
      <c r="E873" s="32"/>
      <c r="F873" s="32"/>
      <c r="G873" s="32"/>
      <c r="H873" s="32"/>
      <c r="I873" s="70"/>
      <c r="J873" s="70"/>
      <c r="K873" s="70"/>
      <c r="L873" s="32"/>
      <c r="AA873" s="22"/>
      <c r="AB873" s="38"/>
      <c r="AC873" s="38"/>
      <c r="AD873" s="26"/>
      <c r="AE873" s="26"/>
      <c r="AF873" s="26"/>
    </row>
    <row r="874" spans="1:32" s="37" customFormat="1" x14ac:dyDescent="0.25">
      <c r="A874" s="32"/>
      <c r="B874" s="32"/>
      <c r="C874" s="32"/>
      <c r="D874" s="32"/>
      <c r="E874" s="32"/>
      <c r="F874" s="32"/>
      <c r="G874" s="32"/>
      <c r="H874" s="32"/>
      <c r="I874" s="70"/>
      <c r="J874" s="70"/>
      <c r="K874" s="70"/>
      <c r="L874" s="32"/>
      <c r="AA874" s="22"/>
      <c r="AB874" s="38"/>
      <c r="AC874" s="38"/>
      <c r="AD874" s="26"/>
      <c r="AE874" s="26"/>
      <c r="AF874" s="26"/>
    </row>
    <row r="875" spans="1:32" s="37" customFormat="1" x14ac:dyDescent="0.25">
      <c r="A875" s="32"/>
      <c r="B875" s="32"/>
      <c r="C875" s="32"/>
      <c r="D875" s="32"/>
      <c r="E875" s="32"/>
      <c r="F875" s="32"/>
      <c r="G875" s="32"/>
      <c r="H875" s="32"/>
      <c r="I875" s="70"/>
      <c r="J875" s="70"/>
      <c r="K875" s="70"/>
      <c r="L875" s="32"/>
      <c r="AA875" s="22"/>
      <c r="AB875" s="38"/>
      <c r="AC875" s="38"/>
      <c r="AD875" s="26"/>
      <c r="AE875" s="26"/>
      <c r="AF875" s="26"/>
    </row>
    <row r="876" spans="1:32" s="37" customFormat="1" x14ac:dyDescent="0.25">
      <c r="A876" s="32"/>
      <c r="B876" s="32"/>
      <c r="C876" s="32"/>
      <c r="D876" s="32"/>
      <c r="E876" s="32"/>
      <c r="F876" s="32"/>
      <c r="G876" s="32"/>
      <c r="H876" s="32"/>
      <c r="I876" s="70"/>
      <c r="J876" s="70"/>
      <c r="K876" s="70"/>
      <c r="L876" s="32"/>
      <c r="AA876" s="22"/>
      <c r="AB876" s="38"/>
      <c r="AC876" s="38"/>
      <c r="AD876" s="26"/>
      <c r="AE876" s="26"/>
      <c r="AF876" s="26"/>
    </row>
    <row r="877" spans="1:32" s="37" customFormat="1" x14ac:dyDescent="0.25">
      <c r="A877" s="32"/>
      <c r="B877" s="32"/>
      <c r="C877" s="32"/>
      <c r="D877" s="32"/>
      <c r="E877" s="32"/>
      <c r="F877" s="32"/>
      <c r="G877" s="32"/>
      <c r="H877" s="32"/>
      <c r="I877" s="70"/>
      <c r="J877" s="70"/>
      <c r="K877" s="70"/>
      <c r="L877" s="32"/>
      <c r="AA877" s="22"/>
      <c r="AB877" s="38"/>
      <c r="AC877" s="38"/>
      <c r="AD877" s="26"/>
      <c r="AE877" s="26"/>
      <c r="AF877" s="26"/>
    </row>
    <row r="878" spans="1:32" s="37" customFormat="1" x14ac:dyDescent="0.25">
      <c r="A878" s="32"/>
      <c r="B878" s="32"/>
      <c r="C878" s="32"/>
      <c r="D878" s="32"/>
      <c r="E878" s="32"/>
      <c r="F878" s="32"/>
      <c r="G878" s="32"/>
      <c r="H878" s="32"/>
      <c r="I878" s="70"/>
      <c r="J878" s="70"/>
      <c r="K878" s="70"/>
      <c r="L878" s="32"/>
      <c r="AA878" s="22"/>
      <c r="AB878" s="38"/>
      <c r="AC878" s="38"/>
      <c r="AD878" s="26"/>
      <c r="AE878" s="26"/>
      <c r="AF878" s="26"/>
    </row>
    <row r="879" spans="1:32" s="37" customFormat="1" x14ac:dyDescent="0.25">
      <c r="A879" s="32"/>
      <c r="B879" s="32"/>
      <c r="C879" s="32"/>
      <c r="D879" s="32"/>
      <c r="E879" s="32"/>
      <c r="F879" s="32"/>
      <c r="G879" s="32"/>
      <c r="H879" s="32"/>
      <c r="I879" s="70"/>
      <c r="J879" s="70"/>
      <c r="K879" s="70"/>
      <c r="L879" s="32"/>
      <c r="AA879" s="22"/>
      <c r="AB879" s="38"/>
      <c r="AC879" s="38"/>
      <c r="AD879" s="26"/>
      <c r="AE879" s="26"/>
      <c r="AF879" s="26"/>
    </row>
    <row r="880" spans="1:32" s="37" customFormat="1" x14ac:dyDescent="0.25">
      <c r="A880" s="32"/>
      <c r="B880" s="32"/>
      <c r="C880" s="32"/>
      <c r="D880" s="32"/>
      <c r="E880" s="32"/>
      <c r="F880" s="32"/>
      <c r="G880" s="32"/>
      <c r="H880" s="32"/>
      <c r="I880" s="70"/>
      <c r="J880" s="70"/>
      <c r="K880" s="70"/>
      <c r="L880" s="32"/>
      <c r="AA880" s="22"/>
      <c r="AB880" s="38"/>
      <c r="AC880" s="38"/>
      <c r="AD880" s="26"/>
      <c r="AE880" s="26"/>
      <c r="AF880" s="26"/>
    </row>
    <row r="881" spans="1:32" s="37" customFormat="1" x14ac:dyDescent="0.25">
      <c r="A881" s="32"/>
      <c r="B881" s="32"/>
      <c r="C881" s="32"/>
      <c r="D881" s="32"/>
      <c r="E881" s="32"/>
      <c r="F881" s="32"/>
      <c r="G881" s="32"/>
      <c r="H881" s="32"/>
      <c r="I881" s="70"/>
      <c r="J881" s="70"/>
      <c r="K881" s="70"/>
      <c r="L881" s="32"/>
      <c r="AA881" s="22"/>
      <c r="AB881" s="38"/>
      <c r="AC881" s="38"/>
      <c r="AD881" s="26"/>
      <c r="AE881" s="26"/>
      <c r="AF881" s="26"/>
    </row>
    <row r="882" spans="1:32" s="37" customFormat="1" x14ac:dyDescent="0.25">
      <c r="A882" s="32"/>
      <c r="B882" s="32"/>
      <c r="C882" s="32"/>
      <c r="D882" s="32"/>
      <c r="E882" s="32"/>
      <c r="F882" s="32"/>
      <c r="G882" s="32"/>
      <c r="H882" s="32"/>
      <c r="I882" s="70"/>
      <c r="J882" s="70"/>
      <c r="K882" s="70"/>
      <c r="L882" s="32"/>
      <c r="AA882" s="22"/>
      <c r="AB882" s="38"/>
      <c r="AC882" s="38"/>
      <c r="AD882" s="26"/>
      <c r="AE882" s="26"/>
      <c r="AF882" s="26"/>
    </row>
    <row r="883" spans="1:32" s="37" customFormat="1" x14ac:dyDescent="0.25">
      <c r="A883" s="32"/>
      <c r="B883" s="32"/>
      <c r="C883" s="32"/>
      <c r="D883" s="32"/>
      <c r="E883" s="32"/>
      <c r="F883" s="32"/>
      <c r="G883" s="32"/>
      <c r="H883" s="32"/>
      <c r="I883" s="70"/>
      <c r="J883" s="70"/>
      <c r="K883" s="70"/>
      <c r="L883" s="32"/>
      <c r="AA883" s="22"/>
      <c r="AB883" s="38"/>
      <c r="AC883" s="38"/>
      <c r="AD883" s="26"/>
      <c r="AE883" s="26"/>
      <c r="AF883" s="26"/>
    </row>
    <row r="884" spans="1:32" s="37" customFormat="1" x14ac:dyDescent="0.25">
      <c r="A884" s="32"/>
      <c r="B884" s="32"/>
      <c r="C884" s="32"/>
      <c r="D884" s="32"/>
      <c r="E884" s="32"/>
      <c r="F884" s="32"/>
      <c r="G884" s="32"/>
      <c r="H884" s="32"/>
      <c r="I884" s="70"/>
      <c r="J884" s="70"/>
      <c r="K884" s="70"/>
      <c r="L884" s="32"/>
      <c r="AA884" s="22"/>
      <c r="AB884" s="38"/>
      <c r="AC884" s="38"/>
      <c r="AD884" s="26"/>
      <c r="AE884" s="26"/>
      <c r="AF884" s="26"/>
    </row>
    <row r="885" spans="1:32" s="37" customFormat="1" x14ac:dyDescent="0.25">
      <c r="A885" s="32"/>
      <c r="B885" s="32"/>
      <c r="C885" s="32"/>
      <c r="D885" s="32"/>
      <c r="E885" s="32"/>
      <c r="F885" s="32"/>
      <c r="G885" s="32"/>
      <c r="H885" s="32"/>
      <c r="I885" s="70"/>
      <c r="J885" s="70"/>
      <c r="K885" s="70"/>
      <c r="L885" s="32"/>
      <c r="AA885" s="22"/>
      <c r="AB885" s="38"/>
      <c r="AC885" s="38"/>
      <c r="AD885" s="26"/>
      <c r="AE885" s="26"/>
      <c r="AF885" s="26"/>
    </row>
    <row r="886" spans="1:32" s="37" customFormat="1" x14ac:dyDescent="0.25">
      <c r="A886" s="32"/>
      <c r="B886" s="32"/>
      <c r="C886" s="32"/>
      <c r="D886" s="32"/>
      <c r="E886" s="32"/>
      <c r="F886" s="32"/>
      <c r="G886" s="32"/>
      <c r="H886" s="32"/>
      <c r="I886" s="70"/>
      <c r="J886" s="70"/>
      <c r="K886" s="70"/>
      <c r="L886" s="32"/>
      <c r="AA886" s="22"/>
      <c r="AB886" s="38"/>
      <c r="AC886" s="38"/>
      <c r="AD886" s="26"/>
      <c r="AE886" s="26"/>
      <c r="AF886" s="26"/>
    </row>
    <row r="887" spans="1:32" s="37" customFormat="1" x14ac:dyDescent="0.25">
      <c r="A887" s="32"/>
      <c r="B887" s="32"/>
      <c r="C887" s="32"/>
      <c r="D887" s="32"/>
      <c r="E887" s="32"/>
      <c r="F887" s="32"/>
      <c r="G887" s="32"/>
      <c r="H887" s="32"/>
      <c r="I887" s="70"/>
      <c r="J887" s="70"/>
      <c r="K887" s="70"/>
      <c r="L887" s="32"/>
      <c r="AA887" s="22"/>
      <c r="AB887" s="38"/>
      <c r="AC887" s="38"/>
      <c r="AD887" s="26"/>
      <c r="AE887" s="26"/>
      <c r="AF887" s="26"/>
    </row>
    <row r="888" spans="1:32" s="37" customFormat="1" x14ac:dyDescent="0.25">
      <c r="A888" s="32"/>
      <c r="B888" s="32"/>
      <c r="C888" s="32"/>
      <c r="D888" s="32"/>
      <c r="E888" s="32"/>
      <c r="F888" s="32"/>
      <c r="G888" s="32"/>
      <c r="H888" s="32"/>
      <c r="I888" s="70"/>
      <c r="J888" s="70"/>
      <c r="K888" s="70"/>
      <c r="L888" s="32"/>
      <c r="AA888" s="22"/>
      <c r="AB888" s="38"/>
      <c r="AC888" s="38"/>
      <c r="AD888" s="26"/>
      <c r="AE888" s="26"/>
      <c r="AF888" s="26"/>
    </row>
    <row r="889" spans="1:32" s="37" customFormat="1" x14ac:dyDescent="0.25">
      <c r="A889" s="32"/>
      <c r="B889" s="32"/>
      <c r="C889" s="32"/>
      <c r="D889" s="32"/>
      <c r="E889" s="32"/>
      <c r="F889" s="32"/>
      <c r="G889" s="32"/>
      <c r="H889" s="32"/>
      <c r="I889" s="70"/>
      <c r="J889" s="70"/>
      <c r="K889" s="70"/>
      <c r="L889" s="32"/>
      <c r="AA889" s="22"/>
      <c r="AB889" s="38"/>
      <c r="AC889" s="38"/>
      <c r="AD889" s="26"/>
      <c r="AE889" s="26"/>
      <c r="AF889" s="26"/>
    </row>
    <row r="890" spans="1:32" s="37" customFormat="1" x14ac:dyDescent="0.25">
      <c r="A890" s="32"/>
      <c r="B890" s="32"/>
      <c r="C890" s="32"/>
      <c r="D890" s="32"/>
      <c r="E890" s="32"/>
      <c r="F890" s="32"/>
      <c r="G890" s="32"/>
      <c r="H890" s="32"/>
      <c r="I890" s="70"/>
      <c r="J890" s="70"/>
      <c r="K890" s="70"/>
      <c r="L890" s="32"/>
      <c r="AA890" s="22"/>
      <c r="AB890" s="38"/>
      <c r="AC890" s="38"/>
      <c r="AD890" s="26"/>
      <c r="AE890" s="26"/>
      <c r="AF890" s="26"/>
    </row>
    <row r="891" spans="1:32" s="37" customFormat="1" x14ac:dyDescent="0.25">
      <c r="A891" s="32"/>
      <c r="B891" s="32"/>
      <c r="C891" s="32"/>
      <c r="D891" s="32"/>
      <c r="E891" s="32"/>
      <c r="F891" s="32"/>
      <c r="G891" s="32"/>
      <c r="H891" s="32"/>
      <c r="I891" s="70"/>
      <c r="J891" s="70"/>
      <c r="K891" s="70"/>
      <c r="L891" s="32"/>
      <c r="AA891" s="22"/>
      <c r="AB891" s="38"/>
      <c r="AC891" s="38"/>
      <c r="AD891" s="26"/>
      <c r="AE891" s="26"/>
      <c r="AF891" s="26"/>
    </row>
    <row r="892" spans="1:32" s="37" customFormat="1" x14ac:dyDescent="0.25">
      <c r="A892" s="32"/>
      <c r="B892" s="32"/>
      <c r="C892" s="32"/>
      <c r="D892" s="32"/>
      <c r="E892" s="32"/>
      <c r="F892" s="32"/>
      <c r="G892" s="32"/>
      <c r="H892" s="32"/>
      <c r="I892" s="70"/>
      <c r="J892" s="70"/>
      <c r="K892" s="70"/>
      <c r="L892" s="32"/>
      <c r="AA892" s="22"/>
      <c r="AB892" s="38"/>
      <c r="AC892" s="38"/>
      <c r="AD892" s="26"/>
      <c r="AE892" s="26"/>
      <c r="AF892" s="26"/>
    </row>
    <row r="893" spans="1:32" s="37" customFormat="1" x14ac:dyDescent="0.25">
      <c r="A893" s="32"/>
      <c r="B893" s="32"/>
      <c r="C893" s="32"/>
      <c r="D893" s="32"/>
      <c r="E893" s="32"/>
      <c r="F893" s="32"/>
      <c r="G893" s="32"/>
      <c r="H893" s="32"/>
      <c r="I893" s="70"/>
      <c r="J893" s="70"/>
      <c r="K893" s="70"/>
      <c r="L893" s="32"/>
      <c r="AA893" s="22"/>
      <c r="AB893" s="38"/>
      <c r="AC893" s="38"/>
      <c r="AD893" s="26"/>
      <c r="AE893" s="26"/>
      <c r="AF893" s="26"/>
    </row>
    <row r="894" spans="1:32" s="37" customFormat="1" x14ac:dyDescent="0.25">
      <c r="A894" s="32"/>
      <c r="B894" s="32"/>
      <c r="C894" s="32"/>
      <c r="D894" s="32"/>
      <c r="E894" s="32"/>
      <c r="F894" s="32"/>
      <c r="G894" s="32"/>
      <c r="H894" s="32"/>
      <c r="I894" s="70"/>
      <c r="J894" s="70"/>
      <c r="K894" s="70"/>
      <c r="L894" s="32"/>
      <c r="AA894" s="22"/>
      <c r="AB894" s="38"/>
      <c r="AC894" s="38"/>
      <c r="AD894" s="26"/>
      <c r="AE894" s="26"/>
      <c r="AF894" s="26"/>
    </row>
    <row r="895" spans="1:32" s="37" customFormat="1" x14ac:dyDescent="0.25">
      <c r="A895" s="32"/>
      <c r="B895" s="32"/>
      <c r="C895" s="32"/>
      <c r="D895" s="32"/>
      <c r="E895" s="32"/>
      <c r="F895" s="32"/>
      <c r="G895" s="32"/>
      <c r="H895" s="32"/>
      <c r="I895" s="70"/>
      <c r="J895" s="70"/>
      <c r="K895" s="70"/>
      <c r="L895" s="32"/>
      <c r="AA895" s="22"/>
      <c r="AB895" s="38"/>
      <c r="AC895" s="38"/>
      <c r="AD895" s="26"/>
      <c r="AE895" s="26"/>
      <c r="AF895" s="26"/>
    </row>
    <row r="896" spans="1:32" s="37" customFormat="1" x14ac:dyDescent="0.25">
      <c r="A896" s="32"/>
      <c r="B896" s="32"/>
      <c r="C896" s="32"/>
      <c r="D896" s="32"/>
      <c r="E896" s="32"/>
      <c r="F896" s="32"/>
      <c r="G896" s="32"/>
      <c r="H896" s="32"/>
      <c r="I896" s="70"/>
      <c r="J896" s="70"/>
      <c r="K896" s="70"/>
      <c r="L896" s="32"/>
      <c r="AA896" s="22"/>
      <c r="AB896" s="38"/>
      <c r="AC896" s="38"/>
      <c r="AD896" s="26"/>
      <c r="AE896" s="26"/>
      <c r="AF896" s="26"/>
    </row>
    <row r="897" spans="1:32" s="37" customFormat="1" x14ac:dyDescent="0.25">
      <c r="A897" s="32"/>
      <c r="B897" s="32"/>
      <c r="C897" s="32"/>
      <c r="D897" s="32"/>
      <c r="E897" s="32"/>
      <c r="F897" s="32"/>
      <c r="G897" s="32"/>
      <c r="H897" s="32"/>
      <c r="I897" s="70"/>
      <c r="J897" s="70"/>
      <c r="K897" s="70"/>
      <c r="L897" s="32"/>
      <c r="AA897" s="22"/>
      <c r="AB897" s="38"/>
      <c r="AC897" s="38"/>
      <c r="AD897" s="26"/>
      <c r="AE897" s="26"/>
      <c r="AF897" s="26"/>
    </row>
    <row r="898" spans="1:32" s="37" customFormat="1" x14ac:dyDescent="0.25">
      <c r="A898" s="32"/>
      <c r="B898" s="32"/>
      <c r="C898" s="32"/>
      <c r="D898" s="32"/>
      <c r="E898" s="32"/>
      <c r="F898" s="32"/>
      <c r="G898" s="32"/>
      <c r="H898" s="32"/>
      <c r="I898" s="70"/>
      <c r="J898" s="70"/>
      <c r="K898" s="70"/>
      <c r="L898" s="32"/>
      <c r="AA898" s="22"/>
      <c r="AB898" s="38"/>
      <c r="AC898" s="38"/>
      <c r="AD898" s="26"/>
      <c r="AE898" s="26"/>
      <c r="AF898" s="26"/>
    </row>
    <row r="899" spans="1:32" s="37" customFormat="1" x14ac:dyDescent="0.25">
      <c r="A899" s="32"/>
      <c r="B899" s="32"/>
      <c r="C899" s="32"/>
      <c r="D899" s="32"/>
      <c r="E899" s="32"/>
      <c r="F899" s="32"/>
      <c r="G899" s="32"/>
      <c r="H899" s="32"/>
      <c r="I899" s="70"/>
      <c r="J899" s="70"/>
      <c r="K899" s="70"/>
      <c r="L899" s="32"/>
      <c r="AA899" s="22"/>
      <c r="AB899" s="38"/>
      <c r="AC899" s="38"/>
      <c r="AD899" s="26"/>
      <c r="AE899" s="26"/>
      <c r="AF899" s="26"/>
    </row>
    <row r="900" spans="1:32" s="37" customFormat="1" x14ac:dyDescent="0.25">
      <c r="A900" s="32"/>
      <c r="B900" s="32"/>
      <c r="C900" s="32"/>
      <c r="D900" s="32"/>
      <c r="E900" s="32"/>
      <c r="F900" s="32"/>
      <c r="G900" s="32"/>
      <c r="H900" s="32"/>
      <c r="I900" s="70"/>
      <c r="J900" s="70"/>
      <c r="K900" s="70"/>
      <c r="L900" s="32"/>
      <c r="AA900" s="22"/>
      <c r="AB900" s="38"/>
      <c r="AC900" s="38"/>
      <c r="AD900" s="26"/>
      <c r="AE900" s="26"/>
      <c r="AF900" s="26"/>
    </row>
    <row r="901" spans="1:32" s="37" customFormat="1" x14ac:dyDescent="0.25">
      <c r="A901" s="32"/>
      <c r="B901" s="32"/>
      <c r="C901" s="32"/>
      <c r="D901" s="32"/>
      <c r="E901" s="32"/>
      <c r="F901" s="32"/>
      <c r="G901" s="32"/>
      <c r="H901" s="32"/>
      <c r="I901" s="70"/>
      <c r="J901" s="70"/>
      <c r="K901" s="70"/>
      <c r="L901" s="32"/>
      <c r="AA901" s="22"/>
      <c r="AB901" s="38"/>
      <c r="AC901" s="38"/>
      <c r="AD901" s="26"/>
      <c r="AE901" s="26"/>
      <c r="AF901" s="26"/>
    </row>
    <row r="902" spans="1:32" s="37" customFormat="1" x14ac:dyDescent="0.25">
      <c r="A902" s="32"/>
      <c r="B902" s="32"/>
      <c r="C902" s="32"/>
      <c r="D902" s="32"/>
      <c r="E902" s="32"/>
      <c r="F902" s="32"/>
      <c r="G902" s="32"/>
      <c r="H902" s="32"/>
      <c r="I902" s="70"/>
      <c r="J902" s="70"/>
      <c r="K902" s="70"/>
      <c r="L902" s="32"/>
      <c r="AA902" s="22"/>
      <c r="AB902" s="38"/>
      <c r="AC902" s="38"/>
      <c r="AD902" s="26"/>
      <c r="AE902" s="26"/>
      <c r="AF902" s="26"/>
    </row>
    <row r="903" spans="1:32" s="37" customFormat="1" x14ac:dyDescent="0.25">
      <c r="A903" s="32"/>
      <c r="B903" s="32"/>
      <c r="C903" s="32"/>
      <c r="D903" s="32"/>
      <c r="E903" s="32"/>
      <c r="F903" s="32"/>
      <c r="G903" s="32"/>
      <c r="H903" s="32"/>
      <c r="I903" s="70"/>
      <c r="J903" s="70"/>
      <c r="K903" s="70"/>
      <c r="L903" s="32"/>
      <c r="AA903" s="22"/>
      <c r="AB903" s="38"/>
      <c r="AC903" s="38"/>
      <c r="AD903" s="26"/>
      <c r="AE903" s="26"/>
      <c r="AF903" s="26"/>
    </row>
    <row r="904" spans="1:32" s="37" customFormat="1" x14ac:dyDescent="0.25">
      <c r="A904" s="32"/>
      <c r="B904" s="32"/>
      <c r="C904" s="32"/>
      <c r="D904" s="32"/>
      <c r="E904" s="32"/>
      <c r="F904" s="32"/>
      <c r="G904" s="32"/>
      <c r="H904" s="32"/>
      <c r="I904" s="70"/>
      <c r="J904" s="70"/>
      <c r="K904" s="70"/>
      <c r="L904" s="32"/>
      <c r="AA904" s="22"/>
      <c r="AB904" s="38"/>
      <c r="AC904" s="38"/>
      <c r="AD904" s="26"/>
      <c r="AE904" s="26"/>
      <c r="AF904" s="26"/>
    </row>
    <row r="905" spans="1:32" s="37" customFormat="1" x14ac:dyDescent="0.25">
      <c r="A905" s="32"/>
      <c r="B905" s="32"/>
      <c r="C905" s="32"/>
      <c r="D905" s="32"/>
      <c r="E905" s="32"/>
      <c r="F905" s="32"/>
      <c r="G905" s="32"/>
      <c r="H905" s="32"/>
      <c r="I905" s="70"/>
      <c r="J905" s="70"/>
      <c r="K905" s="70"/>
      <c r="L905" s="32"/>
      <c r="AA905" s="22"/>
      <c r="AB905" s="38"/>
      <c r="AC905" s="38"/>
      <c r="AD905" s="26"/>
      <c r="AE905" s="26"/>
      <c r="AF905" s="26"/>
    </row>
    <row r="906" spans="1:32" s="37" customFormat="1" x14ac:dyDescent="0.25">
      <c r="A906" s="32"/>
      <c r="B906" s="32"/>
      <c r="C906" s="32"/>
      <c r="D906" s="32"/>
      <c r="E906" s="32"/>
      <c r="F906" s="32"/>
      <c r="G906" s="32"/>
      <c r="H906" s="32"/>
      <c r="I906" s="70"/>
      <c r="J906" s="70"/>
      <c r="K906" s="70"/>
      <c r="L906" s="32"/>
      <c r="AA906" s="22"/>
      <c r="AB906" s="38"/>
      <c r="AC906" s="38"/>
      <c r="AD906" s="26"/>
      <c r="AE906" s="26"/>
      <c r="AF906" s="26"/>
    </row>
    <row r="907" spans="1:32" s="37" customFormat="1" x14ac:dyDescent="0.25">
      <c r="A907" s="32"/>
      <c r="B907" s="32"/>
      <c r="C907" s="32"/>
      <c r="D907" s="32"/>
      <c r="E907" s="32"/>
      <c r="F907" s="32"/>
      <c r="G907" s="32"/>
      <c r="H907" s="32"/>
      <c r="I907" s="70"/>
      <c r="J907" s="70"/>
      <c r="K907" s="70"/>
      <c r="L907" s="32"/>
      <c r="AA907" s="22"/>
      <c r="AB907" s="38"/>
      <c r="AC907" s="38"/>
      <c r="AD907" s="26"/>
      <c r="AE907" s="26"/>
      <c r="AF907" s="26"/>
    </row>
    <row r="908" spans="1:32" s="37" customFormat="1" x14ac:dyDescent="0.25">
      <c r="A908" s="32"/>
      <c r="B908" s="32"/>
      <c r="C908" s="32"/>
      <c r="D908" s="32"/>
      <c r="E908" s="32"/>
      <c r="F908" s="32"/>
      <c r="G908" s="32"/>
      <c r="H908" s="32"/>
      <c r="I908" s="70"/>
      <c r="J908" s="70"/>
      <c r="K908" s="70"/>
      <c r="L908" s="32"/>
      <c r="AA908" s="22"/>
      <c r="AB908" s="38"/>
      <c r="AC908" s="38"/>
      <c r="AD908" s="26"/>
      <c r="AE908" s="26"/>
      <c r="AF908" s="26"/>
    </row>
    <row r="909" spans="1:32" s="37" customFormat="1" x14ac:dyDescent="0.25">
      <c r="A909" s="32"/>
      <c r="B909" s="32"/>
      <c r="C909" s="32"/>
      <c r="D909" s="32"/>
      <c r="E909" s="32"/>
      <c r="F909" s="32"/>
      <c r="G909" s="32"/>
      <c r="H909" s="32"/>
      <c r="I909" s="70"/>
      <c r="J909" s="70"/>
      <c r="K909" s="70"/>
      <c r="L909" s="32"/>
      <c r="AA909" s="22"/>
      <c r="AB909" s="38"/>
      <c r="AC909" s="38"/>
      <c r="AD909" s="26"/>
      <c r="AE909" s="26"/>
      <c r="AF909" s="26"/>
    </row>
    <row r="910" spans="1:32" s="37" customFormat="1" x14ac:dyDescent="0.25">
      <c r="A910" s="32"/>
      <c r="B910" s="32"/>
      <c r="C910" s="32"/>
      <c r="D910" s="32"/>
      <c r="E910" s="32"/>
      <c r="F910" s="32"/>
      <c r="G910" s="32"/>
      <c r="H910" s="32"/>
      <c r="I910" s="70"/>
      <c r="J910" s="70"/>
      <c r="K910" s="70"/>
      <c r="L910" s="32"/>
      <c r="AA910" s="22"/>
      <c r="AB910" s="38"/>
      <c r="AC910" s="38"/>
      <c r="AD910" s="26"/>
      <c r="AE910" s="26"/>
      <c r="AF910" s="26"/>
    </row>
    <row r="911" spans="1:32" s="37" customFormat="1" x14ac:dyDescent="0.25">
      <c r="A911" s="32"/>
      <c r="B911" s="32"/>
      <c r="C911" s="32"/>
      <c r="D911" s="32"/>
      <c r="E911" s="32"/>
      <c r="F911" s="32"/>
      <c r="G911" s="32"/>
      <c r="H911" s="32"/>
      <c r="I911" s="70"/>
      <c r="J911" s="70"/>
      <c r="K911" s="70"/>
      <c r="L911" s="32"/>
      <c r="AA911" s="22"/>
      <c r="AB911" s="38"/>
      <c r="AC911" s="38"/>
      <c r="AD911" s="26"/>
      <c r="AE911" s="26"/>
      <c r="AF911" s="26"/>
    </row>
    <row r="912" spans="1:32" s="37" customFormat="1" x14ac:dyDescent="0.25">
      <c r="A912" s="32"/>
      <c r="B912" s="32"/>
      <c r="C912" s="32"/>
      <c r="D912" s="32"/>
      <c r="E912" s="32"/>
      <c r="F912" s="32"/>
      <c r="G912" s="32"/>
      <c r="H912" s="32"/>
      <c r="I912" s="70"/>
      <c r="J912" s="70"/>
      <c r="K912" s="70"/>
      <c r="L912" s="32"/>
      <c r="AA912" s="22"/>
      <c r="AB912" s="38"/>
      <c r="AC912" s="38"/>
      <c r="AD912" s="26"/>
      <c r="AE912" s="26"/>
      <c r="AF912" s="26"/>
    </row>
    <row r="913" spans="1:32" s="37" customFormat="1" x14ac:dyDescent="0.25">
      <c r="A913" s="32"/>
      <c r="B913" s="32"/>
      <c r="C913" s="32"/>
      <c r="D913" s="32"/>
      <c r="E913" s="32"/>
      <c r="F913" s="32"/>
      <c r="G913" s="32"/>
      <c r="H913" s="32"/>
      <c r="I913" s="70"/>
      <c r="J913" s="70"/>
      <c r="K913" s="70"/>
      <c r="L913" s="32"/>
      <c r="AA913" s="22"/>
      <c r="AB913" s="38"/>
      <c r="AC913" s="38"/>
      <c r="AD913" s="26"/>
      <c r="AE913" s="26"/>
      <c r="AF913" s="26"/>
    </row>
    <row r="914" spans="1:32" s="37" customFormat="1" x14ac:dyDescent="0.25">
      <c r="A914" s="32"/>
      <c r="B914" s="32"/>
      <c r="C914" s="32"/>
      <c r="D914" s="32"/>
      <c r="E914" s="32"/>
      <c r="F914" s="32"/>
      <c r="G914" s="32"/>
      <c r="H914" s="32"/>
      <c r="I914" s="70"/>
      <c r="J914" s="70"/>
      <c r="K914" s="70"/>
      <c r="L914" s="32"/>
      <c r="AA914" s="22"/>
      <c r="AB914" s="38"/>
      <c r="AC914" s="38"/>
      <c r="AD914" s="26"/>
      <c r="AE914" s="26"/>
      <c r="AF914" s="26"/>
    </row>
    <row r="915" spans="1:32" s="37" customFormat="1" x14ac:dyDescent="0.25">
      <c r="A915" s="32"/>
      <c r="B915" s="32"/>
      <c r="C915" s="32"/>
      <c r="D915" s="32"/>
      <c r="E915" s="32"/>
      <c r="F915" s="32"/>
      <c r="G915" s="32"/>
      <c r="H915" s="32"/>
      <c r="I915" s="70"/>
      <c r="J915" s="70"/>
      <c r="K915" s="70"/>
      <c r="L915" s="32"/>
      <c r="AA915" s="22"/>
      <c r="AB915" s="38"/>
      <c r="AC915" s="38"/>
      <c r="AD915" s="26"/>
      <c r="AE915" s="26"/>
      <c r="AF915" s="26"/>
    </row>
    <row r="916" spans="1:32" s="37" customFormat="1" x14ac:dyDescent="0.25">
      <c r="A916" s="32"/>
      <c r="B916" s="32"/>
      <c r="C916" s="32"/>
      <c r="D916" s="32"/>
      <c r="E916" s="32"/>
      <c r="F916" s="32"/>
      <c r="G916" s="32"/>
      <c r="H916" s="32"/>
      <c r="I916" s="70"/>
      <c r="J916" s="70"/>
      <c r="K916" s="70"/>
      <c r="L916" s="32"/>
      <c r="AA916" s="22"/>
      <c r="AB916" s="38"/>
      <c r="AC916" s="38"/>
      <c r="AD916" s="26"/>
      <c r="AE916" s="26"/>
      <c r="AF916" s="26"/>
    </row>
    <row r="917" spans="1:32" s="37" customFormat="1" x14ac:dyDescent="0.25">
      <c r="A917" s="32"/>
      <c r="B917" s="32"/>
      <c r="C917" s="32"/>
      <c r="D917" s="32"/>
      <c r="E917" s="32"/>
      <c r="F917" s="32"/>
      <c r="G917" s="32"/>
      <c r="H917" s="32"/>
      <c r="I917" s="70"/>
      <c r="J917" s="70"/>
      <c r="K917" s="70"/>
      <c r="L917" s="32"/>
      <c r="AA917" s="22"/>
      <c r="AB917" s="38"/>
      <c r="AC917" s="38"/>
      <c r="AD917" s="26"/>
      <c r="AE917" s="26"/>
      <c r="AF917" s="26"/>
    </row>
    <row r="918" spans="1:32" s="37" customFormat="1" x14ac:dyDescent="0.25">
      <c r="A918" s="32"/>
      <c r="B918" s="32"/>
      <c r="C918" s="32"/>
      <c r="D918" s="32"/>
      <c r="E918" s="32"/>
      <c r="F918" s="32"/>
      <c r="G918" s="32"/>
      <c r="H918" s="32"/>
      <c r="I918" s="70"/>
      <c r="J918" s="70"/>
      <c r="K918" s="70"/>
      <c r="L918" s="32"/>
      <c r="AA918" s="22"/>
      <c r="AB918" s="38"/>
      <c r="AC918" s="38"/>
      <c r="AD918" s="26"/>
      <c r="AE918" s="26"/>
      <c r="AF918" s="26"/>
    </row>
    <row r="919" spans="1:32" s="37" customFormat="1" x14ac:dyDescent="0.25">
      <c r="A919" s="32"/>
      <c r="B919" s="32"/>
      <c r="C919" s="32"/>
      <c r="D919" s="32"/>
      <c r="E919" s="32"/>
      <c r="F919" s="32"/>
      <c r="G919" s="32"/>
      <c r="H919" s="32"/>
      <c r="I919" s="70"/>
      <c r="J919" s="70"/>
      <c r="K919" s="70"/>
      <c r="L919" s="32"/>
      <c r="AA919" s="22"/>
      <c r="AB919" s="38"/>
      <c r="AC919" s="38"/>
      <c r="AD919" s="26"/>
      <c r="AE919" s="26"/>
      <c r="AF919" s="26"/>
    </row>
    <row r="920" spans="1:32" s="37" customFormat="1" x14ac:dyDescent="0.25">
      <c r="A920" s="32"/>
      <c r="B920" s="32"/>
      <c r="C920" s="32"/>
      <c r="D920" s="32"/>
      <c r="E920" s="32"/>
      <c r="F920" s="32"/>
      <c r="G920" s="32"/>
      <c r="H920" s="32"/>
      <c r="I920" s="70"/>
      <c r="J920" s="70"/>
      <c r="K920" s="70"/>
      <c r="L920" s="32"/>
      <c r="AA920" s="22"/>
      <c r="AB920" s="38"/>
      <c r="AC920" s="38"/>
      <c r="AD920" s="26"/>
      <c r="AE920" s="26"/>
      <c r="AF920" s="26"/>
    </row>
    <row r="921" spans="1:32" s="37" customFormat="1" x14ac:dyDescent="0.25">
      <c r="A921" s="32"/>
      <c r="B921" s="32"/>
      <c r="C921" s="32"/>
      <c r="D921" s="32"/>
      <c r="E921" s="32"/>
      <c r="F921" s="32"/>
      <c r="G921" s="32"/>
      <c r="H921" s="32"/>
      <c r="I921" s="70"/>
      <c r="J921" s="70"/>
      <c r="K921" s="70"/>
      <c r="L921" s="32"/>
      <c r="AA921" s="22"/>
      <c r="AB921" s="38"/>
      <c r="AC921" s="38"/>
      <c r="AD921" s="26"/>
      <c r="AE921" s="26"/>
      <c r="AF921" s="26"/>
    </row>
    <row r="922" spans="1:32" s="37" customFormat="1" x14ac:dyDescent="0.25">
      <c r="A922" s="32"/>
      <c r="B922" s="32"/>
      <c r="C922" s="32"/>
      <c r="D922" s="32"/>
      <c r="E922" s="32"/>
      <c r="F922" s="32"/>
      <c r="G922" s="32"/>
      <c r="H922" s="32"/>
      <c r="I922" s="70"/>
      <c r="J922" s="70"/>
      <c r="K922" s="70"/>
      <c r="L922" s="32"/>
      <c r="AA922" s="22"/>
      <c r="AB922" s="38"/>
      <c r="AC922" s="38"/>
      <c r="AD922" s="26"/>
      <c r="AE922" s="26"/>
      <c r="AF922" s="26"/>
    </row>
    <row r="923" spans="1:32" s="37" customFormat="1" x14ac:dyDescent="0.25">
      <c r="A923" s="32"/>
      <c r="B923" s="32"/>
      <c r="C923" s="32"/>
      <c r="D923" s="32"/>
      <c r="E923" s="32"/>
      <c r="F923" s="32"/>
      <c r="G923" s="32"/>
      <c r="H923" s="32"/>
      <c r="I923" s="70"/>
      <c r="J923" s="70"/>
      <c r="K923" s="70"/>
      <c r="L923" s="32"/>
      <c r="AA923" s="22"/>
      <c r="AB923" s="38"/>
      <c r="AC923" s="38"/>
      <c r="AD923" s="26"/>
      <c r="AE923" s="26"/>
      <c r="AF923" s="26"/>
    </row>
    <row r="924" spans="1:32" s="37" customFormat="1" x14ac:dyDescent="0.25">
      <c r="A924" s="32"/>
      <c r="B924" s="32"/>
      <c r="C924" s="32"/>
      <c r="D924" s="32"/>
      <c r="E924" s="32"/>
      <c r="F924" s="32"/>
      <c r="G924" s="32"/>
      <c r="H924" s="32"/>
      <c r="I924" s="70"/>
      <c r="J924" s="70"/>
      <c r="K924" s="70"/>
      <c r="L924" s="32"/>
      <c r="AA924" s="22"/>
      <c r="AB924" s="38"/>
      <c r="AC924" s="38"/>
      <c r="AD924" s="26"/>
      <c r="AE924" s="26"/>
      <c r="AF924" s="26"/>
    </row>
    <row r="925" spans="1:32" s="37" customFormat="1" x14ac:dyDescent="0.25">
      <c r="A925" s="32"/>
      <c r="B925" s="32"/>
      <c r="C925" s="32"/>
      <c r="D925" s="32"/>
      <c r="E925" s="32"/>
      <c r="F925" s="32"/>
      <c r="G925" s="32"/>
      <c r="H925" s="32"/>
      <c r="I925" s="70"/>
      <c r="J925" s="70"/>
      <c r="K925" s="70"/>
      <c r="L925" s="32"/>
      <c r="AA925" s="22"/>
      <c r="AB925" s="38"/>
      <c r="AC925" s="38"/>
      <c r="AD925" s="26"/>
      <c r="AE925" s="26"/>
      <c r="AF925" s="26"/>
    </row>
    <row r="926" spans="1:32" s="37" customFormat="1" x14ac:dyDescent="0.25">
      <c r="A926" s="32"/>
      <c r="B926" s="32"/>
      <c r="C926" s="32"/>
      <c r="D926" s="32"/>
      <c r="E926" s="32"/>
      <c r="F926" s="32"/>
      <c r="G926" s="32"/>
      <c r="H926" s="32"/>
      <c r="I926" s="70"/>
      <c r="J926" s="70"/>
      <c r="K926" s="70"/>
      <c r="L926" s="32"/>
      <c r="AA926" s="22"/>
      <c r="AB926" s="38"/>
      <c r="AC926" s="38"/>
      <c r="AD926" s="26"/>
      <c r="AE926" s="26"/>
      <c r="AF926" s="26"/>
    </row>
    <row r="927" spans="1:32" s="37" customFormat="1" x14ac:dyDescent="0.25">
      <c r="A927" s="32"/>
      <c r="B927" s="32"/>
      <c r="C927" s="32"/>
      <c r="D927" s="32"/>
      <c r="E927" s="32"/>
      <c r="F927" s="32"/>
      <c r="G927" s="32"/>
      <c r="H927" s="32"/>
      <c r="I927" s="70"/>
      <c r="J927" s="70"/>
      <c r="K927" s="70"/>
      <c r="L927" s="32"/>
      <c r="AA927" s="22"/>
      <c r="AB927" s="38"/>
      <c r="AC927" s="38"/>
      <c r="AD927" s="26"/>
      <c r="AE927" s="26"/>
      <c r="AF927" s="26"/>
    </row>
    <row r="928" spans="1:32" s="37" customFormat="1" x14ac:dyDescent="0.25">
      <c r="A928" s="32"/>
      <c r="B928" s="32"/>
      <c r="C928" s="32"/>
      <c r="D928" s="32"/>
      <c r="E928" s="32"/>
      <c r="F928" s="32"/>
      <c r="G928" s="32"/>
      <c r="H928" s="32"/>
      <c r="I928" s="70"/>
      <c r="J928" s="70"/>
      <c r="K928" s="70"/>
      <c r="L928" s="32"/>
      <c r="AA928" s="22"/>
      <c r="AB928" s="38"/>
      <c r="AC928" s="38"/>
      <c r="AD928" s="26"/>
      <c r="AE928" s="26"/>
      <c r="AF928" s="26"/>
    </row>
    <row r="929" spans="1:32" s="37" customFormat="1" x14ac:dyDescent="0.25">
      <c r="A929" s="32"/>
      <c r="B929" s="32"/>
      <c r="C929" s="32"/>
      <c r="D929" s="32"/>
      <c r="E929" s="32"/>
      <c r="F929" s="32"/>
      <c r="G929" s="32"/>
      <c r="H929" s="32"/>
      <c r="I929" s="70"/>
      <c r="J929" s="70"/>
      <c r="K929" s="70"/>
      <c r="L929" s="32"/>
      <c r="AA929" s="22"/>
      <c r="AB929" s="38"/>
      <c r="AC929" s="38"/>
      <c r="AD929" s="26"/>
      <c r="AE929" s="26"/>
      <c r="AF929" s="26"/>
    </row>
    <row r="930" spans="1:32" s="37" customFormat="1" x14ac:dyDescent="0.25">
      <c r="A930" s="32"/>
      <c r="B930" s="32"/>
      <c r="C930" s="32"/>
      <c r="D930" s="32"/>
      <c r="E930" s="32"/>
      <c r="F930" s="32"/>
      <c r="G930" s="32"/>
      <c r="H930" s="32"/>
      <c r="I930" s="70"/>
      <c r="J930" s="70"/>
      <c r="K930" s="70"/>
      <c r="L930" s="32"/>
      <c r="AA930" s="22"/>
      <c r="AB930" s="38"/>
      <c r="AC930" s="38"/>
      <c r="AD930" s="26"/>
      <c r="AE930" s="26"/>
      <c r="AF930" s="26"/>
    </row>
    <row r="931" spans="1:32" s="37" customFormat="1" x14ac:dyDescent="0.25">
      <c r="A931" s="32"/>
      <c r="B931" s="32"/>
      <c r="C931" s="32"/>
      <c r="D931" s="32"/>
      <c r="E931" s="32"/>
      <c r="F931" s="32"/>
      <c r="G931" s="32"/>
      <c r="H931" s="32"/>
      <c r="I931" s="70"/>
      <c r="J931" s="70"/>
      <c r="K931" s="70"/>
      <c r="L931" s="32"/>
      <c r="AA931" s="22"/>
      <c r="AB931" s="38"/>
      <c r="AC931" s="38"/>
      <c r="AD931" s="26"/>
      <c r="AE931" s="26"/>
      <c r="AF931" s="26"/>
    </row>
    <row r="932" spans="1:32" s="37" customFormat="1" x14ac:dyDescent="0.25">
      <c r="A932" s="32"/>
      <c r="B932" s="32"/>
      <c r="C932" s="32"/>
      <c r="D932" s="32"/>
      <c r="E932" s="32"/>
      <c r="F932" s="32"/>
      <c r="G932" s="32"/>
      <c r="H932" s="32"/>
      <c r="I932" s="70"/>
      <c r="J932" s="70"/>
      <c r="K932" s="70"/>
      <c r="L932" s="32"/>
      <c r="AA932" s="22"/>
      <c r="AB932" s="38"/>
      <c r="AC932" s="38"/>
      <c r="AD932" s="26"/>
      <c r="AE932" s="26"/>
      <c r="AF932" s="26"/>
    </row>
    <row r="933" spans="1:32" s="37" customFormat="1" x14ac:dyDescent="0.25">
      <c r="A933" s="32"/>
      <c r="B933" s="32"/>
      <c r="C933" s="32"/>
      <c r="D933" s="32"/>
      <c r="E933" s="32"/>
      <c r="F933" s="32"/>
      <c r="G933" s="32"/>
      <c r="H933" s="32"/>
      <c r="I933" s="70"/>
      <c r="J933" s="70"/>
      <c r="K933" s="70"/>
      <c r="L933" s="32"/>
      <c r="AA933" s="22"/>
      <c r="AB933" s="38"/>
      <c r="AC933" s="38"/>
      <c r="AD933" s="26"/>
      <c r="AE933" s="26"/>
      <c r="AF933" s="26"/>
    </row>
    <row r="934" spans="1:32" s="37" customFormat="1" x14ac:dyDescent="0.25">
      <c r="A934" s="32"/>
      <c r="B934" s="32"/>
      <c r="C934" s="32"/>
      <c r="D934" s="32"/>
      <c r="E934" s="32"/>
      <c r="F934" s="32"/>
      <c r="G934" s="32"/>
      <c r="H934" s="32"/>
      <c r="I934" s="70"/>
      <c r="J934" s="70"/>
      <c r="K934" s="70"/>
      <c r="L934" s="32"/>
      <c r="AA934" s="22"/>
      <c r="AB934" s="38"/>
      <c r="AC934" s="38"/>
      <c r="AD934" s="26"/>
      <c r="AE934" s="26"/>
      <c r="AF934" s="26"/>
    </row>
    <row r="935" spans="1:32" s="37" customFormat="1" x14ac:dyDescent="0.25">
      <c r="A935" s="32"/>
      <c r="B935" s="32"/>
      <c r="C935" s="32"/>
      <c r="D935" s="32"/>
      <c r="E935" s="32"/>
      <c r="F935" s="32"/>
      <c r="G935" s="32"/>
      <c r="H935" s="32"/>
      <c r="I935" s="70"/>
      <c r="J935" s="70"/>
      <c r="K935" s="70"/>
      <c r="L935" s="32"/>
      <c r="AA935" s="22"/>
      <c r="AB935" s="38"/>
      <c r="AC935" s="38"/>
      <c r="AD935" s="26"/>
      <c r="AE935" s="26"/>
      <c r="AF935" s="26"/>
    </row>
    <row r="936" spans="1:32" s="37" customFormat="1" x14ac:dyDescent="0.25">
      <c r="A936" s="32"/>
      <c r="B936" s="32"/>
      <c r="C936" s="32"/>
      <c r="D936" s="32"/>
      <c r="E936" s="32"/>
      <c r="F936" s="32"/>
      <c r="G936" s="32"/>
      <c r="H936" s="32"/>
      <c r="I936" s="70"/>
      <c r="J936" s="70"/>
      <c r="K936" s="70"/>
      <c r="L936" s="32"/>
      <c r="AA936" s="22"/>
      <c r="AB936" s="38"/>
      <c r="AC936" s="38"/>
      <c r="AD936" s="26"/>
      <c r="AE936" s="26"/>
      <c r="AF936" s="26"/>
    </row>
    <row r="937" spans="1:32" s="37" customFormat="1" x14ac:dyDescent="0.25">
      <c r="A937" s="32"/>
      <c r="B937" s="32"/>
      <c r="C937" s="32"/>
      <c r="D937" s="32"/>
      <c r="E937" s="32"/>
      <c r="F937" s="32"/>
      <c r="G937" s="32"/>
      <c r="H937" s="32"/>
      <c r="I937" s="70"/>
      <c r="J937" s="70"/>
      <c r="K937" s="70"/>
      <c r="L937" s="32"/>
      <c r="AA937" s="22"/>
      <c r="AB937" s="38"/>
      <c r="AC937" s="38"/>
      <c r="AD937" s="26"/>
      <c r="AE937" s="26"/>
      <c r="AF937" s="26"/>
    </row>
    <row r="938" spans="1:32" s="37" customFormat="1" x14ac:dyDescent="0.25">
      <c r="A938" s="32"/>
      <c r="B938" s="32"/>
      <c r="C938" s="32"/>
      <c r="D938" s="32"/>
      <c r="E938" s="32"/>
      <c r="F938" s="32"/>
      <c r="G938" s="32"/>
      <c r="H938" s="32"/>
      <c r="I938" s="70"/>
      <c r="J938" s="70"/>
      <c r="K938" s="70"/>
      <c r="L938" s="32"/>
      <c r="AA938" s="22"/>
      <c r="AB938" s="38"/>
      <c r="AC938" s="38"/>
      <c r="AD938" s="26"/>
      <c r="AE938" s="26"/>
      <c r="AF938" s="26"/>
    </row>
    <row r="939" spans="1:32" s="37" customFormat="1" x14ac:dyDescent="0.25">
      <c r="A939" s="32"/>
      <c r="B939" s="32"/>
      <c r="C939" s="32"/>
      <c r="D939" s="32"/>
      <c r="E939" s="32"/>
      <c r="F939" s="32"/>
      <c r="G939" s="32"/>
      <c r="H939" s="32"/>
      <c r="I939" s="70"/>
      <c r="J939" s="70"/>
      <c r="K939" s="70"/>
      <c r="L939" s="32"/>
      <c r="AA939" s="22"/>
      <c r="AB939" s="38"/>
      <c r="AC939" s="38"/>
      <c r="AD939" s="26"/>
      <c r="AE939" s="26"/>
      <c r="AF939" s="26"/>
    </row>
    <row r="940" spans="1:32" s="37" customFormat="1" x14ac:dyDescent="0.25">
      <c r="A940" s="32"/>
      <c r="B940" s="32"/>
      <c r="C940" s="32"/>
      <c r="D940" s="32"/>
      <c r="E940" s="32"/>
      <c r="F940" s="32"/>
      <c r="G940" s="32"/>
      <c r="H940" s="32"/>
      <c r="I940" s="70"/>
      <c r="J940" s="70"/>
      <c r="K940" s="70"/>
      <c r="L940" s="32"/>
      <c r="AA940" s="22"/>
      <c r="AB940" s="38"/>
      <c r="AC940" s="38"/>
      <c r="AD940" s="26"/>
      <c r="AE940" s="26"/>
      <c r="AF940" s="26"/>
    </row>
    <row r="941" spans="1:32" s="37" customFormat="1" x14ac:dyDescent="0.25">
      <c r="A941" s="32"/>
      <c r="B941" s="32"/>
      <c r="C941" s="32"/>
      <c r="D941" s="32"/>
      <c r="E941" s="32"/>
      <c r="F941" s="32"/>
      <c r="G941" s="32"/>
      <c r="H941" s="32"/>
      <c r="I941" s="70"/>
      <c r="J941" s="70"/>
      <c r="K941" s="70"/>
      <c r="L941" s="32"/>
      <c r="AA941" s="22"/>
      <c r="AB941" s="38"/>
      <c r="AC941" s="38"/>
      <c r="AD941" s="26"/>
      <c r="AE941" s="26"/>
      <c r="AF941" s="26"/>
    </row>
    <row r="942" spans="1:32" s="37" customFormat="1" x14ac:dyDescent="0.25">
      <c r="A942" s="32"/>
      <c r="B942" s="32"/>
      <c r="C942" s="32"/>
      <c r="D942" s="32"/>
      <c r="E942" s="32"/>
      <c r="F942" s="32"/>
      <c r="G942" s="32"/>
      <c r="H942" s="32"/>
      <c r="I942" s="70"/>
      <c r="J942" s="70"/>
      <c r="K942" s="70"/>
      <c r="L942" s="32"/>
      <c r="AA942" s="22"/>
      <c r="AB942" s="38"/>
      <c r="AC942" s="38"/>
      <c r="AD942" s="26"/>
      <c r="AE942" s="26"/>
      <c r="AF942" s="26"/>
    </row>
    <row r="943" spans="1:32" s="37" customFormat="1" x14ac:dyDescent="0.25">
      <c r="A943" s="32"/>
      <c r="B943" s="32"/>
      <c r="C943" s="32"/>
      <c r="D943" s="32"/>
      <c r="E943" s="32"/>
      <c r="F943" s="32"/>
      <c r="G943" s="32"/>
      <c r="H943" s="32"/>
      <c r="I943" s="70"/>
      <c r="J943" s="70"/>
      <c r="K943" s="70"/>
      <c r="L943" s="32"/>
      <c r="AA943" s="22"/>
      <c r="AB943" s="38"/>
      <c r="AC943" s="38"/>
      <c r="AD943" s="26"/>
      <c r="AE943" s="26"/>
      <c r="AF943" s="26"/>
    </row>
    <row r="944" spans="1:32" s="37" customFormat="1" x14ac:dyDescent="0.25">
      <c r="A944" s="32"/>
      <c r="B944" s="32"/>
      <c r="C944" s="32"/>
      <c r="D944" s="32"/>
      <c r="E944" s="32"/>
      <c r="F944" s="32"/>
      <c r="G944" s="32"/>
      <c r="H944" s="32"/>
      <c r="I944" s="70"/>
      <c r="J944" s="70"/>
      <c r="K944" s="70"/>
      <c r="L944" s="32"/>
      <c r="AA944" s="22"/>
      <c r="AB944" s="38"/>
      <c r="AC944" s="38"/>
      <c r="AD944" s="26"/>
      <c r="AE944" s="26"/>
      <c r="AF944" s="26"/>
    </row>
    <row r="945" spans="1:32" s="37" customFormat="1" x14ac:dyDescent="0.25">
      <c r="A945" s="32"/>
      <c r="B945" s="32"/>
      <c r="C945" s="32"/>
      <c r="D945" s="32"/>
      <c r="E945" s="32"/>
      <c r="F945" s="32"/>
      <c r="G945" s="32"/>
      <c r="H945" s="32"/>
      <c r="I945" s="70"/>
      <c r="J945" s="70"/>
      <c r="K945" s="70"/>
      <c r="L945" s="32"/>
      <c r="AA945" s="22"/>
      <c r="AB945" s="38"/>
      <c r="AC945" s="38"/>
      <c r="AD945" s="26"/>
      <c r="AE945" s="26"/>
      <c r="AF945" s="26"/>
    </row>
    <row r="946" spans="1:32" s="37" customFormat="1" x14ac:dyDescent="0.25">
      <c r="A946" s="32"/>
      <c r="B946" s="32"/>
      <c r="C946" s="32"/>
      <c r="D946" s="32"/>
      <c r="E946" s="32"/>
      <c r="F946" s="32"/>
      <c r="G946" s="32"/>
      <c r="H946" s="32"/>
      <c r="I946" s="70"/>
      <c r="J946" s="70"/>
      <c r="K946" s="70"/>
      <c r="L946" s="32"/>
      <c r="AA946" s="22"/>
      <c r="AB946" s="38"/>
      <c r="AC946" s="38"/>
      <c r="AD946" s="26"/>
      <c r="AE946" s="26"/>
      <c r="AF946" s="26"/>
    </row>
    <row r="947" spans="1:32" s="37" customFormat="1" x14ac:dyDescent="0.25">
      <c r="A947" s="32"/>
      <c r="B947" s="32"/>
      <c r="C947" s="32"/>
      <c r="D947" s="32"/>
      <c r="E947" s="32"/>
      <c r="F947" s="32"/>
      <c r="G947" s="32"/>
      <c r="H947" s="32"/>
      <c r="I947" s="70"/>
      <c r="J947" s="70"/>
      <c r="K947" s="70"/>
      <c r="L947" s="32"/>
      <c r="AA947" s="22"/>
      <c r="AB947" s="38"/>
      <c r="AC947" s="38"/>
      <c r="AD947" s="26"/>
      <c r="AE947" s="26"/>
      <c r="AF947" s="26"/>
    </row>
    <row r="948" spans="1:32" s="37" customFormat="1" x14ac:dyDescent="0.25">
      <c r="A948" s="32"/>
      <c r="B948" s="32"/>
      <c r="C948" s="32"/>
      <c r="D948" s="32"/>
      <c r="E948" s="32"/>
      <c r="F948" s="32"/>
      <c r="G948" s="32"/>
      <c r="H948" s="32"/>
      <c r="I948" s="70"/>
      <c r="J948" s="70"/>
      <c r="K948" s="70"/>
      <c r="L948" s="32"/>
      <c r="AA948" s="22"/>
      <c r="AB948" s="38"/>
      <c r="AC948" s="38"/>
      <c r="AD948" s="26"/>
      <c r="AE948" s="26"/>
      <c r="AF948" s="26"/>
    </row>
    <row r="949" spans="1:32" s="37" customFormat="1" x14ac:dyDescent="0.25">
      <c r="A949" s="32"/>
      <c r="B949" s="32"/>
      <c r="C949" s="32"/>
      <c r="D949" s="32"/>
      <c r="E949" s="32"/>
      <c r="F949" s="32"/>
      <c r="G949" s="32"/>
      <c r="H949" s="32"/>
      <c r="I949" s="70"/>
      <c r="J949" s="70"/>
      <c r="K949" s="70"/>
      <c r="L949" s="32"/>
      <c r="AA949" s="22"/>
      <c r="AB949" s="38"/>
      <c r="AC949" s="38"/>
      <c r="AD949" s="26"/>
      <c r="AE949" s="26"/>
      <c r="AF949" s="26"/>
    </row>
    <row r="950" spans="1:32" s="37" customFormat="1" x14ac:dyDescent="0.25">
      <c r="A950" s="32"/>
      <c r="B950" s="32"/>
      <c r="C950" s="32"/>
      <c r="D950" s="32"/>
      <c r="E950" s="32"/>
      <c r="F950" s="32"/>
      <c r="G950" s="32"/>
      <c r="H950" s="32"/>
      <c r="I950" s="70"/>
      <c r="J950" s="70"/>
      <c r="K950" s="70"/>
      <c r="L950" s="32"/>
      <c r="AA950" s="22"/>
      <c r="AB950" s="38"/>
      <c r="AC950" s="38"/>
      <c r="AD950" s="26"/>
      <c r="AE950" s="26"/>
      <c r="AF950" s="26"/>
    </row>
    <row r="951" spans="1:32" s="37" customFormat="1" x14ac:dyDescent="0.25">
      <c r="A951" s="32"/>
      <c r="B951" s="32"/>
      <c r="C951" s="32"/>
      <c r="D951" s="32"/>
      <c r="E951" s="32"/>
      <c r="F951" s="32"/>
      <c r="G951" s="32"/>
      <c r="H951" s="32"/>
      <c r="I951" s="70"/>
      <c r="J951" s="70"/>
      <c r="K951" s="70"/>
      <c r="L951" s="32"/>
      <c r="AA951" s="22"/>
      <c r="AB951" s="38"/>
      <c r="AC951" s="38"/>
      <c r="AD951" s="26"/>
      <c r="AE951" s="26"/>
      <c r="AF951" s="26"/>
    </row>
    <row r="952" spans="1:32" s="37" customFormat="1" x14ac:dyDescent="0.25">
      <c r="A952" s="32"/>
      <c r="B952" s="32"/>
      <c r="C952" s="32"/>
      <c r="D952" s="32"/>
      <c r="E952" s="32"/>
      <c r="F952" s="32"/>
      <c r="G952" s="32"/>
      <c r="H952" s="32"/>
      <c r="I952" s="70"/>
      <c r="J952" s="70"/>
      <c r="K952" s="70"/>
      <c r="L952" s="32"/>
      <c r="AA952" s="22"/>
      <c r="AB952" s="38"/>
      <c r="AC952" s="38"/>
      <c r="AD952" s="26"/>
      <c r="AE952" s="26"/>
      <c r="AF952" s="26"/>
    </row>
    <row r="953" spans="1:32" s="37" customFormat="1" x14ac:dyDescent="0.25">
      <c r="A953" s="32"/>
      <c r="B953" s="32"/>
      <c r="C953" s="32"/>
      <c r="D953" s="32"/>
      <c r="E953" s="32"/>
      <c r="F953" s="32"/>
      <c r="G953" s="32"/>
      <c r="H953" s="32"/>
      <c r="I953" s="70"/>
      <c r="J953" s="70"/>
      <c r="K953" s="70"/>
      <c r="L953" s="32"/>
      <c r="AA953" s="22"/>
      <c r="AB953" s="38"/>
      <c r="AC953" s="38"/>
      <c r="AD953" s="26"/>
      <c r="AE953" s="26"/>
      <c r="AF953" s="26"/>
    </row>
    <row r="954" spans="1:32" s="37" customFormat="1" x14ac:dyDescent="0.25">
      <c r="A954" s="32"/>
      <c r="B954" s="32"/>
      <c r="C954" s="32"/>
      <c r="D954" s="32"/>
      <c r="E954" s="32"/>
      <c r="F954" s="32"/>
      <c r="G954" s="32"/>
      <c r="H954" s="32"/>
      <c r="I954" s="70"/>
      <c r="J954" s="70"/>
      <c r="K954" s="70"/>
      <c r="L954" s="32"/>
      <c r="AA954" s="22"/>
      <c r="AB954" s="38"/>
      <c r="AC954" s="38"/>
      <c r="AD954" s="26"/>
      <c r="AE954" s="26"/>
      <c r="AF954" s="26"/>
    </row>
    <row r="955" spans="1:32" s="37" customFormat="1" x14ac:dyDescent="0.25">
      <c r="A955" s="32"/>
      <c r="B955" s="32"/>
      <c r="C955" s="32"/>
      <c r="D955" s="32"/>
      <c r="E955" s="32"/>
      <c r="F955" s="32"/>
      <c r="G955" s="32"/>
      <c r="H955" s="32"/>
      <c r="I955" s="70"/>
      <c r="J955" s="70"/>
      <c r="K955" s="70"/>
      <c r="L955" s="32"/>
      <c r="AA955" s="22"/>
      <c r="AB955" s="38"/>
      <c r="AC955" s="38"/>
      <c r="AD955" s="26"/>
      <c r="AE955" s="26"/>
      <c r="AF955" s="26"/>
    </row>
    <row r="956" spans="1:32" s="37" customFormat="1" x14ac:dyDescent="0.25">
      <c r="A956" s="32"/>
      <c r="B956" s="32"/>
      <c r="C956" s="32"/>
      <c r="D956" s="32"/>
      <c r="E956" s="32"/>
      <c r="F956" s="32"/>
      <c r="G956" s="32"/>
      <c r="H956" s="32"/>
      <c r="I956" s="70"/>
      <c r="J956" s="70"/>
      <c r="K956" s="70"/>
      <c r="L956" s="32"/>
      <c r="AA956" s="22"/>
      <c r="AB956" s="38"/>
      <c r="AC956" s="38"/>
      <c r="AD956" s="26"/>
      <c r="AE956" s="26"/>
      <c r="AF956" s="26"/>
    </row>
    <row r="957" spans="1:32" s="37" customFormat="1" x14ac:dyDescent="0.25">
      <c r="A957" s="32"/>
      <c r="B957" s="32"/>
      <c r="C957" s="32"/>
      <c r="D957" s="32"/>
      <c r="E957" s="32"/>
      <c r="F957" s="32"/>
      <c r="G957" s="32"/>
      <c r="H957" s="32"/>
      <c r="I957" s="70"/>
      <c r="J957" s="70"/>
      <c r="K957" s="70"/>
      <c r="L957" s="32"/>
      <c r="AA957" s="22"/>
      <c r="AB957" s="38"/>
      <c r="AC957" s="38"/>
      <c r="AD957" s="26"/>
      <c r="AE957" s="26"/>
      <c r="AF957" s="26"/>
    </row>
    <row r="958" spans="1:32" s="37" customFormat="1" x14ac:dyDescent="0.25">
      <c r="A958" s="32"/>
      <c r="B958" s="32"/>
      <c r="C958" s="32"/>
      <c r="D958" s="32"/>
      <c r="E958" s="32"/>
      <c r="F958" s="32"/>
      <c r="G958" s="32"/>
      <c r="H958" s="32"/>
      <c r="I958" s="70"/>
      <c r="J958" s="70"/>
      <c r="K958" s="70"/>
      <c r="L958" s="32"/>
      <c r="AA958" s="22"/>
      <c r="AB958" s="38"/>
      <c r="AC958" s="38"/>
      <c r="AD958" s="26"/>
      <c r="AE958" s="26"/>
      <c r="AF958" s="26"/>
    </row>
    <row r="959" spans="1:32" s="37" customFormat="1" x14ac:dyDescent="0.25">
      <c r="A959" s="32"/>
      <c r="B959" s="32"/>
      <c r="C959" s="32"/>
      <c r="D959" s="32"/>
      <c r="E959" s="32"/>
      <c r="F959" s="32"/>
      <c r="G959" s="32"/>
      <c r="H959" s="32"/>
      <c r="I959" s="70"/>
      <c r="J959" s="70"/>
      <c r="K959" s="70"/>
      <c r="L959" s="32"/>
      <c r="AA959" s="22"/>
      <c r="AB959" s="38"/>
      <c r="AC959" s="38"/>
      <c r="AD959" s="26"/>
      <c r="AE959" s="26"/>
      <c r="AF959" s="26"/>
    </row>
    <row r="960" spans="1:32" s="37" customFormat="1" x14ac:dyDescent="0.25">
      <c r="A960" s="32"/>
      <c r="B960" s="32"/>
      <c r="C960" s="32"/>
      <c r="D960" s="32"/>
      <c r="E960" s="32"/>
      <c r="F960" s="32"/>
      <c r="G960" s="32"/>
      <c r="H960" s="32"/>
      <c r="I960" s="70"/>
      <c r="J960" s="70"/>
      <c r="K960" s="70"/>
      <c r="L960" s="32"/>
      <c r="AA960" s="22"/>
      <c r="AB960" s="38"/>
      <c r="AC960" s="38"/>
      <c r="AD960" s="26"/>
      <c r="AE960" s="26"/>
      <c r="AF960" s="26"/>
    </row>
    <row r="961" spans="1:32" s="37" customFormat="1" x14ac:dyDescent="0.25">
      <c r="A961" s="32"/>
      <c r="B961" s="32"/>
      <c r="C961" s="32"/>
      <c r="D961" s="32"/>
      <c r="E961" s="32"/>
      <c r="F961" s="32"/>
      <c r="G961" s="32"/>
      <c r="H961" s="32"/>
      <c r="I961" s="70"/>
      <c r="J961" s="70"/>
      <c r="K961" s="70"/>
      <c r="L961" s="32"/>
      <c r="AA961" s="22"/>
      <c r="AB961" s="38"/>
      <c r="AC961" s="38"/>
      <c r="AD961" s="26"/>
      <c r="AE961" s="26"/>
      <c r="AF961" s="26"/>
    </row>
    <row r="962" spans="1:32" s="37" customFormat="1" x14ac:dyDescent="0.25">
      <c r="A962" s="32"/>
      <c r="B962" s="32"/>
      <c r="C962" s="32"/>
      <c r="D962" s="32"/>
      <c r="E962" s="32"/>
      <c r="F962" s="32"/>
      <c r="G962" s="32"/>
      <c r="H962" s="32"/>
      <c r="I962" s="70"/>
      <c r="J962" s="70"/>
      <c r="K962" s="70"/>
      <c r="L962" s="32"/>
      <c r="AA962" s="22"/>
      <c r="AB962" s="38"/>
      <c r="AC962" s="38"/>
      <c r="AD962" s="26"/>
      <c r="AE962" s="26"/>
      <c r="AF962" s="26"/>
    </row>
    <row r="963" spans="1:32" s="37" customFormat="1" x14ac:dyDescent="0.25">
      <c r="A963" s="32"/>
      <c r="B963" s="32"/>
      <c r="C963" s="32"/>
      <c r="D963" s="32"/>
      <c r="E963" s="32"/>
      <c r="F963" s="32"/>
      <c r="G963" s="32"/>
      <c r="H963" s="32"/>
      <c r="I963" s="70"/>
      <c r="J963" s="70"/>
      <c r="K963" s="70"/>
      <c r="L963" s="32"/>
      <c r="AA963" s="22"/>
      <c r="AB963" s="38"/>
      <c r="AC963" s="38"/>
      <c r="AD963" s="26"/>
      <c r="AE963" s="26"/>
      <c r="AF963" s="26"/>
    </row>
    <row r="964" spans="1:32" s="37" customFormat="1" x14ac:dyDescent="0.25">
      <c r="A964" s="32"/>
      <c r="B964" s="32"/>
      <c r="C964" s="32"/>
      <c r="D964" s="32"/>
      <c r="E964" s="32"/>
      <c r="F964" s="32"/>
      <c r="G964" s="32"/>
      <c r="H964" s="32"/>
      <c r="I964" s="70"/>
      <c r="J964" s="70"/>
      <c r="K964" s="70"/>
      <c r="L964" s="32"/>
      <c r="AA964" s="22"/>
      <c r="AB964" s="38"/>
      <c r="AC964" s="38"/>
      <c r="AD964" s="26"/>
      <c r="AE964" s="26"/>
      <c r="AF964" s="26"/>
    </row>
    <row r="965" spans="1:32" s="37" customFormat="1" x14ac:dyDescent="0.25">
      <c r="A965" s="32"/>
      <c r="B965" s="32"/>
      <c r="C965" s="32"/>
      <c r="D965" s="32"/>
      <c r="E965" s="32"/>
      <c r="F965" s="32"/>
      <c r="G965" s="32"/>
      <c r="H965" s="32"/>
      <c r="I965" s="70"/>
      <c r="J965" s="70"/>
      <c r="K965" s="70"/>
      <c r="L965" s="32"/>
      <c r="AA965" s="22"/>
      <c r="AB965" s="38"/>
      <c r="AC965" s="38"/>
      <c r="AD965" s="26"/>
      <c r="AE965" s="26"/>
      <c r="AF965" s="26"/>
    </row>
    <row r="966" spans="1:32" s="37" customFormat="1" x14ac:dyDescent="0.25">
      <c r="A966" s="32"/>
      <c r="B966" s="32"/>
      <c r="C966" s="32"/>
      <c r="D966" s="32"/>
      <c r="E966" s="32"/>
      <c r="F966" s="32"/>
      <c r="G966" s="32"/>
      <c r="H966" s="32"/>
      <c r="I966" s="70"/>
      <c r="J966" s="70"/>
      <c r="K966" s="70"/>
      <c r="L966" s="32"/>
      <c r="AA966" s="22"/>
      <c r="AB966" s="38"/>
      <c r="AC966" s="38"/>
      <c r="AD966" s="26"/>
      <c r="AE966" s="26"/>
      <c r="AF966" s="26"/>
    </row>
    <row r="967" spans="1:32" s="37" customFormat="1" x14ac:dyDescent="0.25">
      <c r="A967" s="32"/>
      <c r="B967" s="32"/>
      <c r="C967" s="32"/>
      <c r="D967" s="32"/>
      <c r="E967" s="32"/>
      <c r="F967" s="32"/>
      <c r="G967" s="32"/>
      <c r="H967" s="32"/>
      <c r="I967" s="70"/>
      <c r="J967" s="70"/>
      <c r="K967" s="70"/>
      <c r="L967" s="32"/>
      <c r="AA967" s="22"/>
      <c r="AB967" s="38"/>
      <c r="AC967" s="38"/>
      <c r="AD967" s="26"/>
      <c r="AE967" s="26"/>
      <c r="AF967" s="26"/>
    </row>
    <row r="968" spans="1:32" s="37" customFormat="1" x14ac:dyDescent="0.25">
      <c r="A968" s="32"/>
      <c r="B968" s="32"/>
      <c r="C968" s="32"/>
      <c r="D968" s="32"/>
      <c r="E968" s="32"/>
      <c r="F968" s="32"/>
      <c r="G968" s="32"/>
      <c r="H968" s="32"/>
      <c r="I968" s="70"/>
      <c r="J968" s="70"/>
      <c r="K968" s="70"/>
      <c r="L968" s="32"/>
      <c r="AA968" s="22"/>
      <c r="AB968" s="38"/>
      <c r="AC968" s="38"/>
      <c r="AD968" s="26"/>
      <c r="AE968" s="26"/>
      <c r="AF968" s="26"/>
    </row>
    <row r="969" spans="1:32" s="37" customFormat="1" x14ac:dyDescent="0.25">
      <c r="A969" s="32"/>
      <c r="B969" s="32"/>
      <c r="C969" s="32"/>
      <c r="D969" s="32"/>
      <c r="E969" s="32"/>
      <c r="F969" s="32"/>
      <c r="G969" s="32"/>
      <c r="H969" s="32"/>
      <c r="I969" s="70"/>
      <c r="J969" s="70"/>
      <c r="K969" s="70"/>
      <c r="L969" s="32"/>
      <c r="AA969" s="22"/>
      <c r="AB969" s="38"/>
      <c r="AC969" s="38"/>
      <c r="AD969" s="26"/>
      <c r="AE969" s="26"/>
      <c r="AF969" s="26"/>
    </row>
    <row r="970" spans="1:32" s="37" customFormat="1" x14ac:dyDescent="0.25">
      <c r="A970" s="32"/>
      <c r="B970" s="32"/>
      <c r="C970" s="32"/>
      <c r="D970" s="32"/>
      <c r="E970" s="32"/>
      <c r="F970" s="32"/>
      <c r="G970" s="32"/>
      <c r="H970" s="32"/>
      <c r="I970" s="70"/>
      <c r="J970" s="70"/>
      <c r="K970" s="70"/>
      <c r="L970" s="32"/>
      <c r="AA970" s="22"/>
      <c r="AB970" s="38"/>
      <c r="AC970" s="38"/>
      <c r="AD970" s="26"/>
      <c r="AE970" s="26"/>
      <c r="AF970" s="26"/>
    </row>
    <row r="971" spans="1:32" s="37" customFormat="1" x14ac:dyDescent="0.25">
      <c r="A971" s="32"/>
      <c r="B971" s="32"/>
      <c r="C971" s="32"/>
      <c r="D971" s="32"/>
      <c r="E971" s="32"/>
      <c r="F971" s="32"/>
      <c r="G971" s="32"/>
      <c r="H971" s="32"/>
      <c r="I971" s="70"/>
      <c r="J971" s="70"/>
      <c r="K971" s="70"/>
      <c r="L971" s="32"/>
      <c r="AA971" s="22"/>
      <c r="AB971" s="38"/>
      <c r="AC971" s="38"/>
      <c r="AD971" s="26"/>
      <c r="AE971" s="26"/>
      <c r="AF971" s="26"/>
    </row>
    <row r="972" spans="1:32" s="37" customFormat="1" x14ac:dyDescent="0.25">
      <c r="A972" s="32"/>
      <c r="B972" s="32"/>
      <c r="C972" s="32"/>
      <c r="D972" s="32"/>
      <c r="E972" s="32"/>
      <c r="F972" s="32"/>
      <c r="G972" s="32"/>
      <c r="H972" s="32"/>
      <c r="I972" s="70"/>
      <c r="J972" s="70"/>
      <c r="K972" s="70"/>
      <c r="L972" s="32"/>
      <c r="AA972" s="22"/>
      <c r="AB972" s="38"/>
      <c r="AC972" s="38"/>
      <c r="AD972" s="26"/>
      <c r="AE972" s="26"/>
      <c r="AF972" s="26"/>
    </row>
    <row r="973" spans="1:32" s="37" customFormat="1" x14ac:dyDescent="0.25">
      <c r="A973" s="32"/>
      <c r="B973" s="32"/>
      <c r="C973" s="32"/>
      <c r="D973" s="32"/>
      <c r="E973" s="32"/>
      <c r="F973" s="32"/>
      <c r="G973" s="32"/>
      <c r="H973" s="32"/>
      <c r="I973" s="70"/>
      <c r="J973" s="70"/>
      <c r="K973" s="70"/>
      <c r="L973" s="32"/>
      <c r="AA973" s="22"/>
      <c r="AB973" s="38"/>
      <c r="AC973" s="38"/>
      <c r="AD973" s="26"/>
      <c r="AE973" s="26"/>
      <c r="AF973" s="26"/>
    </row>
    <row r="974" spans="1:32" s="37" customFormat="1" x14ac:dyDescent="0.25">
      <c r="A974" s="32"/>
      <c r="B974" s="32"/>
      <c r="C974" s="32"/>
      <c r="D974" s="32"/>
      <c r="E974" s="32"/>
      <c r="F974" s="32"/>
      <c r="G974" s="32"/>
      <c r="H974" s="32"/>
      <c r="I974" s="70"/>
      <c r="J974" s="70"/>
      <c r="K974" s="70"/>
      <c r="L974" s="32"/>
      <c r="AA974" s="22"/>
      <c r="AB974" s="38"/>
      <c r="AC974" s="38"/>
      <c r="AD974" s="26"/>
      <c r="AE974" s="26"/>
      <c r="AF974" s="26"/>
    </row>
    <row r="975" spans="1:32" s="37" customFormat="1" x14ac:dyDescent="0.25">
      <c r="A975" s="32"/>
      <c r="B975" s="32"/>
      <c r="C975" s="32"/>
      <c r="D975" s="32"/>
      <c r="E975" s="32"/>
      <c r="F975" s="32"/>
      <c r="G975" s="32"/>
      <c r="H975" s="32"/>
      <c r="I975" s="70"/>
      <c r="J975" s="70"/>
      <c r="K975" s="70"/>
      <c r="L975" s="32"/>
      <c r="AA975" s="22"/>
      <c r="AB975" s="38"/>
      <c r="AC975" s="38"/>
      <c r="AD975" s="26"/>
      <c r="AE975" s="26"/>
      <c r="AF975" s="26"/>
    </row>
    <row r="976" spans="1:32" s="37" customFormat="1" x14ac:dyDescent="0.25">
      <c r="A976" s="32"/>
      <c r="B976" s="32"/>
      <c r="C976" s="32"/>
      <c r="D976" s="32"/>
      <c r="E976" s="32"/>
      <c r="F976" s="32"/>
      <c r="G976" s="32"/>
      <c r="H976" s="32"/>
      <c r="I976" s="70"/>
      <c r="J976" s="70"/>
      <c r="K976" s="70"/>
      <c r="L976" s="32"/>
      <c r="AA976" s="22"/>
      <c r="AB976" s="38"/>
      <c r="AC976" s="38"/>
      <c r="AD976" s="26"/>
      <c r="AE976" s="26"/>
      <c r="AF976" s="26"/>
    </row>
    <row r="977" spans="1:32" s="37" customFormat="1" x14ac:dyDescent="0.25">
      <c r="A977" s="32"/>
      <c r="B977" s="32"/>
      <c r="C977" s="32"/>
      <c r="D977" s="32"/>
      <c r="E977" s="32"/>
      <c r="F977" s="32"/>
      <c r="G977" s="32"/>
      <c r="H977" s="32"/>
      <c r="I977" s="70"/>
      <c r="J977" s="70"/>
      <c r="K977" s="70"/>
      <c r="L977" s="32"/>
      <c r="AA977" s="22"/>
      <c r="AB977" s="38"/>
      <c r="AC977" s="38"/>
      <c r="AD977" s="26"/>
      <c r="AE977" s="26"/>
      <c r="AF977" s="26"/>
    </row>
    <row r="978" spans="1:32" s="37" customFormat="1" x14ac:dyDescent="0.25">
      <c r="A978" s="32"/>
      <c r="B978" s="32"/>
      <c r="C978" s="32"/>
      <c r="D978" s="32"/>
      <c r="E978" s="32"/>
      <c r="F978" s="32"/>
      <c r="G978" s="32"/>
      <c r="H978" s="32"/>
      <c r="I978" s="70"/>
      <c r="J978" s="70"/>
      <c r="K978" s="70"/>
      <c r="L978" s="32"/>
      <c r="AA978" s="22"/>
      <c r="AB978" s="38"/>
      <c r="AC978" s="38"/>
      <c r="AD978" s="26"/>
      <c r="AE978" s="26"/>
      <c r="AF978" s="26"/>
    </row>
    <row r="979" spans="1:32" s="37" customFormat="1" x14ac:dyDescent="0.25">
      <c r="A979" s="32"/>
      <c r="B979" s="32"/>
      <c r="C979" s="32"/>
      <c r="D979" s="32"/>
      <c r="E979" s="32"/>
      <c r="F979" s="32"/>
      <c r="G979" s="32"/>
      <c r="H979" s="32"/>
      <c r="I979" s="70"/>
      <c r="J979" s="70"/>
      <c r="K979" s="70"/>
      <c r="L979" s="32"/>
      <c r="AA979" s="22"/>
      <c r="AB979" s="38"/>
      <c r="AC979" s="38"/>
      <c r="AD979" s="26"/>
      <c r="AE979" s="26"/>
      <c r="AF979" s="26"/>
    </row>
    <row r="980" spans="1:32" s="37" customFormat="1" x14ac:dyDescent="0.25">
      <c r="A980" s="32"/>
      <c r="B980" s="32"/>
      <c r="C980" s="32"/>
      <c r="D980" s="32"/>
      <c r="E980" s="32"/>
      <c r="F980" s="32"/>
      <c r="G980" s="32"/>
      <c r="H980" s="32"/>
      <c r="I980" s="70"/>
      <c r="J980" s="70"/>
      <c r="K980" s="70"/>
      <c r="L980" s="32"/>
      <c r="AA980" s="22"/>
      <c r="AB980" s="38"/>
      <c r="AC980" s="38"/>
      <c r="AD980" s="26"/>
      <c r="AE980" s="26"/>
      <c r="AF980" s="26"/>
    </row>
    <row r="981" spans="1:32" s="37" customFormat="1" x14ac:dyDescent="0.25">
      <c r="A981" s="32"/>
      <c r="B981" s="32"/>
      <c r="C981" s="32"/>
      <c r="D981" s="32"/>
      <c r="E981" s="32"/>
      <c r="F981" s="32"/>
      <c r="G981" s="32"/>
      <c r="H981" s="32"/>
      <c r="I981" s="70"/>
      <c r="J981" s="70"/>
      <c r="K981" s="70"/>
      <c r="L981" s="32"/>
      <c r="AA981" s="22"/>
      <c r="AB981" s="38"/>
      <c r="AC981" s="38"/>
      <c r="AD981" s="26"/>
      <c r="AE981" s="26"/>
      <c r="AF981" s="26"/>
    </row>
    <row r="982" spans="1:32" s="37" customFormat="1" x14ac:dyDescent="0.25">
      <c r="A982" s="32"/>
      <c r="B982" s="32"/>
      <c r="C982" s="32"/>
      <c r="D982" s="32"/>
      <c r="E982" s="32"/>
      <c r="F982" s="32"/>
      <c r="G982" s="32"/>
      <c r="H982" s="32"/>
      <c r="I982" s="70"/>
      <c r="J982" s="70"/>
      <c r="K982" s="70"/>
      <c r="L982" s="32"/>
      <c r="AA982" s="22"/>
      <c r="AB982" s="38"/>
      <c r="AC982" s="38"/>
      <c r="AD982" s="26"/>
      <c r="AE982" s="26"/>
      <c r="AF982" s="26"/>
    </row>
    <row r="983" spans="1:32" s="37" customFormat="1" x14ac:dyDescent="0.25">
      <c r="A983" s="32"/>
      <c r="B983" s="32"/>
      <c r="C983" s="32"/>
      <c r="D983" s="32"/>
      <c r="E983" s="32"/>
      <c r="F983" s="32"/>
      <c r="G983" s="32"/>
      <c r="H983" s="32"/>
      <c r="I983" s="70"/>
      <c r="J983" s="70"/>
      <c r="K983" s="70"/>
      <c r="L983" s="32"/>
      <c r="AA983" s="22"/>
      <c r="AB983" s="38"/>
      <c r="AC983" s="38"/>
      <c r="AD983" s="26"/>
      <c r="AE983" s="26"/>
      <c r="AF983" s="26"/>
    </row>
    <row r="984" spans="1:32" s="37" customFormat="1" x14ac:dyDescent="0.25">
      <c r="A984" s="32"/>
      <c r="B984" s="32"/>
      <c r="C984" s="32"/>
      <c r="D984" s="32"/>
      <c r="E984" s="32"/>
      <c r="F984" s="32"/>
      <c r="G984" s="32"/>
      <c r="H984" s="32"/>
      <c r="I984" s="70"/>
      <c r="J984" s="70"/>
      <c r="K984" s="70"/>
      <c r="L984" s="32"/>
      <c r="AA984" s="22"/>
      <c r="AB984" s="38"/>
      <c r="AC984" s="38"/>
      <c r="AD984" s="26"/>
      <c r="AE984" s="26"/>
      <c r="AF984" s="26"/>
    </row>
    <row r="985" spans="1:32" s="37" customFormat="1" x14ac:dyDescent="0.25">
      <c r="A985" s="32"/>
      <c r="B985" s="32"/>
      <c r="C985" s="32"/>
      <c r="D985" s="32"/>
      <c r="E985" s="32"/>
      <c r="F985" s="32"/>
      <c r="G985" s="32"/>
      <c r="H985" s="32"/>
      <c r="I985" s="70"/>
      <c r="J985" s="70"/>
      <c r="K985" s="70"/>
      <c r="L985" s="32"/>
      <c r="AA985" s="22"/>
      <c r="AB985" s="38"/>
      <c r="AC985" s="38"/>
      <c r="AD985" s="26"/>
      <c r="AE985" s="26"/>
      <c r="AF985" s="26"/>
    </row>
    <row r="986" spans="1:32" s="37" customFormat="1" x14ac:dyDescent="0.25">
      <c r="A986" s="32"/>
      <c r="B986" s="32"/>
      <c r="C986" s="32"/>
      <c r="D986" s="32"/>
      <c r="E986" s="32"/>
      <c r="F986" s="32"/>
      <c r="G986" s="32"/>
      <c r="H986" s="32"/>
      <c r="I986" s="70"/>
      <c r="J986" s="70"/>
      <c r="K986" s="70"/>
      <c r="L986" s="32"/>
      <c r="AA986" s="22"/>
      <c r="AB986" s="38"/>
      <c r="AC986" s="38"/>
      <c r="AD986" s="26"/>
      <c r="AE986" s="26"/>
      <c r="AF986" s="26"/>
    </row>
    <row r="987" spans="1:32" s="37" customFormat="1" x14ac:dyDescent="0.25">
      <c r="A987" s="32"/>
      <c r="B987" s="32"/>
      <c r="C987" s="32"/>
      <c r="D987" s="32"/>
      <c r="E987" s="32"/>
      <c r="F987" s="32"/>
      <c r="G987" s="32"/>
      <c r="H987" s="32"/>
      <c r="I987" s="70"/>
      <c r="J987" s="70"/>
      <c r="K987" s="70"/>
      <c r="L987" s="32"/>
      <c r="AA987" s="22"/>
      <c r="AB987" s="38"/>
      <c r="AC987" s="38"/>
      <c r="AD987" s="26"/>
      <c r="AE987" s="26"/>
      <c r="AF987" s="26"/>
    </row>
    <row r="988" spans="1:32" s="37" customFormat="1" x14ac:dyDescent="0.25">
      <c r="A988" s="32"/>
      <c r="B988" s="32"/>
      <c r="C988" s="32"/>
      <c r="D988" s="32"/>
      <c r="E988" s="32"/>
      <c r="F988" s="32"/>
      <c r="G988" s="32"/>
      <c r="H988" s="32"/>
      <c r="I988" s="70"/>
      <c r="J988" s="70"/>
      <c r="K988" s="70"/>
      <c r="L988" s="32"/>
      <c r="AA988" s="22"/>
      <c r="AB988" s="38"/>
      <c r="AC988" s="38"/>
      <c r="AD988" s="26"/>
      <c r="AE988" s="26"/>
      <c r="AF988" s="26"/>
    </row>
    <row r="989" spans="1:32" s="37" customFormat="1" x14ac:dyDescent="0.25">
      <c r="A989" s="32"/>
      <c r="B989" s="32"/>
      <c r="C989" s="32"/>
      <c r="D989" s="32"/>
      <c r="E989" s="32"/>
      <c r="F989" s="32"/>
      <c r="G989" s="32"/>
      <c r="H989" s="32"/>
      <c r="I989" s="70"/>
      <c r="J989" s="70"/>
      <c r="K989" s="70"/>
      <c r="L989" s="32"/>
      <c r="AA989" s="22"/>
      <c r="AB989" s="38"/>
      <c r="AC989" s="38"/>
      <c r="AD989" s="26"/>
      <c r="AE989" s="26"/>
      <c r="AF989" s="26"/>
    </row>
    <row r="990" spans="1:32" s="37" customFormat="1" x14ac:dyDescent="0.25">
      <c r="A990" s="32"/>
      <c r="B990" s="32"/>
      <c r="C990" s="32"/>
      <c r="D990" s="32"/>
      <c r="E990" s="32"/>
      <c r="F990" s="32"/>
      <c r="G990" s="32"/>
      <c r="H990" s="32"/>
      <c r="I990" s="70"/>
      <c r="J990" s="70"/>
      <c r="K990" s="70"/>
      <c r="L990" s="32"/>
      <c r="AA990" s="22"/>
      <c r="AB990" s="38"/>
      <c r="AC990" s="38"/>
      <c r="AD990" s="26"/>
      <c r="AE990" s="26"/>
      <c r="AF990" s="26"/>
    </row>
    <row r="991" spans="1:32" s="37" customFormat="1" x14ac:dyDescent="0.25">
      <c r="A991" s="32"/>
      <c r="B991" s="32"/>
      <c r="C991" s="32"/>
      <c r="D991" s="32"/>
      <c r="E991" s="32"/>
      <c r="F991" s="32"/>
      <c r="G991" s="32"/>
      <c r="H991" s="32"/>
      <c r="I991" s="70"/>
      <c r="J991" s="70"/>
      <c r="K991" s="70"/>
      <c r="L991" s="32"/>
      <c r="AA991" s="22"/>
      <c r="AB991" s="38"/>
      <c r="AC991" s="38"/>
      <c r="AD991" s="26"/>
      <c r="AE991" s="26"/>
      <c r="AF991" s="26"/>
    </row>
    <row r="992" spans="1:32" s="37" customFormat="1" x14ac:dyDescent="0.25">
      <c r="A992" s="32"/>
      <c r="B992" s="32"/>
      <c r="C992" s="32"/>
      <c r="D992" s="32"/>
      <c r="E992" s="32"/>
      <c r="F992" s="32"/>
      <c r="G992" s="32"/>
      <c r="H992" s="32"/>
      <c r="I992" s="70"/>
      <c r="J992" s="70"/>
      <c r="K992" s="70"/>
      <c r="L992" s="32"/>
      <c r="AA992" s="22"/>
      <c r="AB992" s="38"/>
      <c r="AC992" s="38"/>
      <c r="AD992" s="26"/>
      <c r="AE992" s="26"/>
      <c r="AF992" s="26"/>
    </row>
    <row r="993" spans="1:32" s="37" customFormat="1" x14ac:dyDescent="0.25">
      <c r="A993" s="32"/>
      <c r="B993" s="32"/>
      <c r="C993" s="32"/>
      <c r="D993" s="32"/>
      <c r="E993" s="32"/>
      <c r="F993" s="32"/>
      <c r="G993" s="32"/>
      <c r="H993" s="32"/>
      <c r="I993" s="70"/>
      <c r="J993" s="70"/>
      <c r="K993" s="70"/>
      <c r="L993" s="32"/>
      <c r="AA993" s="22"/>
      <c r="AB993" s="38"/>
      <c r="AC993" s="38"/>
      <c r="AD993" s="26"/>
      <c r="AE993" s="26"/>
      <c r="AF993" s="26"/>
    </row>
    <row r="994" spans="1:32" s="37" customFormat="1" x14ac:dyDescent="0.25">
      <c r="A994" s="32"/>
      <c r="B994" s="32"/>
      <c r="C994" s="32"/>
      <c r="D994" s="32"/>
      <c r="E994" s="32"/>
      <c r="F994" s="32"/>
      <c r="G994" s="32"/>
      <c r="H994" s="32"/>
      <c r="I994" s="70"/>
      <c r="J994" s="70"/>
      <c r="K994" s="70"/>
      <c r="L994" s="32"/>
      <c r="AA994" s="22"/>
      <c r="AB994" s="38"/>
      <c r="AC994" s="38"/>
      <c r="AD994" s="26"/>
      <c r="AE994" s="26"/>
      <c r="AF994" s="26"/>
    </row>
    <row r="995" spans="1:32" s="37" customFormat="1" x14ac:dyDescent="0.25">
      <c r="A995" s="32"/>
      <c r="B995" s="32"/>
      <c r="C995" s="32"/>
      <c r="D995" s="32"/>
      <c r="E995" s="32"/>
      <c r="F995" s="32"/>
      <c r="G995" s="32"/>
      <c r="H995" s="32"/>
      <c r="I995" s="70"/>
      <c r="J995" s="70"/>
      <c r="K995" s="70"/>
      <c r="L995" s="32"/>
      <c r="AA995" s="22"/>
      <c r="AB995" s="38"/>
      <c r="AC995" s="38"/>
      <c r="AD995" s="26"/>
      <c r="AE995" s="26"/>
      <c r="AF995" s="26"/>
    </row>
    <row r="996" spans="1:32" s="37" customFormat="1" x14ac:dyDescent="0.25">
      <c r="A996" s="32"/>
      <c r="B996" s="32"/>
      <c r="C996" s="32"/>
      <c r="D996" s="32"/>
      <c r="E996" s="32"/>
      <c r="F996" s="32"/>
      <c r="G996" s="32"/>
      <c r="H996" s="32"/>
      <c r="I996" s="70"/>
      <c r="J996" s="70"/>
      <c r="K996" s="70"/>
      <c r="L996" s="32"/>
      <c r="AA996" s="22"/>
      <c r="AB996" s="38"/>
      <c r="AC996" s="38"/>
      <c r="AD996" s="26"/>
      <c r="AE996" s="26"/>
      <c r="AF996" s="26"/>
    </row>
    <row r="997" spans="1:32" s="37" customFormat="1" x14ac:dyDescent="0.25">
      <c r="A997" s="32"/>
      <c r="B997" s="32"/>
      <c r="C997" s="32"/>
      <c r="D997" s="32"/>
      <c r="E997" s="32"/>
      <c r="F997" s="32"/>
      <c r="G997" s="32"/>
      <c r="H997" s="32"/>
      <c r="I997" s="70"/>
      <c r="J997" s="70"/>
      <c r="K997" s="70"/>
      <c r="L997" s="32"/>
      <c r="AA997" s="22"/>
      <c r="AB997" s="38"/>
      <c r="AC997" s="38"/>
      <c r="AD997" s="26"/>
      <c r="AE997" s="26"/>
      <c r="AF997" s="26"/>
    </row>
    <row r="998" spans="1:32" s="37" customFormat="1" x14ac:dyDescent="0.25">
      <c r="A998" s="32"/>
      <c r="B998" s="32"/>
      <c r="C998" s="32"/>
      <c r="D998" s="32"/>
      <c r="E998" s="32"/>
      <c r="F998" s="32"/>
      <c r="G998" s="32"/>
      <c r="H998" s="32"/>
      <c r="I998" s="70"/>
      <c r="J998" s="70"/>
      <c r="K998" s="70"/>
      <c r="L998" s="32"/>
      <c r="AA998" s="22"/>
      <c r="AB998" s="38"/>
      <c r="AC998" s="38"/>
      <c r="AD998" s="26"/>
      <c r="AE998" s="26"/>
      <c r="AF998" s="26"/>
    </row>
    <row r="999" spans="1:32" s="37" customFormat="1" x14ac:dyDescent="0.25">
      <c r="A999" s="32"/>
      <c r="B999" s="32"/>
      <c r="C999" s="32"/>
      <c r="D999" s="32"/>
      <c r="E999" s="32"/>
      <c r="F999" s="32"/>
      <c r="G999" s="32"/>
      <c r="H999" s="32"/>
      <c r="I999" s="70"/>
      <c r="J999" s="70"/>
      <c r="K999" s="70"/>
      <c r="L999" s="32"/>
      <c r="AA999" s="22"/>
      <c r="AB999" s="38"/>
      <c r="AC999" s="38"/>
      <c r="AD999" s="26"/>
      <c r="AE999" s="26"/>
      <c r="AF999" s="26"/>
    </row>
    <row r="1000" spans="1:32" s="37" customFormat="1" x14ac:dyDescent="0.25">
      <c r="A1000" s="32"/>
      <c r="B1000" s="32"/>
      <c r="C1000" s="32"/>
      <c r="D1000" s="32"/>
      <c r="E1000" s="32"/>
      <c r="F1000" s="32"/>
      <c r="G1000" s="32"/>
      <c r="H1000" s="32"/>
      <c r="I1000" s="70"/>
      <c r="J1000" s="70"/>
      <c r="K1000" s="70"/>
      <c r="L1000" s="32"/>
      <c r="AA1000" s="22"/>
      <c r="AB1000" s="38"/>
      <c r="AC1000" s="38"/>
      <c r="AD1000" s="26"/>
      <c r="AE1000" s="26"/>
      <c r="AF1000" s="26"/>
    </row>
    <row r="1001" spans="1:32" s="37" customFormat="1" x14ac:dyDescent="0.25">
      <c r="A1001" s="32"/>
      <c r="B1001" s="32"/>
      <c r="C1001" s="32"/>
      <c r="D1001" s="32"/>
      <c r="E1001" s="32"/>
      <c r="F1001" s="32"/>
      <c r="G1001" s="32"/>
      <c r="H1001" s="32"/>
      <c r="I1001" s="70"/>
      <c r="J1001" s="70"/>
      <c r="K1001" s="70"/>
      <c r="L1001" s="32"/>
      <c r="AA1001" s="22"/>
      <c r="AB1001" s="38"/>
      <c r="AC1001" s="38"/>
      <c r="AD1001" s="26"/>
      <c r="AE1001" s="26"/>
      <c r="AF1001" s="26"/>
    </row>
    <row r="1002" spans="1:32" s="37" customFormat="1" x14ac:dyDescent="0.25">
      <c r="A1002" s="32"/>
      <c r="B1002" s="32"/>
      <c r="C1002" s="32"/>
      <c r="D1002" s="32"/>
      <c r="E1002" s="32"/>
      <c r="F1002" s="32"/>
      <c r="G1002" s="32"/>
      <c r="H1002" s="32"/>
      <c r="I1002" s="70"/>
      <c r="J1002" s="70"/>
      <c r="K1002" s="70"/>
      <c r="L1002" s="32"/>
      <c r="AA1002" s="22"/>
      <c r="AB1002" s="38"/>
      <c r="AC1002" s="38"/>
      <c r="AD1002" s="26"/>
      <c r="AE1002" s="26"/>
      <c r="AF1002" s="26"/>
    </row>
    <row r="1003" spans="1:32" s="37" customFormat="1" x14ac:dyDescent="0.25">
      <c r="A1003" s="32"/>
      <c r="B1003" s="32"/>
      <c r="C1003" s="32"/>
      <c r="D1003" s="32"/>
      <c r="E1003" s="32"/>
      <c r="F1003" s="32"/>
      <c r="G1003" s="32"/>
      <c r="H1003" s="32"/>
      <c r="I1003" s="70"/>
      <c r="J1003" s="70"/>
      <c r="K1003" s="70"/>
      <c r="L1003" s="32"/>
      <c r="AA1003" s="22"/>
      <c r="AB1003" s="38"/>
      <c r="AC1003" s="38"/>
      <c r="AD1003" s="26"/>
      <c r="AE1003" s="26"/>
      <c r="AF1003" s="26"/>
    </row>
    <row r="1004" spans="1:32" s="37" customFormat="1" x14ac:dyDescent="0.25">
      <c r="A1004" s="32"/>
      <c r="B1004" s="32"/>
      <c r="C1004" s="32"/>
      <c r="D1004" s="32"/>
      <c r="E1004" s="32"/>
      <c r="F1004" s="32"/>
      <c r="G1004" s="32"/>
      <c r="H1004" s="32"/>
      <c r="I1004" s="70"/>
      <c r="J1004" s="70"/>
      <c r="K1004" s="70"/>
      <c r="L1004" s="32"/>
      <c r="AA1004" s="22"/>
      <c r="AB1004" s="38"/>
      <c r="AC1004" s="38"/>
      <c r="AD1004" s="26"/>
      <c r="AE1004" s="26"/>
      <c r="AF1004" s="26"/>
    </row>
  </sheetData>
  <mergeCells count="9">
    <mergeCell ref="V1:AF1"/>
    <mergeCell ref="B6:C6"/>
    <mergeCell ref="B9:C9"/>
    <mergeCell ref="B17:C17"/>
    <mergeCell ref="B22:C22"/>
    <mergeCell ref="B1:L1"/>
    <mergeCell ref="AB2:AC2"/>
    <mergeCell ref="B4:L4"/>
    <mergeCell ref="AD4:AF4"/>
  </mergeCells>
  <phoneticPr fontId="10" type="noConversion"/>
  <conditionalFormatting sqref="N5 AA16:AA20 AA6:AA13 V5:Z5 P5:T5">
    <cfRule type="cellIs" dxfId="44" priority="15" operator="equal">
      <formula>0</formula>
    </cfRule>
  </conditionalFormatting>
  <conditionalFormatting sqref="N2:N3 V2:Z3 P2:T3">
    <cfRule type="cellIs" dxfId="43" priority="12" operator="equal">
      <formula>0</formula>
    </cfRule>
  </conditionalFormatting>
  <conditionalFormatting sqref="N1 P1:T1">
    <cfRule type="cellIs" dxfId="42" priority="11" operator="equal">
      <formula>0</formula>
    </cfRule>
  </conditionalFormatting>
  <conditionalFormatting sqref="AA20">
    <cfRule type="cellIs" dxfId="41" priority="10" operator="equal">
      <formula>0</formula>
    </cfRule>
  </conditionalFormatting>
  <conditionalFormatting sqref="AA22:AA23">
    <cfRule type="cellIs" dxfId="40" priority="7" operator="equal">
      <formula>0</formula>
    </cfRule>
  </conditionalFormatting>
  <conditionalFormatting sqref="AA14">
    <cfRule type="cellIs" dxfId="39" priority="6" operator="equal">
      <formula>0</formula>
    </cfRule>
  </conditionalFormatting>
  <conditionalFormatting sqref="P4:T4">
    <cfRule type="cellIs" dxfId="38" priority="5" operator="equal">
      <formula>0</formula>
    </cfRule>
  </conditionalFormatting>
  <conditionalFormatting sqref="N10:N14">
    <cfRule type="cellIs" dxfId="37" priority="4" operator="equal">
      <formula>"Please complete all cells in row"</formula>
    </cfRule>
  </conditionalFormatting>
  <conditionalFormatting sqref="N18:N22">
    <cfRule type="cellIs" dxfId="36" priority="3" operator="equal">
      <formula>"Please complete all cells in row"</formula>
    </cfRule>
  </conditionalFormatting>
  <conditionalFormatting sqref="N23">
    <cfRule type="cellIs" dxfId="35" priority="2" operator="equal">
      <formula>"Please complete all cells in row"</formula>
    </cfRule>
  </conditionalFormatting>
  <dataValidations count="2">
    <dataValidation type="custom" allowBlank="1" showErrorMessage="1" errorTitle="Input Error" error="Please enter a numeric value." sqref="J12:J13 F23:G23" xr:uid="{9283D751-3956-439B-924A-2CCBA9353BF9}">
      <formula1>ISNUMBER(F12)</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9" xr:uid="{3CE64552-6D5F-4666-BA44-DFBA190F45ED}">
      <formula1>OR(AND(ISNUMBER(B29),B29&gt;0),B29="None")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C13F-1BDA-4687-A8BD-72EA45A067B3}">
  <sheetPr>
    <pageSetUpPr fitToPage="1"/>
  </sheetPr>
  <dimension ref="A1:AF995"/>
  <sheetViews>
    <sheetView showGridLines="0" zoomScaleNormal="100" zoomScaleSheetLayoutView="100" workbookViewId="0">
      <selection activeCell="V1" sqref="V1:AF1"/>
    </sheetView>
    <sheetView workbookViewId="1">
      <selection activeCell="A13" sqref="A13"/>
    </sheetView>
  </sheetViews>
  <sheetFormatPr defaultColWidth="9" defaultRowHeight="15.75" x14ac:dyDescent="0.25"/>
  <cols>
    <col min="1" max="1" width="2.75" style="26" customWidth="1"/>
    <col min="2" max="2" width="8.75" style="26" customWidth="1"/>
    <col min="3" max="3" width="37.375" style="26" customWidth="1"/>
    <col min="4" max="5" width="6" style="26" customWidth="1"/>
    <col min="6" max="8" width="9.625" style="26" customWidth="1"/>
    <col min="9" max="10" width="9.625" style="70" customWidth="1"/>
    <col min="11" max="11" width="2.125" style="70" customWidth="1"/>
    <col min="12" max="12" width="2" style="26" customWidth="1"/>
    <col min="13" max="13" width="2.75" style="37" customWidth="1"/>
    <col min="14" max="14" width="27" style="37" bestFit="1" customWidth="1"/>
    <col min="15" max="15" width="6" style="37" hidden="1" customWidth="1"/>
    <col min="16" max="20" width="2.875" style="37" hidden="1" customWidth="1"/>
    <col min="21" max="21" width="3.875" style="22" customWidth="1"/>
    <col min="22" max="22" width="37.375" style="26" customWidth="1"/>
    <col min="23" max="24" width="15" style="26" customWidth="1"/>
    <col min="25" max="25" width="13.25" style="26" customWidth="1"/>
    <col min="26" max="16384" width="9" style="26"/>
  </cols>
  <sheetData>
    <row r="1" spans="1:32" s="14" customFormat="1" ht="30" customHeight="1" x14ac:dyDescent="0.35">
      <c r="B1" s="188" t="s">
        <v>332</v>
      </c>
      <c r="C1" s="188"/>
      <c r="D1" s="188"/>
      <c r="E1" s="188"/>
      <c r="F1" s="188"/>
      <c r="G1" s="188"/>
      <c r="H1" s="188"/>
      <c r="I1" s="188"/>
      <c r="J1" s="188"/>
      <c r="K1" s="188"/>
      <c r="L1" s="188"/>
      <c r="M1" s="15"/>
      <c r="N1" s="16"/>
      <c r="O1" s="15"/>
      <c r="P1" s="17"/>
      <c r="Q1" s="17"/>
      <c r="R1" s="17"/>
      <c r="S1" s="17"/>
      <c r="T1" s="17"/>
      <c r="U1" s="15"/>
      <c r="V1" s="188" t="s">
        <v>332</v>
      </c>
      <c r="W1" s="188"/>
      <c r="X1" s="188"/>
      <c r="Y1" s="188"/>
      <c r="Z1" s="188"/>
      <c r="AA1" s="188"/>
      <c r="AB1" s="188"/>
      <c r="AC1" s="188"/>
      <c r="AD1" s="188"/>
      <c r="AE1" s="188"/>
      <c r="AF1" s="188"/>
    </row>
    <row r="2" spans="1:32" s="14" customFormat="1" ht="30" customHeight="1" x14ac:dyDescent="0.25">
      <c r="B2" s="114" t="str">
        <f>'LK1'!$B$2</f>
        <v>XXX</v>
      </c>
      <c r="C2" s="19"/>
      <c r="D2" s="19"/>
      <c r="E2" s="19"/>
      <c r="F2" s="19"/>
      <c r="G2" s="19"/>
      <c r="H2" s="20"/>
      <c r="I2" s="21"/>
      <c r="J2" s="21"/>
      <c r="K2" s="21"/>
      <c r="M2" s="15"/>
      <c r="N2" s="16"/>
      <c r="O2" s="15"/>
      <c r="P2" s="17"/>
      <c r="Q2" s="17"/>
      <c r="R2" s="17"/>
      <c r="S2" s="17"/>
      <c r="T2" s="17"/>
      <c r="U2" s="15"/>
      <c r="V2" s="193"/>
      <c r="W2" s="193"/>
      <c r="X2" s="115"/>
    </row>
    <row r="3" spans="1:32" s="14" customFormat="1" ht="13.5" customHeight="1" x14ac:dyDescent="0.25">
      <c r="B3" s="19"/>
      <c r="C3" s="19"/>
      <c r="D3" s="19"/>
      <c r="E3" s="19"/>
      <c r="F3" s="19"/>
      <c r="G3" s="19"/>
      <c r="H3" s="20"/>
      <c r="I3" s="21"/>
      <c r="J3" s="21"/>
      <c r="K3" s="21"/>
      <c r="M3" s="15"/>
      <c r="N3" s="17"/>
      <c r="O3" s="15"/>
      <c r="P3" s="17"/>
      <c r="Q3" s="17"/>
      <c r="R3" s="17"/>
      <c r="S3" s="17"/>
      <c r="T3" s="17"/>
      <c r="U3" s="15"/>
      <c r="V3" s="19"/>
      <c r="W3" s="19"/>
      <c r="X3" s="115"/>
    </row>
    <row r="4" spans="1:32" s="24" customFormat="1" ht="45" customHeight="1" x14ac:dyDescent="0.25">
      <c r="B4" s="196" t="s">
        <v>138</v>
      </c>
      <c r="C4" s="196"/>
      <c r="D4" s="196"/>
      <c r="E4" s="196"/>
      <c r="F4" s="196"/>
      <c r="G4" s="196"/>
      <c r="H4" s="196"/>
      <c r="I4" s="196"/>
      <c r="J4" s="196"/>
      <c r="K4" s="196"/>
      <c r="L4" s="196"/>
      <c r="M4" s="15"/>
      <c r="N4" s="25" t="s">
        <v>4</v>
      </c>
      <c r="O4" s="15"/>
      <c r="P4" s="26" t="s">
        <v>60</v>
      </c>
      <c r="Q4" s="17"/>
      <c r="R4" s="17"/>
      <c r="S4" s="17"/>
      <c r="T4" s="17"/>
      <c r="U4" s="15"/>
      <c r="Y4" s="191"/>
      <c r="Z4" s="191"/>
      <c r="AA4" s="191"/>
      <c r="AB4" s="191"/>
    </row>
    <row r="5" spans="1:32" s="24" customFormat="1" ht="12" customHeight="1" thickBot="1" x14ac:dyDescent="0.3">
      <c r="B5" s="28"/>
      <c r="C5" s="28"/>
      <c r="D5" s="28"/>
      <c r="E5" s="28"/>
      <c r="F5" s="28"/>
      <c r="G5" s="28"/>
      <c r="H5" s="26"/>
      <c r="I5" s="21"/>
      <c r="J5" s="21"/>
      <c r="K5" s="21"/>
      <c r="M5" s="15"/>
      <c r="N5" s="29"/>
      <c r="O5" s="15"/>
      <c r="P5" s="30"/>
      <c r="Q5" s="30"/>
      <c r="R5" s="30"/>
      <c r="S5" s="30"/>
      <c r="T5" s="30"/>
      <c r="U5" s="15"/>
      <c r="V5" s="28"/>
      <c r="W5" s="28"/>
      <c r="X5" s="28"/>
    </row>
    <row r="6" spans="1:32" ht="55.5" customHeight="1" thickBot="1" x14ac:dyDescent="0.3">
      <c r="A6" s="32"/>
      <c r="B6" s="189" t="s">
        <v>5</v>
      </c>
      <c r="C6" s="192"/>
      <c r="D6" s="33" t="s">
        <v>6</v>
      </c>
      <c r="E6" s="33" t="s">
        <v>7</v>
      </c>
      <c r="F6" s="33" t="s">
        <v>61</v>
      </c>
      <c r="G6" s="33" t="s">
        <v>62</v>
      </c>
      <c r="H6" s="33" t="s">
        <v>65</v>
      </c>
      <c r="I6" s="33" t="s">
        <v>66</v>
      </c>
      <c r="J6" s="34" t="s">
        <v>67</v>
      </c>
      <c r="K6" s="32"/>
      <c r="L6" s="32"/>
      <c r="M6" s="15"/>
      <c r="N6" s="35"/>
      <c r="O6" s="15"/>
      <c r="P6" s="35"/>
      <c r="Q6" s="35"/>
      <c r="R6" s="35"/>
      <c r="S6" s="35"/>
      <c r="T6" s="35"/>
      <c r="U6" s="15"/>
      <c r="V6" s="36" t="s">
        <v>5</v>
      </c>
    </row>
    <row r="7" spans="1:32" ht="22.5" customHeight="1" x14ac:dyDescent="0.25">
      <c r="A7" s="32"/>
      <c r="B7" s="39"/>
      <c r="C7" s="39"/>
      <c r="D7" s="39"/>
      <c r="E7" s="39"/>
      <c r="F7" s="39"/>
      <c r="G7" s="39"/>
      <c r="H7" s="39"/>
      <c r="I7" s="32"/>
      <c r="J7" s="39"/>
      <c r="K7" s="32"/>
      <c r="L7" s="32"/>
      <c r="M7" s="15"/>
      <c r="N7" s="35"/>
      <c r="O7" s="15"/>
      <c r="P7" s="35"/>
      <c r="Q7" s="35"/>
      <c r="R7" s="35"/>
      <c r="S7" s="35"/>
      <c r="T7" s="35"/>
      <c r="U7" s="15"/>
      <c r="V7" s="40"/>
      <c r="W7" s="40"/>
      <c r="X7" s="40"/>
      <c r="Y7" s="40"/>
    </row>
    <row r="8" spans="1:32" ht="12.75" customHeight="1" thickBot="1" x14ac:dyDescent="0.3">
      <c r="A8" s="32"/>
      <c r="B8" s="39"/>
      <c r="C8" s="39"/>
      <c r="D8" s="39"/>
      <c r="E8" s="39"/>
      <c r="F8" s="41"/>
      <c r="G8" s="41"/>
      <c r="H8" s="41"/>
      <c r="I8" s="32"/>
      <c r="J8" s="42"/>
      <c r="K8" s="32"/>
      <c r="L8" s="32"/>
      <c r="M8" s="15"/>
      <c r="N8" s="35"/>
      <c r="O8" s="15"/>
      <c r="P8" s="35"/>
      <c r="Q8" s="35"/>
      <c r="R8" s="35"/>
      <c r="S8" s="35"/>
      <c r="T8" s="35"/>
      <c r="U8" s="15"/>
      <c r="V8" s="40"/>
      <c r="W8" s="43"/>
      <c r="X8" s="43"/>
      <c r="Y8" s="43"/>
    </row>
    <row r="9" spans="1:32" ht="31.5" customHeight="1" thickBot="1" x14ac:dyDescent="0.3">
      <c r="A9" s="32"/>
      <c r="B9" s="197" t="s">
        <v>39</v>
      </c>
      <c r="C9" s="198"/>
      <c r="D9" s="44"/>
      <c r="E9" s="44"/>
      <c r="F9" s="45"/>
      <c r="G9" s="41"/>
      <c r="H9" s="46"/>
      <c r="I9" s="32"/>
      <c r="J9" s="21"/>
      <c r="K9" s="32"/>
      <c r="L9" s="32"/>
      <c r="M9" s="15"/>
      <c r="N9" s="35"/>
      <c r="O9" s="15"/>
      <c r="P9" s="35"/>
      <c r="Q9" s="35"/>
      <c r="R9" s="35"/>
      <c r="S9" s="35"/>
      <c r="T9" s="35"/>
      <c r="U9" s="15"/>
      <c r="V9" s="47" t="str">
        <f>B9</f>
        <v>Active leakage control</v>
      </c>
      <c r="W9" s="46"/>
      <c r="X9" s="117"/>
      <c r="Y9" s="46"/>
    </row>
    <row r="10" spans="1:32" ht="31.5" customHeight="1" thickBot="1" x14ac:dyDescent="0.3">
      <c r="A10" s="32"/>
      <c r="B10" s="104">
        <v>1</v>
      </c>
      <c r="C10" s="105" t="s">
        <v>40</v>
      </c>
      <c r="D10" s="106" t="s">
        <v>41</v>
      </c>
      <c r="E10" s="107">
        <v>0</v>
      </c>
      <c r="F10" s="86"/>
      <c r="G10" s="87"/>
      <c r="H10" s="87"/>
      <c r="I10" s="87"/>
      <c r="J10" s="88"/>
      <c r="K10" s="51"/>
      <c r="L10" s="32"/>
      <c r="M10" s="15"/>
      <c r="N10" s="52" t="str">
        <f>IF( SUM(R10:V10) = 0, "", $P$4 )</f>
        <v>Please complete all cells in row</v>
      </c>
      <c r="O10" s="15"/>
      <c r="P10" s="35">
        <f xml:space="preserve"> IF( ISNUMBER(F10 ), 0, 1 )</f>
        <v>1</v>
      </c>
      <c r="Q10" s="35">
        <f t="shared" ref="Q10:T10" si="0" xml:space="preserve"> IF( ISNUMBER(G10 ), 0, 1 )</f>
        <v>1</v>
      </c>
      <c r="R10" s="35">
        <f t="shared" si="0"/>
        <v>1</v>
      </c>
      <c r="S10" s="35">
        <f t="shared" si="0"/>
        <v>1</v>
      </c>
      <c r="T10" s="35">
        <f t="shared" si="0"/>
        <v>1</v>
      </c>
      <c r="U10" s="15"/>
      <c r="V10" s="143" t="str">
        <f>C10</f>
        <v>Hours on ALC activity per annum</v>
      </c>
      <c r="W10" s="142" t="s">
        <v>139</v>
      </c>
    </row>
    <row r="11" spans="1:32" ht="12.75" customHeight="1" x14ac:dyDescent="0.25">
      <c r="A11" s="32"/>
      <c r="B11" s="71"/>
      <c r="C11" s="71"/>
      <c r="D11" s="72"/>
      <c r="E11" s="73"/>
      <c r="F11" s="74"/>
      <c r="G11" s="41"/>
      <c r="H11" s="74"/>
      <c r="I11" s="32"/>
      <c r="J11" s="75"/>
      <c r="K11" s="32"/>
      <c r="L11" s="32"/>
      <c r="M11" s="15"/>
      <c r="N11" s="35"/>
      <c r="O11" s="15"/>
      <c r="P11" s="35"/>
      <c r="Q11" s="35"/>
      <c r="R11" s="35"/>
      <c r="S11" s="35"/>
      <c r="T11" s="35"/>
      <c r="U11" s="15"/>
      <c r="V11" s="72"/>
      <c r="W11" s="121"/>
      <c r="X11" s="121"/>
      <c r="Y11" s="121"/>
    </row>
    <row r="12" spans="1:32" s="37" customFormat="1" x14ac:dyDescent="0.25">
      <c r="A12" s="81"/>
      <c r="B12" s="2" t="s">
        <v>68</v>
      </c>
      <c r="C12" s="3"/>
      <c r="D12" s="83"/>
      <c r="E12" s="84"/>
      <c r="F12" s="84"/>
      <c r="G12" s="41"/>
      <c r="H12" s="81"/>
      <c r="I12" s="21"/>
      <c r="J12" s="21"/>
      <c r="K12" s="21"/>
      <c r="L12" s="81"/>
      <c r="M12" s="15"/>
      <c r="N12" s="26"/>
      <c r="O12" s="15"/>
      <c r="P12" s="26"/>
      <c r="Q12" s="26"/>
      <c r="R12" s="26"/>
      <c r="S12" s="26"/>
      <c r="T12" s="26"/>
      <c r="U12" s="15"/>
    </row>
    <row r="13" spans="1:32" x14ac:dyDescent="0.25">
      <c r="B13" s="4"/>
      <c r="C13" s="5" t="s">
        <v>69</v>
      </c>
      <c r="M13" s="15"/>
      <c r="N13" s="26"/>
      <c r="O13" s="15"/>
      <c r="P13" s="26"/>
      <c r="Q13" s="26"/>
      <c r="R13" s="26"/>
      <c r="S13" s="26"/>
      <c r="T13" s="26"/>
      <c r="U13" s="15"/>
    </row>
    <row r="14" spans="1:32" x14ac:dyDescent="0.25">
      <c r="A14" s="32"/>
      <c r="B14" s="6"/>
      <c r="C14" s="5" t="s">
        <v>70</v>
      </c>
      <c r="D14" s="32"/>
      <c r="E14" s="32"/>
      <c r="F14" s="32"/>
      <c r="G14" s="41"/>
      <c r="H14" s="32"/>
      <c r="L14" s="32"/>
      <c r="M14" s="15"/>
      <c r="N14" s="26"/>
      <c r="O14" s="15"/>
      <c r="P14" s="26"/>
      <c r="Q14" s="26"/>
      <c r="R14" s="26"/>
      <c r="S14" s="26"/>
      <c r="T14" s="26"/>
      <c r="U14" s="15"/>
    </row>
    <row r="15" spans="1:32" x14ac:dyDescent="0.25">
      <c r="A15" s="32"/>
      <c r="B15" s="7"/>
      <c r="C15" s="5" t="s">
        <v>71</v>
      </c>
      <c r="D15" s="32"/>
      <c r="E15" s="32"/>
      <c r="F15" s="32"/>
      <c r="G15" s="41"/>
      <c r="H15" s="32"/>
      <c r="L15" s="32"/>
      <c r="M15" s="15"/>
      <c r="N15" s="26"/>
      <c r="O15" s="15"/>
      <c r="P15" s="26"/>
      <c r="Q15" s="26"/>
      <c r="R15" s="26"/>
      <c r="S15" s="26"/>
      <c r="T15" s="26"/>
      <c r="U15" s="15"/>
    </row>
    <row r="16" spans="1:32" x14ac:dyDescent="0.25">
      <c r="A16" s="32"/>
      <c r="D16" s="32"/>
      <c r="E16" s="32"/>
      <c r="F16" s="32"/>
      <c r="G16" s="32"/>
      <c r="H16" s="32"/>
      <c r="L16" s="32"/>
      <c r="M16" s="15"/>
      <c r="N16" s="26"/>
      <c r="O16" s="15"/>
      <c r="P16" s="26"/>
      <c r="Q16" s="26"/>
      <c r="R16" s="26"/>
      <c r="S16" s="26"/>
      <c r="T16" s="26"/>
      <c r="U16" s="15"/>
    </row>
    <row r="17" spans="1:24" ht="15" x14ac:dyDescent="0.25">
      <c r="A17" s="8" t="s">
        <v>72</v>
      </c>
      <c r="B17" s="80"/>
      <c r="C17" s="80"/>
      <c r="D17" s="80"/>
      <c r="E17" s="80"/>
      <c r="F17" s="80"/>
      <c r="G17" s="80"/>
      <c r="H17" s="80"/>
      <c r="I17" s="80"/>
      <c r="J17" s="80"/>
      <c r="K17" s="80"/>
      <c r="L17" s="80"/>
      <c r="M17" s="80"/>
      <c r="N17" s="80"/>
      <c r="O17" s="80"/>
      <c r="P17" s="80"/>
      <c r="Q17" s="80"/>
      <c r="R17" s="80"/>
      <c r="S17" s="80"/>
      <c r="T17" s="80"/>
      <c r="U17" s="80"/>
      <c r="V17" s="80"/>
      <c r="W17" s="80"/>
      <c r="X17" s="80"/>
    </row>
    <row r="18" spans="1:24" x14ac:dyDescent="0.25">
      <c r="A18" s="32"/>
      <c r="B18" s="32"/>
      <c r="C18" s="32"/>
      <c r="D18" s="32"/>
      <c r="E18" s="32"/>
      <c r="F18" s="32"/>
      <c r="G18" s="32"/>
      <c r="H18" s="32"/>
      <c r="L18" s="32"/>
      <c r="N18" s="26"/>
      <c r="O18" s="26"/>
      <c r="P18" s="26"/>
      <c r="Q18" s="26"/>
      <c r="R18" s="26"/>
      <c r="S18" s="26"/>
      <c r="T18" s="26"/>
      <c r="U18" s="89"/>
    </row>
    <row r="19" spans="1:24" x14ac:dyDescent="0.25">
      <c r="A19" s="32"/>
      <c r="B19" s="32"/>
      <c r="C19" s="32"/>
      <c r="D19" s="32"/>
      <c r="E19" s="32"/>
      <c r="F19" s="32"/>
      <c r="G19" s="32"/>
      <c r="H19" s="32"/>
      <c r="L19" s="32"/>
      <c r="N19" s="26"/>
      <c r="O19" s="26"/>
      <c r="P19" s="26"/>
      <c r="Q19" s="26"/>
      <c r="R19" s="26"/>
      <c r="S19" s="26"/>
      <c r="T19" s="26"/>
      <c r="U19" s="89"/>
    </row>
    <row r="20" spans="1:24" x14ac:dyDescent="0.25">
      <c r="A20" s="32"/>
      <c r="B20" s="32"/>
      <c r="C20" s="32"/>
      <c r="D20" s="32"/>
      <c r="E20" s="32"/>
      <c r="F20" s="32"/>
      <c r="G20" s="32"/>
      <c r="H20" s="32"/>
      <c r="L20" s="32"/>
      <c r="N20" s="26"/>
      <c r="O20" s="26"/>
      <c r="P20" s="26"/>
      <c r="Q20" s="26"/>
      <c r="R20" s="26"/>
      <c r="S20" s="26"/>
      <c r="T20" s="26"/>
      <c r="U20" s="89"/>
    </row>
    <row r="21" spans="1:24" x14ac:dyDescent="0.25">
      <c r="A21" s="32"/>
      <c r="B21" s="32"/>
      <c r="C21" s="32"/>
      <c r="D21" s="32"/>
      <c r="E21" s="32"/>
      <c r="F21" s="32"/>
      <c r="G21" s="32"/>
      <c r="H21" s="32"/>
      <c r="L21" s="32"/>
      <c r="N21" s="26"/>
      <c r="O21" s="26"/>
      <c r="P21" s="26"/>
      <c r="Q21" s="26"/>
      <c r="R21" s="26"/>
      <c r="S21" s="26"/>
      <c r="T21" s="26"/>
    </row>
    <row r="22" spans="1:24" x14ac:dyDescent="0.25">
      <c r="A22" s="32"/>
      <c r="B22" s="32"/>
      <c r="C22" s="32"/>
      <c r="D22" s="32"/>
      <c r="E22" s="32"/>
      <c r="F22" s="32"/>
      <c r="G22" s="32"/>
      <c r="H22" s="32"/>
      <c r="L22" s="32"/>
      <c r="N22" s="26"/>
      <c r="O22" s="26"/>
      <c r="P22" s="26"/>
      <c r="Q22" s="26"/>
      <c r="R22" s="26"/>
      <c r="S22" s="26"/>
      <c r="T22" s="26"/>
    </row>
    <row r="23" spans="1:24" x14ac:dyDescent="0.25">
      <c r="A23" s="32"/>
      <c r="B23" s="32"/>
      <c r="C23" s="32"/>
      <c r="D23" s="32"/>
      <c r="E23" s="32"/>
      <c r="F23" s="32"/>
      <c r="G23" s="32"/>
      <c r="H23" s="32"/>
      <c r="L23" s="32"/>
      <c r="N23" s="26"/>
      <c r="O23" s="26"/>
      <c r="P23" s="26"/>
      <c r="Q23" s="26"/>
      <c r="R23" s="26"/>
      <c r="S23" s="26"/>
      <c r="T23" s="26"/>
    </row>
    <row r="24" spans="1:24" x14ac:dyDescent="0.25">
      <c r="A24" s="32"/>
      <c r="B24" s="32"/>
      <c r="C24" s="32"/>
      <c r="D24" s="32"/>
      <c r="E24" s="32"/>
      <c r="F24" s="32"/>
      <c r="G24" s="32"/>
      <c r="H24" s="32"/>
      <c r="L24" s="32"/>
      <c r="N24" s="26"/>
      <c r="O24" s="26"/>
      <c r="P24" s="26"/>
      <c r="Q24" s="26"/>
      <c r="R24" s="26"/>
      <c r="S24" s="26"/>
      <c r="T24" s="26"/>
    </row>
    <row r="25" spans="1:24" x14ac:dyDescent="0.25">
      <c r="A25" s="32"/>
      <c r="B25" s="32"/>
      <c r="C25" s="32"/>
      <c r="D25" s="32"/>
      <c r="E25" s="32"/>
      <c r="F25" s="32"/>
      <c r="G25" s="32"/>
      <c r="H25" s="32"/>
      <c r="L25" s="32"/>
      <c r="N25" s="26"/>
      <c r="O25" s="26"/>
      <c r="P25" s="26"/>
      <c r="Q25" s="26"/>
      <c r="R25" s="26"/>
      <c r="S25" s="26"/>
      <c r="T25" s="26"/>
      <c r="U25" s="89"/>
    </row>
    <row r="26" spans="1:24" x14ac:dyDescent="0.25">
      <c r="A26" s="32"/>
      <c r="B26" s="32"/>
      <c r="C26" s="32"/>
      <c r="D26" s="32"/>
      <c r="E26" s="32"/>
      <c r="F26" s="32"/>
      <c r="G26" s="32"/>
      <c r="H26" s="32"/>
      <c r="L26" s="32"/>
      <c r="N26" s="26"/>
      <c r="O26" s="26"/>
      <c r="P26" s="26"/>
      <c r="Q26" s="26"/>
      <c r="R26" s="26"/>
      <c r="S26" s="26"/>
      <c r="T26" s="26"/>
      <c r="U26" s="89"/>
    </row>
    <row r="27" spans="1:24" x14ac:dyDescent="0.25">
      <c r="A27" s="32"/>
      <c r="B27" s="32"/>
      <c r="C27" s="32"/>
      <c r="D27" s="32"/>
      <c r="E27" s="32"/>
      <c r="F27" s="32"/>
      <c r="G27" s="32"/>
      <c r="H27" s="32"/>
      <c r="L27" s="32"/>
      <c r="N27" s="26"/>
      <c r="O27" s="26"/>
      <c r="P27" s="26"/>
      <c r="Q27" s="26"/>
      <c r="R27" s="26"/>
      <c r="S27" s="26"/>
      <c r="T27" s="26"/>
    </row>
    <row r="28" spans="1:24" x14ac:dyDescent="0.25">
      <c r="A28" s="32"/>
      <c r="B28" s="32"/>
      <c r="C28" s="32"/>
      <c r="D28" s="32"/>
      <c r="E28" s="32"/>
      <c r="F28" s="32"/>
      <c r="G28" s="32"/>
      <c r="H28" s="32"/>
      <c r="L28" s="32"/>
      <c r="N28" s="26"/>
      <c r="O28" s="26"/>
      <c r="P28" s="26"/>
      <c r="Q28" s="26"/>
      <c r="R28" s="26"/>
      <c r="S28" s="26"/>
      <c r="T28" s="26"/>
    </row>
    <row r="29" spans="1:24" x14ac:dyDescent="0.25">
      <c r="A29" s="32"/>
      <c r="B29" s="32"/>
      <c r="C29" s="32"/>
      <c r="D29" s="32"/>
      <c r="E29" s="32"/>
      <c r="F29" s="32"/>
      <c r="G29" s="32"/>
      <c r="H29" s="32"/>
      <c r="L29" s="32"/>
      <c r="N29" s="26"/>
      <c r="O29" s="26"/>
      <c r="P29" s="26"/>
      <c r="Q29" s="26"/>
      <c r="R29" s="26"/>
      <c r="S29" s="26"/>
      <c r="T29" s="26"/>
    </row>
    <row r="30" spans="1:24" x14ac:dyDescent="0.25">
      <c r="A30" s="32"/>
      <c r="B30" s="32"/>
      <c r="C30" s="32"/>
      <c r="D30" s="32"/>
      <c r="E30" s="32"/>
      <c r="F30" s="32"/>
      <c r="G30" s="32"/>
      <c r="H30" s="32"/>
      <c r="L30" s="32"/>
      <c r="N30" s="26"/>
      <c r="O30" s="26"/>
      <c r="P30" s="26"/>
      <c r="Q30" s="26"/>
      <c r="R30" s="26"/>
      <c r="S30" s="26"/>
      <c r="T30" s="26"/>
    </row>
    <row r="31" spans="1:24" x14ac:dyDescent="0.25">
      <c r="A31" s="32"/>
      <c r="B31" s="32"/>
      <c r="C31" s="32"/>
      <c r="D31" s="32"/>
      <c r="E31" s="32"/>
      <c r="F31" s="32"/>
      <c r="G31" s="32"/>
      <c r="H31" s="32"/>
      <c r="L31" s="32"/>
      <c r="N31" s="26"/>
      <c r="O31" s="26"/>
      <c r="P31" s="26"/>
      <c r="Q31" s="26"/>
      <c r="R31" s="26"/>
      <c r="S31" s="26"/>
      <c r="T31" s="26"/>
    </row>
    <row r="32" spans="1:24" x14ac:dyDescent="0.25">
      <c r="A32" s="32"/>
      <c r="B32" s="32"/>
      <c r="C32" s="32"/>
      <c r="D32" s="32"/>
      <c r="E32" s="32"/>
      <c r="F32" s="32"/>
      <c r="G32" s="32"/>
      <c r="H32" s="32"/>
      <c r="L32" s="32"/>
      <c r="N32" s="26"/>
      <c r="O32" s="26"/>
      <c r="P32" s="26"/>
      <c r="Q32" s="26"/>
      <c r="R32" s="26"/>
      <c r="S32" s="26"/>
      <c r="T32" s="26"/>
      <c r="U32" s="90"/>
    </row>
    <row r="33" spans="1:28" x14ac:dyDescent="0.25">
      <c r="A33" s="32"/>
      <c r="B33" s="32"/>
      <c r="C33" s="32"/>
      <c r="D33" s="32"/>
      <c r="E33" s="32"/>
      <c r="F33" s="32"/>
      <c r="G33" s="32"/>
      <c r="H33" s="32"/>
      <c r="L33" s="32"/>
      <c r="N33" s="26"/>
      <c r="O33" s="26"/>
      <c r="P33" s="26"/>
      <c r="Q33" s="26"/>
      <c r="R33" s="26"/>
      <c r="S33" s="26"/>
      <c r="T33" s="26"/>
    </row>
    <row r="34" spans="1:28" x14ac:dyDescent="0.25">
      <c r="A34" s="32"/>
      <c r="B34" s="32"/>
      <c r="C34" s="32"/>
      <c r="D34" s="32"/>
      <c r="E34" s="32"/>
      <c r="F34" s="32"/>
      <c r="G34" s="32"/>
      <c r="H34" s="32"/>
      <c r="L34" s="32"/>
      <c r="N34" s="26"/>
      <c r="O34" s="26"/>
      <c r="P34" s="26"/>
      <c r="Q34" s="26"/>
      <c r="R34" s="26"/>
      <c r="S34" s="26"/>
      <c r="T34" s="26"/>
    </row>
    <row r="35" spans="1:28" x14ac:dyDescent="0.25">
      <c r="A35" s="32"/>
      <c r="B35" s="32"/>
      <c r="C35" s="32"/>
      <c r="D35" s="32"/>
      <c r="E35" s="32"/>
      <c r="F35" s="32"/>
      <c r="G35" s="32"/>
      <c r="H35" s="32"/>
      <c r="L35" s="32"/>
      <c r="N35" s="26"/>
      <c r="O35" s="26"/>
      <c r="P35" s="26"/>
      <c r="Q35" s="26"/>
      <c r="R35" s="26"/>
      <c r="S35" s="26"/>
      <c r="T35" s="26"/>
    </row>
    <row r="36" spans="1:28" x14ac:dyDescent="0.25">
      <c r="A36" s="32"/>
      <c r="B36" s="32"/>
      <c r="C36" s="32"/>
      <c r="D36" s="32"/>
      <c r="E36" s="32"/>
      <c r="F36" s="32"/>
      <c r="G36" s="32"/>
      <c r="H36" s="32"/>
      <c r="L36" s="32"/>
      <c r="N36" s="26"/>
      <c r="O36" s="26"/>
      <c r="P36" s="26"/>
      <c r="Q36" s="26"/>
      <c r="R36" s="26"/>
      <c r="S36" s="26"/>
      <c r="T36" s="26"/>
    </row>
    <row r="37" spans="1:28" x14ac:dyDescent="0.25">
      <c r="A37" s="32"/>
      <c r="B37" s="32"/>
      <c r="C37" s="32"/>
      <c r="D37" s="32"/>
      <c r="E37" s="32"/>
      <c r="F37" s="32"/>
      <c r="G37" s="32"/>
      <c r="H37" s="32"/>
      <c r="L37" s="32"/>
      <c r="N37" s="26"/>
      <c r="O37" s="26"/>
      <c r="P37" s="26"/>
      <c r="Q37" s="26"/>
      <c r="R37" s="26"/>
      <c r="S37" s="26"/>
      <c r="T37" s="26"/>
    </row>
    <row r="38" spans="1:28" x14ac:dyDescent="0.25">
      <c r="A38" s="32"/>
      <c r="B38" s="32"/>
      <c r="C38" s="32"/>
      <c r="D38" s="32"/>
      <c r="E38" s="32"/>
      <c r="F38" s="32"/>
      <c r="G38" s="32"/>
      <c r="H38" s="32"/>
      <c r="L38" s="32"/>
      <c r="N38" s="26"/>
      <c r="O38" s="26"/>
      <c r="P38" s="26"/>
      <c r="Q38" s="26"/>
      <c r="R38" s="26"/>
      <c r="S38" s="26"/>
      <c r="T38" s="26"/>
    </row>
    <row r="39" spans="1:28" x14ac:dyDescent="0.25">
      <c r="A39" s="32"/>
      <c r="B39" s="32"/>
      <c r="C39" s="32"/>
      <c r="D39" s="32"/>
      <c r="E39" s="32"/>
      <c r="F39" s="32"/>
      <c r="G39" s="32"/>
      <c r="H39" s="32"/>
      <c r="L39" s="32"/>
      <c r="N39" s="26"/>
      <c r="O39" s="26"/>
      <c r="P39" s="26"/>
      <c r="Q39" s="26"/>
      <c r="R39" s="26"/>
      <c r="S39" s="26"/>
      <c r="T39" s="26"/>
    </row>
    <row r="40" spans="1:28" x14ac:dyDescent="0.25">
      <c r="A40" s="32"/>
      <c r="B40" s="32"/>
      <c r="C40" s="32"/>
      <c r="D40" s="32"/>
      <c r="E40" s="32"/>
      <c r="F40" s="32"/>
      <c r="G40" s="32"/>
      <c r="H40" s="32"/>
      <c r="L40" s="32"/>
      <c r="N40" s="26"/>
      <c r="O40" s="26"/>
      <c r="P40" s="26"/>
      <c r="Q40" s="26"/>
      <c r="R40" s="26"/>
      <c r="S40" s="26"/>
      <c r="T40" s="26"/>
    </row>
    <row r="41" spans="1:28" x14ac:dyDescent="0.25">
      <c r="A41" s="32"/>
      <c r="B41" s="32"/>
      <c r="C41" s="32"/>
      <c r="D41" s="32"/>
      <c r="E41" s="32"/>
      <c r="F41" s="32"/>
      <c r="G41" s="32"/>
      <c r="H41" s="32"/>
      <c r="L41" s="32"/>
      <c r="N41" s="26"/>
      <c r="O41" s="26"/>
      <c r="P41" s="26"/>
      <c r="Q41" s="26"/>
      <c r="R41" s="26"/>
      <c r="S41" s="26"/>
      <c r="T41" s="26"/>
    </row>
    <row r="42" spans="1:28" x14ac:dyDescent="0.25">
      <c r="A42" s="32"/>
      <c r="B42" s="32"/>
      <c r="C42" s="32"/>
      <c r="D42" s="32"/>
      <c r="E42" s="32"/>
      <c r="F42" s="32"/>
      <c r="G42" s="32"/>
      <c r="H42" s="32"/>
      <c r="L42" s="32"/>
      <c r="N42" s="26"/>
      <c r="O42" s="26"/>
      <c r="P42" s="26"/>
      <c r="Q42" s="26"/>
      <c r="R42" s="26"/>
      <c r="S42" s="26"/>
      <c r="T42" s="26"/>
    </row>
    <row r="43" spans="1:28" x14ac:dyDescent="0.25">
      <c r="A43" s="32"/>
      <c r="B43" s="32"/>
      <c r="C43" s="32"/>
      <c r="D43" s="32"/>
      <c r="E43" s="32"/>
      <c r="F43" s="32"/>
      <c r="G43" s="32"/>
      <c r="H43" s="32"/>
      <c r="L43" s="32"/>
      <c r="N43" s="26"/>
      <c r="O43" s="26"/>
      <c r="P43" s="26"/>
      <c r="Q43" s="26"/>
      <c r="R43" s="26"/>
      <c r="S43" s="26"/>
      <c r="T43" s="26"/>
    </row>
    <row r="44" spans="1:28" s="22" customFormat="1" x14ac:dyDescent="0.25">
      <c r="A44" s="32"/>
      <c r="B44" s="32"/>
      <c r="C44" s="32"/>
      <c r="D44" s="32"/>
      <c r="E44" s="32"/>
      <c r="F44" s="32"/>
      <c r="G44" s="32"/>
      <c r="H44" s="32"/>
      <c r="I44" s="70"/>
      <c r="J44" s="70"/>
      <c r="K44" s="70"/>
      <c r="L44" s="32"/>
      <c r="M44" s="37"/>
      <c r="N44" s="26"/>
      <c r="O44" s="26"/>
      <c r="P44" s="26"/>
      <c r="Q44" s="26"/>
      <c r="R44" s="26"/>
      <c r="S44" s="26"/>
      <c r="T44" s="26"/>
      <c r="V44" s="26"/>
      <c r="W44" s="26"/>
      <c r="X44" s="26"/>
      <c r="Y44" s="26"/>
      <c r="Z44" s="26"/>
      <c r="AA44" s="26"/>
      <c r="AB44" s="26"/>
    </row>
    <row r="45" spans="1:28" s="22" customFormat="1" x14ac:dyDescent="0.25">
      <c r="A45" s="32"/>
      <c r="B45" s="32"/>
      <c r="C45" s="32"/>
      <c r="D45" s="32"/>
      <c r="E45" s="32"/>
      <c r="F45" s="32"/>
      <c r="G45" s="32"/>
      <c r="H45" s="32"/>
      <c r="I45" s="70"/>
      <c r="J45" s="70"/>
      <c r="K45" s="70"/>
      <c r="L45" s="32"/>
      <c r="M45" s="37"/>
      <c r="N45" s="26"/>
      <c r="O45" s="26"/>
      <c r="P45" s="26"/>
      <c r="Q45" s="26"/>
      <c r="R45" s="26"/>
      <c r="S45" s="26"/>
      <c r="T45" s="26"/>
      <c r="V45" s="26"/>
      <c r="W45" s="26"/>
      <c r="X45" s="26"/>
      <c r="Y45" s="26"/>
      <c r="Z45" s="26"/>
      <c r="AA45" s="26"/>
      <c r="AB45" s="26"/>
    </row>
    <row r="46" spans="1:28" s="22" customFormat="1" x14ac:dyDescent="0.25">
      <c r="A46" s="32"/>
      <c r="B46" s="32"/>
      <c r="C46" s="32"/>
      <c r="D46" s="32"/>
      <c r="E46" s="32"/>
      <c r="F46" s="32"/>
      <c r="G46" s="32"/>
      <c r="H46" s="32"/>
      <c r="I46" s="70"/>
      <c r="J46" s="70"/>
      <c r="K46" s="70"/>
      <c r="L46" s="32"/>
      <c r="M46" s="37"/>
      <c r="N46" s="26"/>
      <c r="O46" s="26"/>
      <c r="P46" s="26"/>
      <c r="Q46" s="26"/>
      <c r="R46" s="26"/>
      <c r="S46" s="26"/>
      <c r="T46" s="26"/>
      <c r="V46" s="26"/>
      <c r="W46" s="26"/>
      <c r="X46" s="26"/>
      <c r="Y46" s="26"/>
      <c r="Z46" s="26"/>
      <c r="AA46" s="26"/>
      <c r="AB46" s="26"/>
    </row>
    <row r="47" spans="1:28" s="22" customFormat="1" x14ac:dyDescent="0.25">
      <c r="A47" s="32"/>
      <c r="B47" s="32"/>
      <c r="C47" s="32"/>
      <c r="D47" s="32"/>
      <c r="E47" s="32"/>
      <c r="F47" s="32"/>
      <c r="G47" s="32"/>
      <c r="H47" s="32"/>
      <c r="I47" s="70"/>
      <c r="J47" s="70"/>
      <c r="K47" s="70"/>
      <c r="L47" s="32"/>
      <c r="M47" s="37"/>
      <c r="N47" s="26"/>
      <c r="O47" s="26"/>
      <c r="P47" s="26"/>
      <c r="Q47" s="26"/>
      <c r="R47" s="26"/>
      <c r="S47" s="26"/>
      <c r="T47" s="26"/>
      <c r="V47" s="26"/>
      <c r="W47" s="26"/>
      <c r="X47" s="26"/>
      <c r="Y47" s="26"/>
      <c r="Z47" s="26"/>
      <c r="AA47" s="26"/>
      <c r="AB47" s="26"/>
    </row>
    <row r="48" spans="1:28" s="22" customFormat="1" x14ac:dyDescent="0.25">
      <c r="A48" s="32"/>
      <c r="B48" s="32"/>
      <c r="C48" s="32"/>
      <c r="D48" s="32"/>
      <c r="E48" s="32"/>
      <c r="F48" s="32"/>
      <c r="G48" s="32"/>
      <c r="H48" s="32"/>
      <c r="I48" s="70"/>
      <c r="J48" s="70"/>
      <c r="K48" s="70"/>
      <c r="L48" s="32"/>
      <c r="M48" s="37"/>
      <c r="N48" s="37"/>
      <c r="O48" s="37"/>
      <c r="P48" s="37"/>
      <c r="Q48" s="37"/>
      <c r="R48" s="37"/>
      <c r="S48" s="37"/>
      <c r="T48" s="37"/>
      <c r="V48" s="26"/>
      <c r="W48" s="26"/>
      <c r="X48" s="26"/>
      <c r="Y48" s="26"/>
      <c r="Z48" s="26"/>
      <c r="AA48" s="26"/>
      <c r="AB48" s="26"/>
    </row>
    <row r="49" spans="1:28" s="22" customFormat="1" x14ac:dyDescent="0.25">
      <c r="A49" s="32"/>
      <c r="B49" s="32"/>
      <c r="C49" s="32"/>
      <c r="D49" s="32"/>
      <c r="E49" s="32"/>
      <c r="F49" s="32"/>
      <c r="G49" s="32"/>
      <c r="H49" s="32"/>
      <c r="I49" s="70"/>
      <c r="J49" s="70"/>
      <c r="K49" s="70"/>
      <c r="L49" s="32"/>
      <c r="M49" s="37"/>
      <c r="N49" s="37"/>
      <c r="O49" s="37"/>
      <c r="P49" s="37"/>
      <c r="Q49" s="37"/>
      <c r="R49" s="37"/>
      <c r="S49" s="37"/>
      <c r="T49" s="37"/>
      <c r="V49" s="26"/>
      <c r="W49" s="26"/>
      <c r="X49" s="26"/>
      <c r="Y49" s="26"/>
      <c r="Z49" s="26"/>
      <c r="AA49" s="26"/>
      <c r="AB49" s="26"/>
    </row>
    <row r="50" spans="1:28" s="22" customFormat="1" x14ac:dyDescent="0.25">
      <c r="A50" s="32"/>
      <c r="B50" s="32"/>
      <c r="C50" s="32"/>
      <c r="D50" s="32"/>
      <c r="E50" s="32"/>
      <c r="F50" s="32"/>
      <c r="G50" s="32"/>
      <c r="H50" s="32"/>
      <c r="I50" s="70"/>
      <c r="J50" s="70"/>
      <c r="K50" s="70"/>
      <c r="L50" s="32"/>
      <c r="M50" s="37"/>
      <c r="N50" s="37"/>
      <c r="O50" s="37"/>
      <c r="P50" s="37"/>
      <c r="Q50" s="37"/>
      <c r="R50" s="37"/>
      <c r="S50" s="37"/>
      <c r="T50" s="37"/>
      <c r="V50" s="26"/>
      <c r="W50" s="26"/>
      <c r="X50" s="26"/>
      <c r="Y50" s="26"/>
      <c r="Z50" s="26"/>
      <c r="AA50" s="26"/>
      <c r="AB50" s="26"/>
    </row>
    <row r="51" spans="1:28" s="22" customFormat="1" x14ac:dyDescent="0.25">
      <c r="A51" s="32"/>
      <c r="B51" s="32"/>
      <c r="C51" s="32"/>
      <c r="D51" s="32"/>
      <c r="E51" s="32"/>
      <c r="F51" s="32"/>
      <c r="G51" s="32"/>
      <c r="H51" s="32"/>
      <c r="I51" s="70"/>
      <c r="J51" s="70"/>
      <c r="K51" s="70"/>
      <c r="L51" s="32"/>
      <c r="M51" s="37"/>
      <c r="N51" s="37"/>
      <c r="O51" s="37"/>
      <c r="P51" s="37"/>
      <c r="Q51" s="37"/>
      <c r="R51" s="37"/>
      <c r="S51" s="37"/>
      <c r="T51" s="37"/>
      <c r="V51" s="26"/>
      <c r="W51" s="26"/>
      <c r="X51" s="26"/>
      <c r="Y51" s="26"/>
      <c r="Z51" s="26"/>
      <c r="AA51" s="26"/>
      <c r="AB51" s="26"/>
    </row>
    <row r="52" spans="1:28" s="22" customFormat="1" x14ac:dyDescent="0.25">
      <c r="A52" s="32"/>
      <c r="B52" s="32"/>
      <c r="C52" s="32"/>
      <c r="D52" s="32"/>
      <c r="E52" s="32"/>
      <c r="F52" s="32"/>
      <c r="G52" s="32"/>
      <c r="H52" s="32"/>
      <c r="I52" s="70"/>
      <c r="J52" s="70"/>
      <c r="K52" s="70"/>
      <c r="L52" s="32"/>
      <c r="M52" s="37"/>
      <c r="N52" s="37"/>
      <c r="O52" s="37"/>
      <c r="P52" s="37"/>
      <c r="Q52" s="37"/>
      <c r="R52" s="37"/>
      <c r="S52" s="37"/>
      <c r="T52" s="37"/>
      <c r="V52" s="26"/>
      <c r="W52" s="26"/>
      <c r="X52" s="26"/>
      <c r="Y52" s="26"/>
      <c r="Z52" s="26"/>
      <c r="AA52" s="26"/>
      <c r="AB52" s="26"/>
    </row>
    <row r="53" spans="1:28" s="22" customFormat="1" x14ac:dyDescent="0.25">
      <c r="A53" s="32"/>
      <c r="B53" s="32"/>
      <c r="C53" s="32"/>
      <c r="D53" s="32"/>
      <c r="E53" s="32"/>
      <c r="F53" s="32"/>
      <c r="G53" s="32"/>
      <c r="H53" s="32"/>
      <c r="I53" s="70"/>
      <c r="J53" s="70"/>
      <c r="K53" s="70"/>
      <c r="L53" s="32"/>
      <c r="M53" s="37"/>
      <c r="N53" s="37"/>
      <c r="O53" s="37"/>
      <c r="P53" s="37"/>
      <c r="Q53" s="37"/>
      <c r="R53" s="37"/>
      <c r="S53" s="37"/>
      <c r="T53" s="37"/>
      <c r="V53" s="26"/>
      <c r="W53" s="26"/>
      <c r="X53" s="26"/>
      <c r="Y53" s="26"/>
      <c r="Z53" s="26"/>
      <c r="AA53" s="26"/>
      <c r="AB53" s="26"/>
    </row>
    <row r="54" spans="1:28" s="22" customFormat="1" x14ac:dyDescent="0.25">
      <c r="A54" s="32"/>
      <c r="B54" s="32"/>
      <c r="C54" s="32"/>
      <c r="D54" s="32"/>
      <c r="E54" s="32"/>
      <c r="F54" s="32"/>
      <c r="G54" s="32"/>
      <c r="H54" s="32"/>
      <c r="I54" s="70"/>
      <c r="J54" s="70"/>
      <c r="K54" s="70"/>
      <c r="L54" s="32"/>
      <c r="M54" s="37"/>
      <c r="N54" s="37"/>
      <c r="O54" s="37"/>
      <c r="P54" s="37"/>
      <c r="Q54" s="37"/>
      <c r="R54" s="37"/>
      <c r="S54" s="37"/>
      <c r="T54" s="37"/>
      <c r="V54" s="26"/>
      <c r="W54" s="26"/>
      <c r="X54" s="26"/>
      <c r="Y54" s="26"/>
      <c r="Z54" s="26"/>
      <c r="AA54" s="26"/>
      <c r="AB54" s="26"/>
    </row>
    <row r="55" spans="1:28" s="22" customFormat="1" x14ac:dyDescent="0.25">
      <c r="A55" s="32"/>
      <c r="B55" s="32"/>
      <c r="C55" s="32"/>
      <c r="D55" s="32"/>
      <c r="E55" s="32"/>
      <c r="F55" s="32"/>
      <c r="G55" s="32"/>
      <c r="H55" s="32"/>
      <c r="I55" s="70"/>
      <c r="J55" s="70"/>
      <c r="K55" s="70"/>
      <c r="L55" s="32"/>
      <c r="M55" s="37"/>
      <c r="N55" s="37"/>
      <c r="O55" s="37"/>
      <c r="P55" s="37"/>
      <c r="Q55" s="37"/>
      <c r="R55" s="37"/>
      <c r="S55" s="37"/>
      <c r="T55" s="37"/>
      <c r="V55" s="26"/>
      <c r="W55" s="26"/>
      <c r="X55" s="26"/>
      <c r="Y55" s="26"/>
      <c r="Z55" s="26"/>
      <c r="AA55" s="26"/>
      <c r="AB55" s="26"/>
    </row>
    <row r="56" spans="1:28" s="22" customFormat="1" x14ac:dyDescent="0.25">
      <c r="A56" s="32"/>
      <c r="B56" s="32"/>
      <c r="C56" s="32"/>
      <c r="D56" s="32"/>
      <c r="E56" s="32"/>
      <c r="F56" s="32"/>
      <c r="G56" s="32"/>
      <c r="H56" s="32"/>
      <c r="I56" s="70"/>
      <c r="J56" s="70"/>
      <c r="K56" s="70"/>
      <c r="L56" s="32"/>
      <c r="M56" s="37"/>
      <c r="N56" s="37"/>
      <c r="O56" s="37"/>
      <c r="P56" s="37"/>
      <c r="Q56" s="37"/>
      <c r="R56" s="37"/>
      <c r="S56" s="37"/>
      <c r="T56" s="37"/>
      <c r="V56" s="26"/>
      <c r="W56" s="26"/>
      <c r="X56" s="26"/>
      <c r="Y56" s="26"/>
      <c r="Z56" s="26"/>
      <c r="AA56" s="26"/>
      <c r="AB56" s="26"/>
    </row>
    <row r="57" spans="1:28" s="22" customFormat="1" x14ac:dyDescent="0.25">
      <c r="A57" s="32"/>
      <c r="B57" s="32"/>
      <c r="C57" s="32"/>
      <c r="D57" s="32"/>
      <c r="E57" s="32"/>
      <c r="F57" s="32"/>
      <c r="G57" s="32"/>
      <c r="H57" s="32"/>
      <c r="I57" s="70"/>
      <c r="J57" s="70"/>
      <c r="K57" s="70"/>
      <c r="L57" s="32"/>
      <c r="M57" s="37"/>
      <c r="N57" s="37"/>
      <c r="O57" s="37"/>
      <c r="P57" s="37"/>
      <c r="Q57" s="37"/>
      <c r="R57" s="37"/>
      <c r="S57" s="37"/>
      <c r="T57" s="37"/>
      <c r="V57" s="26"/>
      <c r="W57" s="26"/>
      <c r="X57" s="26"/>
      <c r="Y57" s="26"/>
      <c r="Z57" s="26"/>
      <c r="AA57" s="26"/>
      <c r="AB57" s="26"/>
    </row>
    <row r="58" spans="1:28" s="22" customFormat="1" x14ac:dyDescent="0.25">
      <c r="A58" s="32"/>
      <c r="B58" s="32"/>
      <c r="C58" s="32"/>
      <c r="D58" s="32"/>
      <c r="E58" s="32"/>
      <c r="F58" s="32"/>
      <c r="G58" s="32"/>
      <c r="H58" s="32"/>
      <c r="I58" s="70"/>
      <c r="J58" s="70"/>
      <c r="K58" s="70"/>
      <c r="L58" s="32"/>
      <c r="M58" s="37"/>
      <c r="N58" s="37"/>
      <c r="O58" s="37"/>
      <c r="P58" s="37"/>
      <c r="Q58" s="37"/>
      <c r="R58" s="37"/>
      <c r="S58" s="37"/>
      <c r="T58" s="37"/>
      <c r="V58" s="26"/>
      <c r="W58" s="26"/>
      <c r="X58" s="26"/>
      <c r="Y58" s="26"/>
      <c r="Z58" s="26"/>
      <c r="AA58" s="26"/>
      <c r="AB58" s="26"/>
    </row>
    <row r="59" spans="1:28" s="22" customFormat="1" x14ac:dyDescent="0.25">
      <c r="A59" s="32"/>
      <c r="B59" s="32"/>
      <c r="C59" s="32"/>
      <c r="D59" s="32"/>
      <c r="E59" s="32"/>
      <c r="F59" s="32"/>
      <c r="G59" s="32"/>
      <c r="H59" s="32"/>
      <c r="I59" s="70"/>
      <c r="J59" s="70"/>
      <c r="K59" s="70"/>
      <c r="L59" s="32"/>
      <c r="M59" s="37"/>
      <c r="N59" s="37"/>
      <c r="O59" s="37"/>
      <c r="P59" s="37"/>
      <c r="Q59" s="37"/>
      <c r="R59" s="37"/>
      <c r="S59" s="37"/>
      <c r="T59" s="37"/>
      <c r="V59" s="26"/>
      <c r="W59" s="26"/>
      <c r="X59" s="26"/>
      <c r="Y59" s="26"/>
      <c r="Z59" s="26"/>
      <c r="AA59" s="26"/>
      <c r="AB59" s="26"/>
    </row>
    <row r="60" spans="1:28" s="37" customFormat="1" x14ac:dyDescent="0.25">
      <c r="A60" s="32"/>
      <c r="B60" s="32"/>
      <c r="C60" s="32"/>
      <c r="D60" s="32"/>
      <c r="E60" s="32"/>
      <c r="F60" s="32"/>
      <c r="G60" s="32"/>
      <c r="H60" s="32"/>
      <c r="I60" s="70"/>
      <c r="J60" s="70"/>
      <c r="K60" s="70"/>
      <c r="L60" s="32"/>
      <c r="U60" s="22"/>
      <c r="V60" s="26"/>
      <c r="W60" s="26"/>
      <c r="X60" s="26"/>
      <c r="Y60" s="26"/>
      <c r="Z60" s="26"/>
      <c r="AA60" s="26"/>
      <c r="AB60" s="26"/>
    </row>
    <row r="61" spans="1:28" s="37" customFormat="1" x14ac:dyDescent="0.25">
      <c r="A61" s="32"/>
      <c r="B61" s="32"/>
      <c r="C61" s="32"/>
      <c r="D61" s="32"/>
      <c r="E61" s="32"/>
      <c r="F61" s="32"/>
      <c r="G61" s="32"/>
      <c r="H61" s="32"/>
      <c r="I61" s="70"/>
      <c r="J61" s="70"/>
      <c r="K61" s="70"/>
      <c r="L61" s="32"/>
      <c r="U61" s="22"/>
      <c r="V61" s="26"/>
      <c r="W61" s="26"/>
      <c r="X61" s="26"/>
      <c r="Y61" s="26"/>
      <c r="Z61" s="26"/>
      <c r="AA61" s="26"/>
      <c r="AB61" s="26"/>
    </row>
    <row r="62" spans="1:28" s="37" customFormat="1" x14ac:dyDescent="0.25">
      <c r="A62" s="32"/>
      <c r="B62" s="32"/>
      <c r="C62" s="32"/>
      <c r="D62" s="32"/>
      <c r="E62" s="32"/>
      <c r="F62" s="32"/>
      <c r="G62" s="32"/>
      <c r="H62" s="32"/>
      <c r="I62" s="70"/>
      <c r="J62" s="70"/>
      <c r="K62" s="70"/>
      <c r="L62" s="32"/>
      <c r="U62" s="22"/>
      <c r="V62" s="26"/>
      <c r="W62" s="26"/>
      <c r="X62" s="26"/>
      <c r="Y62" s="26"/>
      <c r="Z62" s="26"/>
      <c r="AA62" s="26"/>
      <c r="AB62" s="26"/>
    </row>
    <row r="63" spans="1:28" s="37" customFormat="1" x14ac:dyDescent="0.25">
      <c r="A63" s="32"/>
      <c r="B63" s="32"/>
      <c r="C63" s="32"/>
      <c r="D63" s="32"/>
      <c r="E63" s="32"/>
      <c r="F63" s="32"/>
      <c r="G63" s="32"/>
      <c r="H63" s="32"/>
      <c r="I63" s="70"/>
      <c r="J63" s="70"/>
      <c r="K63" s="70"/>
      <c r="L63" s="32"/>
      <c r="U63" s="22"/>
      <c r="V63" s="26"/>
      <c r="W63" s="26"/>
      <c r="X63" s="26"/>
      <c r="Y63" s="26"/>
      <c r="Z63" s="26"/>
      <c r="AA63" s="26"/>
      <c r="AB63" s="26"/>
    </row>
    <row r="64" spans="1:28" s="37" customFormat="1" x14ac:dyDescent="0.25">
      <c r="A64" s="32"/>
      <c r="B64" s="32"/>
      <c r="C64" s="32"/>
      <c r="D64" s="32"/>
      <c r="E64" s="32"/>
      <c r="F64" s="32"/>
      <c r="G64" s="32"/>
      <c r="H64" s="32"/>
      <c r="I64" s="70"/>
      <c r="J64" s="70"/>
      <c r="K64" s="70"/>
      <c r="L64" s="32"/>
      <c r="U64" s="22"/>
      <c r="V64" s="26"/>
      <c r="W64" s="26"/>
      <c r="X64" s="26"/>
      <c r="Y64" s="26"/>
      <c r="Z64" s="26"/>
      <c r="AA64" s="26"/>
      <c r="AB64" s="26"/>
    </row>
    <row r="65" spans="1:28" s="37" customFormat="1" x14ac:dyDescent="0.25">
      <c r="A65" s="32"/>
      <c r="B65" s="32"/>
      <c r="C65" s="32"/>
      <c r="D65" s="32"/>
      <c r="E65" s="32"/>
      <c r="F65" s="32"/>
      <c r="G65" s="32"/>
      <c r="H65" s="32"/>
      <c r="I65" s="70"/>
      <c r="J65" s="70"/>
      <c r="K65" s="70"/>
      <c r="L65" s="32"/>
      <c r="U65" s="22"/>
      <c r="V65" s="26"/>
      <c r="W65" s="26"/>
      <c r="X65" s="26"/>
      <c r="Y65" s="26"/>
      <c r="Z65" s="26"/>
      <c r="AA65" s="26"/>
      <c r="AB65" s="26"/>
    </row>
    <row r="66" spans="1:28" s="37" customFormat="1" x14ac:dyDescent="0.25">
      <c r="A66" s="32"/>
      <c r="B66" s="32"/>
      <c r="C66" s="32"/>
      <c r="D66" s="32"/>
      <c r="E66" s="32"/>
      <c r="F66" s="32"/>
      <c r="G66" s="32"/>
      <c r="H66" s="32"/>
      <c r="I66" s="70"/>
      <c r="J66" s="70"/>
      <c r="K66" s="70"/>
      <c r="L66" s="32"/>
      <c r="U66" s="22"/>
      <c r="V66" s="26"/>
      <c r="W66" s="26"/>
      <c r="X66" s="26"/>
      <c r="Y66" s="26"/>
      <c r="Z66" s="26"/>
      <c r="AA66" s="26"/>
      <c r="AB66" s="26"/>
    </row>
    <row r="67" spans="1:28" s="37" customFormat="1" x14ac:dyDescent="0.25">
      <c r="A67" s="32"/>
      <c r="B67" s="32"/>
      <c r="C67" s="32"/>
      <c r="D67" s="32"/>
      <c r="E67" s="32"/>
      <c r="F67" s="32"/>
      <c r="G67" s="32"/>
      <c r="H67" s="32"/>
      <c r="I67" s="70"/>
      <c r="J67" s="70"/>
      <c r="K67" s="70"/>
      <c r="L67" s="32"/>
      <c r="U67" s="22"/>
      <c r="V67" s="26"/>
      <c r="W67" s="26"/>
      <c r="X67" s="26"/>
      <c r="Y67" s="26"/>
      <c r="Z67" s="26"/>
      <c r="AA67" s="26"/>
      <c r="AB67" s="26"/>
    </row>
    <row r="68" spans="1:28" s="37" customFormat="1" x14ac:dyDescent="0.25">
      <c r="A68" s="32"/>
      <c r="B68" s="32"/>
      <c r="C68" s="32"/>
      <c r="D68" s="32"/>
      <c r="E68" s="32"/>
      <c r="F68" s="32"/>
      <c r="G68" s="32"/>
      <c r="H68" s="32"/>
      <c r="I68" s="70"/>
      <c r="J68" s="70"/>
      <c r="K68" s="70"/>
      <c r="L68" s="32"/>
      <c r="U68" s="22"/>
      <c r="V68" s="26"/>
      <c r="W68" s="26"/>
      <c r="X68" s="26"/>
      <c r="Y68" s="26"/>
      <c r="Z68" s="26"/>
      <c r="AA68" s="26"/>
      <c r="AB68" s="26"/>
    </row>
    <row r="69" spans="1:28" s="37" customFormat="1" x14ac:dyDescent="0.25">
      <c r="A69" s="32"/>
      <c r="B69" s="32"/>
      <c r="C69" s="32"/>
      <c r="D69" s="32"/>
      <c r="E69" s="32"/>
      <c r="F69" s="32"/>
      <c r="G69" s="32"/>
      <c r="H69" s="32"/>
      <c r="I69" s="70"/>
      <c r="J69" s="70"/>
      <c r="K69" s="70"/>
      <c r="L69" s="32"/>
      <c r="U69" s="22"/>
      <c r="V69" s="26"/>
      <c r="W69" s="26"/>
      <c r="X69" s="26"/>
      <c r="Y69" s="26"/>
      <c r="Z69" s="26"/>
      <c r="AA69" s="26"/>
      <c r="AB69" s="26"/>
    </row>
    <row r="70" spans="1:28" s="37" customFormat="1" x14ac:dyDescent="0.25">
      <c r="A70" s="32"/>
      <c r="B70" s="32"/>
      <c r="C70" s="32"/>
      <c r="D70" s="32"/>
      <c r="E70" s="32"/>
      <c r="F70" s="32"/>
      <c r="G70" s="32"/>
      <c r="H70" s="32"/>
      <c r="I70" s="70"/>
      <c r="J70" s="70"/>
      <c r="K70" s="70"/>
      <c r="L70" s="32"/>
      <c r="U70" s="22"/>
      <c r="V70" s="26"/>
      <c r="W70" s="26"/>
      <c r="X70" s="26"/>
      <c r="Y70" s="26"/>
      <c r="Z70" s="26"/>
      <c r="AA70" s="26"/>
      <c r="AB70" s="26"/>
    </row>
    <row r="71" spans="1:28" s="37" customFormat="1" x14ac:dyDescent="0.25">
      <c r="A71" s="32"/>
      <c r="B71" s="32"/>
      <c r="C71" s="32"/>
      <c r="D71" s="32"/>
      <c r="E71" s="32"/>
      <c r="F71" s="32"/>
      <c r="G71" s="32"/>
      <c r="H71" s="32"/>
      <c r="I71" s="70"/>
      <c r="J71" s="70"/>
      <c r="K71" s="70"/>
      <c r="L71" s="32"/>
      <c r="U71" s="22"/>
      <c r="V71" s="26"/>
      <c r="W71" s="26"/>
      <c r="X71" s="26"/>
      <c r="Y71" s="26"/>
      <c r="Z71" s="26"/>
      <c r="AA71" s="26"/>
      <c r="AB71" s="26"/>
    </row>
    <row r="72" spans="1:28" s="37" customFormat="1" x14ac:dyDescent="0.25">
      <c r="A72" s="32"/>
      <c r="B72" s="32"/>
      <c r="C72" s="32"/>
      <c r="D72" s="32"/>
      <c r="E72" s="32"/>
      <c r="F72" s="32"/>
      <c r="G72" s="32"/>
      <c r="H72" s="32"/>
      <c r="I72" s="70"/>
      <c r="J72" s="70"/>
      <c r="K72" s="70"/>
      <c r="L72" s="32"/>
      <c r="U72" s="22"/>
      <c r="V72" s="26"/>
      <c r="W72" s="26"/>
      <c r="X72" s="26"/>
      <c r="Y72" s="26"/>
      <c r="Z72" s="26"/>
      <c r="AA72" s="26"/>
      <c r="AB72" s="26"/>
    </row>
    <row r="73" spans="1:28" s="37" customFormat="1" x14ac:dyDescent="0.25">
      <c r="A73" s="32"/>
      <c r="B73" s="32"/>
      <c r="C73" s="32"/>
      <c r="D73" s="32"/>
      <c r="E73" s="32"/>
      <c r="F73" s="32"/>
      <c r="G73" s="32"/>
      <c r="H73" s="32"/>
      <c r="I73" s="70"/>
      <c r="J73" s="70"/>
      <c r="K73" s="70"/>
      <c r="L73" s="32"/>
      <c r="U73" s="22"/>
      <c r="V73" s="26"/>
      <c r="W73" s="26"/>
      <c r="X73" s="26"/>
      <c r="Y73" s="26"/>
      <c r="Z73" s="26"/>
      <c r="AA73" s="26"/>
      <c r="AB73" s="26"/>
    </row>
    <row r="74" spans="1:28" s="37" customFormat="1" x14ac:dyDescent="0.25">
      <c r="A74" s="32"/>
      <c r="B74" s="32"/>
      <c r="C74" s="32"/>
      <c r="D74" s="32"/>
      <c r="E74" s="32"/>
      <c r="F74" s="32"/>
      <c r="G74" s="32"/>
      <c r="H74" s="32"/>
      <c r="I74" s="70"/>
      <c r="J74" s="70"/>
      <c r="K74" s="70"/>
      <c r="L74" s="32"/>
      <c r="U74" s="22"/>
      <c r="V74" s="26"/>
      <c r="W74" s="26"/>
      <c r="X74" s="26"/>
      <c r="Y74" s="26"/>
      <c r="Z74" s="26"/>
      <c r="AA74" s="26"/>
      <c r="AB74" s="26"/>
    </row>
    <row r="75" spans="1:28" s="37" customFormat="1" x14ac:dyDescent="0.25">
      <c r="A75" s="32"/>
      <c r="B75" s="32"/>
      <c r="C75" s="32"/>
      <c r="D75" s="32"/>
      <c r="E75" s="32"/>
      <c r="F75" s="32"/>
      <c r="G75" s="32"/>
      <c r="H75" s="32"/>
      <c r="I75" s="70"/>
      <c r="J75" s="70"/>
      <c r="K75" s="70"/>
      <c r="L75" s="32"/>
      <c r="U75" s="22"/>
      <c r="V75" s="26"/>
      <c r="W75" s="26"/>
      <c r="X75" s="26"/>
      <c r="Y75" s="26"/>
      <c r="Z75" s="26"/>
      <c r="AA75" s="26"/>
      <c r="AB75" s="26"/>
    </row>
    <row r="76" spans="1:28" s="37" customFormat="1" x14ac:dyDescent="0.25">
      <c r="A76" s="32"/>
      <c r="B76" s="32"/>
      <c r="C76" s="32"/>
      <c r="D76" s="32"/>
      <c r="E76" s="32"/>
      <c r="F76" s="32"/>
      <c r="G76" s="32"/>
      <c r="H76" s="32"/>
      <c r="I76" s="70"/>
      <c r="J76" s="70"/>
      <c r="K76" s="70"/>
      <c r="L76" s="32"/>
      <c r="U76" s="22"/>
      <c r="V76" s="26"/>
      <c r="W76" s="26"/>
      <c r="X76" s="26"/>
      <c r="Y76" s="26"/>
      <c r="Z76" s="26"/>
      <c r="AA76" s="26"/>
      <c r="AB76" s="26"/>
    </row>
    <row r="77" spans="1:28" s="37" customFormat="1" x14ac:dyDescent="0.25">
      <c r="A77" s="32"/>
      <c r="B77" s="32"/>
      <c r="C77" s="32"/>
      <c r="D77" s="32"/>
      <c r="E77" s="32"/>
      <c r="F77" s="32"/>
      <c r="G77" s="32"/>
      <c r="H77" s="32"/>
      <c r="I77" s="70"/>
      <c r="J77" s="70"/>
      <c r="K77" s="70"/>
      <c r="L77" s="32"/>
      <c r="U77" s="22"/>
      <c r="V77" s="26"/>
      <c r="W77" s="26"/>
      <c r="X77" s="26"/>
      <c r="Y77" s="26"/>
      <c r="Z77" s="26"/>
      <c r="AA77" s="26"/>
      <c r="AB77" s="26"/>
    </row>
    <row r="78" spans="1:28" s="37" customFormat="1" x14ac:dyDescent="0.25">
      <c r="A78" s="32"/>
      <c r="B78" s="32"/>
      <c r="C78" s="32"/>
      <c r="D78" s="32"/>
      <c r="E78" s="32"/>
      <c r="F78" s="32"/>
      <c r="G78" s="32"/>
      <c r="H78" s="32"/>
      <c r="I78" s="70"/>
      <c r="J78" s="70"/>
      <c r="K78" s="70"/>
      <c r="L78" s="32"/>
      <c r="U78" s="22"/>
      <c r="V78" s="26"/>
      <c r="W78" s="26"/>
      <c r="X78" s="26"/>
      <c r="Y78" s="26"/>
      <c r="Z78" s="26"/>
      <c r="AA78" s="26"/>
      <c r="AB78" s="26"/>
    </row>
    <row r="79" spans="1:28" s="37" customFormat="1" x14ac:dyDescent="0.25">
      <c r="A79" s="32"/>
      <c r="B79" s="32"/>
      <c r="C79" s="32"/>
      <c r="D79" s="32"/>
      <c r="E79" s="32"/>
      <c r="F79" s="32"/>
      <c r="G79" s="32"/>
      <c r="H79" s="32"/>
      <c r="I79" s="70"/>
      <c r="J79" s="70"/>
      <c r="K79" s="70"/>
      <c r="L79" s="32"/>
      <c r="U79" s="22"/>
      <c r="V79" s="26"/>
      <c r="W79" s="26"/>
      <c r="X79" s="26"/>
      <c r="Y79" s="26"/>
      <c r="Z79" s="26"/>
      <c r="AA79" s="26"/>
      <c r="AB79" s="26"/>
    </row>
    <row r="80" spans="1:28" s="37" customFormat="1" x14ac:dyDescent="0.25">
      <c r="A80" s="32"/>
      <c r="B80" s="32"/>
      <c r="C80" s="32"/>
      <c r="D80" s="32"/>
      <c r="E80" s="32"/>
      <c r="F80" s="32"/>
      <c r="G80" s="32"/>
      <c r="H80" s="32"/>
      <c r="I80" s="70"/>
      <c r="J80" s="70"/>
      <c r="K80" s="70"/>
      <c r="L80" s="32"/>
      <c r="U80" s="22"/>
      <c r="V80" s="26"/>
      <c r="W80" s="26"/>
      <c r="X80" s="26"/>
      <c r="Y80" s="26"/>
      <c r="Z80" s="26"/>
      <c r="AA80" s="26"/>
      <c r="AB80" s="26"/>
    </row>
    <row r="81" spans="1:28" s="37" customFormat="1" x14ac:dyDescent="0.25">
      <c r="A81" s="32"/>
      <c r="B81" s="32"/>
      <c r="C81" s="32"/>
      <c r="D81" s="32"/>
      <c r="E81" s="32"/>
      <c r="F81" s="32"/>
      <c r="G81" s="32"/>
      <c r="H81" s="32"/>
      <c r="I81" s="70"/>
      <c r="J81" s="70"/>
      <c r="K81" s="70"/>
      <c r="L81" s="32"/>
      <c r="U81" s="22"/>
      <c r="V81" s="26"/>
      <c r="W81" s="26"/>
      <c r="X81" s="26"/>
      <c r="Y81" s="26"/>
      <c r="Z81" s="26"/>
      <c r="AA81" s="26"/>
      <c r="AB81" s="26"/>
    </row>
    <row r="82" spans="1:28" s="37" customFormat="1" x14ac:dyDescent="0.25">
      <c r="A82" s="32"/>
      <c r="B82" s="32"/>
      <c r="C82" s="32"/>
      <c r="D82" s="32"/>
      <c r="E82" s="32"/>
      <c r="F82" s="32"/>
      <c r="G82" s="32"/>
      <c r="H82" s="32"/>
      <c r="I82" s="70"/>
      <c r="J82" s="70"/>
      <c r="K82" s="70"/>
      <c r="L82" s="32"/>
      <c r="U82" s="22"/>
      <c r="V82" s="26"/>
      <c r="W82" s="26"/>
      <c r="X82" s="26"/>
      <c r="Y82" s="26"/>
      <c r="Z82" s="26"/>
      <c r="AA82" s="26"/>
      <c r="AB82" s="26"/>
    </row>
    <row r="83" spans="1:28" s="37" customFormat="1" x14ac:dyDescent="0.25">
      <c r="A83" s="32"/>
      <c r="B83" s="32"/>
      <c r="C83" s="32"/>
      <c r="D83" s="32"/>
      <c r="E83" s="32"/>
      <c r="F83" s="32"/>
      <c r="G83" s="32"/>
      <c r="H83" s="32"/>
      <c r="I83" s="70"/>
      <c r="J83" s="70"/>
      <c r="K83" s="70"/>
      <c r="L83" s="32"/>
      <c r="U83" s="22"/>
      <c r="V83" s="26"/>
      <c r="W83" s="26"/>
      <c r="X83" s="26"/>
      <c r="Y83" s="26"/>
      <c r="Z83" s="26"/>
      <c r="AA83" s="26"/>
      <c r="AB83" s="26"/>
    </row>
    <row r="84" spans="1:28" s="37" customFormat="1" x14ac:dyDescent="0.25">
      <c r="A84" s="32"/>
      <c r="B84" s="32"/>
      <c r="C84" s="32"/>
      <c r="D84" s="32"/>
      <c r="E84" s="32"/>
      <c r="F84" s="32"/>
      <c r="G84" s="32"/>
      <c r="H84" s="32"/>
      <c r="I84" s="70"/>
      <c r="J84" s="70"/>
      <c r="K84" s="70"/>
      <c r="L84" s="32"/>
      <c r="U84" s="22"/>
      <c r="V84" s="26"/>
      <c r="W84" s="26"/>
      <c r="X84" s="26"/>
      <c r="Y84" s="26"/>
      <c r="Z84" s="26"/>
      <c r="AA84" s="26"/>
      <c r="AB84" s="26"/>
    </row>
    <row r="85" spans="1:28" s="37" customFormat="1" x14ac:dyDescent="0.25">
      <c r="A85" s="32"/>
      <c r="B85" s="32"/>
      <c r="C85" s="32"/>
      <c r="D85" s="32"/>
      <c r="E85" s="32"/>
      <c r="F85" s="32"/>
      <c r="G85" s="32"/>
      <c r="H85" s="32"/>
      <c r="I85" s="70"/>
      <c r="J85" s="70"/>
      <c r="K85" s="70"/>
      <c r="L85" s="32"/>
      <c r="U85" s="22"/>
      <c r="V85" s="26"/>
      <c r="W85" s="26"/>
      <c r="X85" s="26"/>
      <c r="Y85" s="26"/>
      <c r="Z85" s="26"/>
      <c r="AA85" s="26"/>
      <c r="AB85" s="26"/>
    </row>
    <row r="86" spans="1:28" s="37" customFormat="1" x14ac:dyDescent="0.25">
      <c r="A86" s="32"/>
      <c r="B86" s="32"/>
      <c r="C86" s="32"/>
      <c r="D86" s="32"/>
      <c r="E86" s="32"/>
      <c r="F86" s="32"/>
      <c r="G86" s="32"/>
      <c r="H86" s="32"/>
      <c r="I86" s="70"/>
      <c r="J86" s="70"/>
      <c r="K86" s="70"/>
      <c r="L86" s="32"/>
      <c r="U86" s="22"/>
      <c r="V86" s="26"/>
      <c r="W86" s="26"/>
      <c r="X86" s="26"/>
      <c r="Y86" s="26"/>
      <c r="Z86" s="26"/>
      <c r="AA86" s="26"/>
      <c r="AB86" s="26"/>
    </row>
    <row r="87" spans="1:28" s="37" customFormat="1" x14ac:dyDescent="0.25">
      <c r="A87" s="32"/>
      <c r="B87" s="32"/>
      <c r="C87" s="32"/>
      <c r="D87" s="32"/>
      <c r="E87" s="32"/>
      <c r="F87" s="32"/>
      <c r="G87" s="32"/>
      <c r="H87" s="32"/>
      <c r="I87" s="70"/>
      <c r="J87" s="70"/>
      <c r="K87" s="70"/>
      <c r="L87" s="32"/>
      <c r="U87" s="22"/>
      <c r="V87" s="26"/>
      <c r="W87" s="26"/>
      <c r="X87" s="26"/>
      <c r="Y87" s="26"/>
      <c r="Z87" s="26"/>
      <c r="AA87" s="26"/>
      <c r="AB87" s="26"/>
    </row>
    <row r="88" spans="1:28" s="37" customFormat="1" x14ac:dyDescent="0.25">
      <c r="A88" s="32"/>
      <c r="B88" s="32"/>
      <c r="C88" s="32"/>
      <c r="D88" s="32"/>
      <c r="E88" s="32"/>
      <c r="F88" s="32"/>
      <c r="G88" s="32"/>
      <c r="H88" s="32"/>
      <c r="I88" s="70"/>
      <c r="J88" s="70"/>
      <c r="K88" s="70"/>
      <c r="L88" s="32"/>
      <c r="U88" s="22"/>
      <c r="V88" s="26"/>
      <c r="W88" s="26"/>
      <c r="X88" s="26"/>
      <c r="Y88" s="26"/>
      <c r="Z88" s="26"/>
      <c r="AA88" s="26"/>
      <c r="AB88" s="26"/>
    </row>
    <row r="89" spans="1:28" s="37" customFormat="1" x14ac:dyDescent="0.25">
      <c r="A89" s="32"/>
      <c r="B89" s="32"/>
      <c r="C89" s="32"/>
      <c r="D89" s="32"/>
      <c r="E89" s="32"/>
      <c r="F89" s="32"/>
      <c r="G89" s="32"/>
      <c r="H89" s="32"/>
      <c r="I89" s="70"/>
      <c r="J89" s="70"/>
      <c r="K89" s="70"/>
      <c r="L89" s="32"/>
      <c r="U89" s="22"/>
      <c r="V89" s="26"/>
      <c r="W89" s="26"/>
      <c r="X89" s="26"/>
      <c r="Y89" s="26"/>
      <c r="Z89" s="26"/>
      <c r="AA89" s="26"/>
      <c r="AB89" s="26"/>
    </row>
    <row r="90" spans="1:28" s="37" customFormat="1" x14ac:dyDescent="0.25">
      <c r="A90" s="32"/>
      <c r="B90" s="32"/>
      <c r="C90" s="32"/>
      <c r="D90" s="32"/>
      <c r="E90" s="32"/>
      <c r="F90" s="32"/>
      <c r="G90" s="32"/>
      <c r="H90" s="32"/>
      <c r="I90" s="70"/>
      <c r="J90" s="70"/>
      <c r="K90" s="70"/>
      <c r="L90" s="32"/>
      <c r="U90" s="22"/>
      <c r="V90" s="26"/>
      <c r="W90" s="26"/>
      <c r="X90" s="26"/>
      <c r="Y90" s="26"/>
      <c r="Z90" s="26"/>
      <c r="AA90" s="26"/>
      <c r="AB90" s="26"/>
    </row>
    <row r="91" spans="1:28" s="37" customFormat="1" x14ac:dyDescent="0.25">
      <c r="A91" s="32"/>
      <c r="B91" s="32"/>
      <c r="C91" s="32"/>
      <c r="D91" s="32"/>
      <c r="E91" s="32"/>
      <c r="F91" s="32"/>
      <c r="G91" s="32"/>
      <c r="H91" s="32"/>
      <c r="I91" s="70"/>
      <c r="J91" s="70"/>
      <c r="K91" s="70"/>
      <c r="L91" s="32"/>
      <c r="U91" s="22"/>
      <c r="V91" s="26"/>
      <c r="W91" s="26"/>
      <c r="X91" s="26"/>
      <c r="Y91" s="26"/>
      <c r="Z91" s="26"/>
      <c r="AA91" s="26"/>
      <c r="AB91" s="26"/>
    </row>
    <row r="92" spans="1:28" s="37" customFormat="1" x14ac:dyDescent="0.25">
      <c r="A92" s="32"/>
      <c r="B92" s="32"/>
      <c r="C92" s="32"/>
      <c r="D92" s="32"/>
      <c r="E92" s="32"/>
      <c r="F92" s="32"/>
      <c r="G92" s="32"/>
      <c r="H92" s="32"/>
      <c r="I92" s="70"/>
      <c r="J92" s="70"/>
      <c r="K92" s="70"/>
      <c r="L92" s="32"/>
      <c r="U92" s="22"/>
      <c r="V92" s="26"/>
      <c r="W92" s="26"/>
      <c r="X92" s="26"/>
      <c r="Y92" s="26"/>
      <c r="Z92" s="26"/>
      <c r="AA92" s="26"/>
      <c r="AB92" s="26"/>
    </row>
    <row r="93" spans="1:28" s="37" customFormat="1" x14ac:dyDescent="0.25">
      <c r="A93" s="32"/>
      <c r="B93" s="32"/>
      <c r="C93" s="32"/>
      <c r="D93" s="32"/>
      <c r="E93" s="32"/>
      <c r="F93" s="32"/>
      <c r="G93" s="32"/>
      <c r="H93" s="32"/>
      <c r="I93" s="70"/>
      <c r="J93" s="70"/>
      <c r="K93" s="70"/>
      <c r="L93" s="32"/>
      <c r="U93" s="22"/>
      <c r="V93" s="26"/>
      <c r="W93" s="26"/>
      <c r="X93" s="26"/>
      <c r="Y93" s="26"/>
      <c r="Z93" s="26"/>
      <c r="AA93" s="26"/>
      <c r="AB93" s="26"/>
    </row>
    <row r="94" spans="1:28" s="37" customFormat="1" x14ac:dyDescent="0.25">
      <c r="A94" s="32"/>
      <c r="B94" s="32"/>
      <c r="C94" s="32"/>
      <c r="D94" s="32"/>
      <c r="E94" s="32"/>
      <c r="F94" s="32"/>
      <c r="G94" s="32"/>
      <c r="H94" s="32"/>
      <c r="I94" s="70"/>
      <c r="J94" s="70"/>
      <c r="K94" s="70"/>
      <c r="L94" s="32"/>
      <c r="U94" s="22"/>
      <c r="V94" s="26"/>
      <c r="W94" s="26"/>
      <c r="X94" s="26"/>
      <c r="Y94" s="26"/>
      <c r="Z94" s="26"/>
      <c r="AA94" s="26"/>
      <c r="AB94" s="26"/>
    </row>
    <row r="95" spans="1:28" s="37" customFormat="1" x14ac:dyDescent="0.25">
      <c r="A95" s="32"/>
      <c r="B95" s="32"/>
      <c r="C95" s="32"/>
      <c r="D95" s="32"/>
      <c r="E95" s="32"/>
      <c r="F95" s="32"/>
      <c r="G95" s="32"/>
      <c r="H95" s="32"/>
      <c r="I95" s="70"/>
      <c r="J95" s="70"/>
      <c r="K95" s="70"/>
      <c r="L95" s="32"/>
      <c r="U95" s="22"/>
      <c r="V95" s="26"/>
      <c r="W95" s="26"/>
      <c r="X95" s="26"/>
      <c r="Y95" s="26"/>
      <c r="Z95" s="26"/>
      <c r="AA95" s="26"/>
      <c r="AB95" s="26"/>
    </row>
    <row r="96" spans="1:28" s="37" customFormat="1" x14ac:dyDescent="0.25">
      <c r="A96" s="32"/>
      <c r="B96" s="32"/>
      <c r="C96" s="32"/>
      <c r="D96" s="32"/>
      <c r="E96" s="32"/>
      <c r="F96" s="32"/>
      <c r="G96" s="32"/>
      <c r="H96" s="32"/>
      <c r="I96" s="70"/>
      <c r="J96" s="70"/>
      <c r="K96" s="70"/>
      <c r="L96" s="32"/>
      <c r="U96" s="22"/>
      <c r="V96" s="26"/>
      <c r="W96" s="26"/>
      <c r="X96" s="26"/>
      <c r="Y96" s="26"/>
      <c r="Z96" s="26"/>
      <c r="AA96" s="26"/>
      <c r="AB96" s="26"/>
    </row>
    <row r="97" spans="1:28" s="37" customFormat="1" x14ac:dyDescent="0.25">
      <c r="A97" s="32"/>
      <c r="B97" s="32"/>
      <c r="C97" s="32"/>
      <c r="D97" s="32"/>
      <c r="E97" s="32"/>
      <c r="F97" s="32"/>
      <c r="G97" s="32"/>
      <c r="H97" s="32"/>
      <c r="I97" s="70"/>
      <c r="J97" s="70"/>
      <c r="K97" s="70"/>
      <c r="L97" s="32"/>
      <c r="U97" s="22"/>
      <c r="V97" s="26"/>
      <c r="W97" s="26"/>
      <c r="X97" s="26"/>
      <c r="Y97" s="26"/>
      <c r="Z97" s="26"/>
      <c r="AA97" s="26"/>
      <c r="AB97" s="26"/>
    </row>
    <row r="98" spans="1:28" s="37" customFormat="1" x14ac:dyDescent="0.25">
      <c r="A98" s="32"/>
      <c r="B98" s="32"/>
      <c r="C98" s="32"/>
      <c r="D98" s="32"/>
      <c r="E98" s="32"/>
      <c r="F98" s="32"/>
      <c r="G98" s="32"/>
      <c r="H98" s="32"/>
      <c r="I98" s="70"/>
      <c r="J98" s="70"/>
      <c r="K98" s="70"/>
      <c r="L98" s="32"/>
      <c r="U98" s="22"/>
      <c r="V98" s="26"/>
      <c r="W98" s="26"/>
      <c r="X98" s="26"/>
      <c r="Y98" s="26"/>
      <c r="Z98" s="26"/>
      <c r="AA98" s="26"/>
      <c r="AB98" s="26"/>
    </row>
    <row r="99" spans="1:28" s="37" customFormat="1" x14ac:dyDescent="0.25">
      <c r="A99" s="32"/>
      <c r="B99" s="32"/>
      <c r="C99" s="32"/>
      <c r="D99" s="32"/>
      <c r="E99" s="32"/>
      <c r="F99" s="32"/>
      <c r="G99" s="32"/>
      <c r="H99" s="32"/>
      <c r="I99" s="70"/>
      <c r="J99" s="70"/>
      <c r="K99" s="70"/>
      <c r="L99" s="32"/>
      <c r="U99" s="22"/>
      <c r="V99" s="26"/>
      <c r="W99" s="26"/>
      <c r="X99" s="26"/>
      <c r="Y99" s="26"/>
      <c r="Z99" s="26"/>
      <c r="AA99" s="26"/>
      <c r="AB99" s="26"/>
    </row>
    <row r="100" spans="1:28" s="37" customFormat="1" x14ac:dyDescent="0.25">
      <c r="A100" s="32"/>
      <c r="B100" s="32"/>
      <c r="C100" s="32"/>
      <c r="D100" s="32"/>
      <c r="E100" s="32"/>
      <c r="F100" s="32"/>
      <c r="G100" s="32"/>
      <c r="H100" s="32"/>
      <c r="I100" s="70"/>
      <c r="J100" s="70"/>
      <c r="K100" s="70"/>
      <c r="L100" s="32"/>
      <c r="U100" s="22"/>
      <c r="V100" s="26"/>
      <c r="W100" s="26"/>
      <c r="X100" s="26"/>
      <c r="Y100" s="26"/>
      <c r="Z100" s="26"/>
      <c r="AA100" s="26"/>
      <c r="AB100" s="26"/>
    </row>
    <row r="101" spans="1:28" s="37" customFormat="1" x14ac:dyDescent="0.25">
      <c r="A101" s="32"/>
      <c r="B101" s="32"/>
      <c r="C101" s="32"/>
      <c r="D101" s="32"/>
      <c r="E101" s="32"/>
      <c r="F101" s="32"/>
      <c r="G101" s="32"/>
      <c r="H101" s="32"/>
      <c r="I101" s="70"/>
      <c r="J101" s="70"/>
      <c r="K101" s="70"/>
      <c r="L101" s="32"/>
      <c r="U101" s="22"/>
      <c r="V101" s="26"/>
      <c r="W101" s="26"/>
      <c r="X101" s="26"/>
      <c r="Y101" s="26"/>
      <c r="Z101" s="26"/>
      <c r="AA101" s="26"/>
      <c r="AB101" s="26"/>
    </row>
    <row r="102" spans="1:28" s="37" customFormat="1" x14ac:dyDescent="0.25">
      <c r="A102" s="32"/>
      <c r="B102" s="32"/>
      <c r="C102" s="32"/>
      <c r="D102" s="32"/>
      <c r="E102" s="32"/>
      <c r="F102" s="32"/>
      <c r="G102" s="32"/>
      <c r="H102" s="32"/>
      <c r="I102" s="70"/>
      <c r="J102" s="70"/>
      <c r="K102" s="70"/>
      <c r="L102" s="32"/>
      <c r="U102" s="22"/>
      <c r="V102" s="26"/>
      <c r="W102" s="26"/>
      <c r="X102" s="26"/>
      <c r="Y102" s="26"/>
      <c r="Z102" s="26"/>
      <c r="AA102" s="26"/>
      <c r="AB102" s="26"/>
    </row>
    <row r="103" spans="1:28" s="37" customFormat="1" x14ac:dyDescent="0.25">
      <c r="A103" s="32"/>
      <c r="B103" s="32"/>
      <c r="C103" s="32"/>
      <c r="D103" s="32"/>
      <c r="E103" s="32"/>
      <c r="F103" s="32"/>
      <c r="G103" s="32"/>
      <c r="H103" s="32"/>
      <c r="I103" s="70"/>
      <c r="J103" s="70"/>
      <c r="K103" s="70"/>
      <c r="L103" s="32"/>
      <c r="U103" s="22"/>
      <c r="V103" s="26"/>
      <c r="W103" s="26"/>
      <c r="X103" s="26"/>
      <c r="Y103" s="26"/>
      <c r="Z103" s="26"/>
      <c r="AA103" s="26"/>
      <c r="AB103" s="26"/>
    </row>
    <row r="104" spans="1:28" s="37" customFormat="1" x14ac:dyDescent="0.25">
      <c r="A104" s="32"/>
      <c r="B104" s="32"/>
      <c r="C104" s="32"/>
      <c r="D104" s="32"/>
      <c r="E104" s="32"/>
      <c r="F104" s="32"/>
      <c r="G104" s="32"/>
      <c r="H104" s="32"/>
      <c r="I104" s="70"/>
      <c r="J104" s="70"/>
      <c r="K104" s="70"/>
      <c r="L104" s="32"/>
      <c r="U104" s="22"/>
      <c r="V104" s="26"/>
      <c r="W104" s="26"/>
      <c r="X104" s="26"/>
      <c r="Y104" s="26"/>
      <c r="Z104" s="26"/>
      <c r="AA104" s="26"/>
      <c r="AB104" s="26"/>
    </row>
    <row r="105" spans="1:28" s="37" customFormat="1" x14ac:dyDescent="0.25">
      <c r="A105" s="32"/>
      <c r="B105" s="32"/>
      <c r="C105" s="32"/>
      <c r="D105" s="32"/>
      <c r="E105" s="32"/>
      <c r="F105" s="32"/>
      <c r="G105" s="32"/>
      <c r="H105" s="32"/>
      <c r="I105" s="70"/>
      <c r="J105" s="70"/>
      <c r="K105" s="70"/>
      <c r="L105" s="32"/>
      <c r="U105" s="22"/>
      <c r="V105" s="26"/>
      <c r="W105" s="26"/>
      <c r="X105" s="26"/>
      <c r="Y105" s="26"/>
      <c r="Z105" s="26"/>
      <c r="AA105" s="26"/>
      <c r="AB105" s="26"/>
    </row>
    <row r="106" spans="1:28" s="37" customFormat="1" x14ac:dyDescent="0.25">
      <c r="A106" s="32"/>
      <c r="B106" s="32"/>
      <c r="C106" s="32"/>
      <c r="D106" s="32"/>
      <c r="E106" s="32"/>
      <c r="F106" s="32"/>
      <c r="G106" s="32"/>
      <c r="H106" s="32"/>
      <c r="I106" s="70"/>
      <c r="J106" s="70"/>
      <c r="K106" s="70"/>
      <c r="L106" s="32"/>
      <c r="U106" s="22"/>
      <c r="V106" s="26"/>
      <c r="W106" s="26"/>
      <c r="X106" s="26"/>
      <c r="Y106" s="26"/>
      <c r="Z106" s="26"/>
      <c r="AA106" s="26"/>
      <c r="AB106" s="26"/>
    </row>
    <row r="107" spans="1:28" s="37" customFormat="1" x14ac:dyDescent="0.25">
      <c r="A107" s="32"/>
      <c r="B107" s="32"/>
      <c r="C107" s="32"/>
      <c r="D107" s="32"/>
      <c r="E107" s="32"/>
      <c r="F107" s="32"/>
      <c r="G107" s="32"/>
      <c r="H107" s="32"/>
      <c r="I107" s="70"/>
      <c r="J107" s="70"/>
      <c r="K107" s="70"/>
      <c r="L107" s="32"/>
      <c r="U107" s="22"/>
      <c r="V107" s="26"/>
      <c r="W107" s="26"/>
      <c r="X107" s="26"/>
      <c r="Y107" s="26"/>
      <c r="Z107" s="26"/>
      <c r="AA107" s="26"/>
      <c r="AB107" s="26"/>
    </row>
    <row r="108" spans="1:28" s="37" customFormat="1" x14ac:dyDescent="0.25">
      <c r="A108" s="32"/>
      <c r="B108" s="32"/>
      <c r="C108" s="32"/>
      <c r="D108" s="32"/>
      <c r="E108" s="32"/>
      <c r="F108" s="32"/>
      <c r="G108" s="32"/>
      <c r="H108" s="32"/>
      <c r="I108" s="70"/>
      <c r="J108" s="70"/>
      <c r="K108" s="70"/>
      <c r="L108" s="32"/>
      <c r="U108" s="22"/>
      <c r="V108" s="26"/>
      <c r="W108" s="26"/>
      <c r="X108" s="26"/>
      <c r="Y108" s="26"/>
      <c r="Z108" s="26"/>
      <c r="AA108" s="26"/>
      <c r="AB108" s="26"/>
    </row>
    <row r="109" spans="1:28" s="37" customFormat="1" x14ac:dyDescent="0.25">
      <c r="A109" s="32"/>
      <c r="B109" s="32"/>
      <c r="C109" s="32"/>
      <c r="D109" s="32"/>
      <c r="E109" s="32"/>
      <c r="F109" s="32"/>
      <c r="G109" s="32"/>
      <c r="H109" s="32"/>
      <c r="I109" s="70"/>
      <c r="J109" s="70"/>
      <c r="K109" s="70"/>
      <c r="L109" s="32"/>
      <c r="U109" s="22"/>
      <c r="V109" s="26"/>
      <c r="W109" s="26"/>
      <c r="X109" s="26"/>
      <c r="Y109" s="26"/>
      <c r="Z109" s="26"/>
      <c r="AA109" s="26"/>
      <c r="AB109" s="26"/>
    </row>
    <row r="110" spans="1:28" s="37" customFormat="1" x14ac:dyDescent="0.25">
      <c r="A110" s="32"/>
      <c r="B110" s="32"/>
      <c r="C110" s="32"/>
      <c r="D110" s="32"/>
      <c r="E110" s="32"/>
      <c r="F110" s="32"/>
      <c r="G110" s="32"/>
      <c r="H110" s="32"/>
      <c r="I110" s="70"/>
      <c r="J110" s="70"/>
      <c r="K110" s="70"/>
      <c r="L110" s="32"/>
      <c r="U110" s="22"/>
      <c r="V110" s="26"/>
      <c r="W110" s="26"/>
      <c r="X110" s="26"/>
      <c r="Y110" s="26"/>
      <c r="Z110" s="26"/>
      <c r="AA110" s="26"/>
      <c r="AB110" s="26"/>
    </row>
    <row r="111" spans="1:28" s="37" customFormat="1" x14ac:dyDescent="0.25">
      <c r="A111" s="32"/>
      <c r="B111" s="32"/>
      <c r="C111" s="32"/>
      <c r="D111" s="32"/>
      <c r="E111" s="32"/>
      <c r="F111" s="32"/>
      <c r="G111" s="32"/>
      <c r="H111" s="32"/>
      <c r="I111" s="70"/>
      <c r="J111" s="70"/>
      <c r="K111" s="70"/>
      <c r="L111" s="32"/>
      <c r="U111" s="22"/>
      <c r="V111" s="26"/>
      <c r="W111" s="26"/>
      <c r="X111" s="26"/>
      <c r="Y111" s="26"/>
      <c r="Z111" s="26"/>
      <c r="AA111" s="26"/>
      <c r="AB111" s="26"/>
    </row>
    <row r="112" spans="1:28" s="37" customFormat="1" x14ac:dyDescent="0.25">
      <c r="A112" s="32"/>
      <c r="B112" s="32"/>
      <c r="C112" s="32"/>
      <c r="D112" s="32"/>
      <c r="E112" s="32"/>
      <c r="F112" s="32"/>
      <c r="G112" s="32"/>
      <c r="H112" s="32"/>
      <c r="I112" s="70"/>
      <c r="J112" s="70"/>
      <c r="K112" s="70"/>
      <c r="L112" s="32"/>
      <c r="U112" s="22"/>
      <c r="V112" s="26"/>
      <c r="W112" s="26"/>
      <c r="X112" s="26"/>
      <c r="Y112" s="26"/>
      <c r="Z112" s="26"/>
      <c r="AA112" s="26"/>
      <c r="AB112" s="26"/>
    </row>
    <row r="113" spans="1:28" s="37" customFormat="1" x14ac:dyDescent="0.25">
      <c r="A113" s="32"/>
      <c r="B113" s="32"/>
      <c r="C113" s="32"/>
      <c r="D113" s="32"/>
      <c r="E113" s="32"/>
      <c r="F113" s="32"/>
      <c r="G113" s="32"/>
      <c r="H113" s="32"/>
      <c r="I113" s="70"/>
      <c r="J113" s="70"/>
      <c r="K113" s="70"/>
      <c r="L113" s="32"/>
      <c r="U113" s="22"/>
      <c r="V113" s="26"/>
      <c r="W113" s="26"/>
      <c r="X113" s="26"/>
      <c r="Y113" s="26"/>
      <c r="Z113" s="26"/>
      <c r="AA113" s="26"/>
      <c r="AB113" s="26"/>
    </row>
    <row r="114" spans="1:28" s="37" customFormat="1" x14ac:dyDescent="0.25">
      <c r="A114" s="32"/>
      <c r="B114" s="32"/>
      <c r="C114" s="32"/>
      <c r="D114" s="32"/>
      <c r="E114" s="32"/>
      <c r="F114" s="32"/>
      <c r="G114" s="32"/>
      <c r="H114" s="32"/>
      <c r="I114" s="70"/>
      <c r="J114" s="70"/>
      <c r="K114" s="70"/>
      <c r="L114" s="32"/>
      <c r="U114" s="22"/>
      <c r="V114" s="26"/>
      <c r="W114" s="26"/>
      <c r="X114" s="26"/>
      <c r="Y114" s="26"/>
      <c r="Z114" s="26"/>
      <c r="AA114" s="26"/>
      <c r="AB114" s="26"/>
    </row>
    <row r="115" spans="1:28" s="37" customFormat="1" x14ac:dyDescent="0.25">
      <c r="A115" s="32"/>
      <c r="B115" s="32"/>
      <c r="C115" s="32"/>
      <c r="D115" s="32"/>
      <c r="E115" s="32"/>
      <c r="F115" s="32"/>
      <c r="G115" s="32"/>
      <c r="H115" s="32"/>
      <c r="I115" s="70"/>
      <c r="J115" s="70"/>
      <c r="K115" s="70"/>
      <c r="L115" s="32"/>
      <c r="U115" s="22"/>
      <c r="V115" s="26"/>
      <c r="W115" s="26"/>
      <c r="X115" s="26"/>
      <c r="Y115" s="26"/>
      <c r="Z115" s="26"/>
      <c r="AA115" s="26"/>
      <c r="AB115" s="26"/>
    </row>
    <row r="116" spans="1:28" s="37" customFormat="1" x14ac:dyDescent="0.25">
      <c r="A116" s="32"/>
      <c r="B116" s="32"/>
      <c r="C116" s="32"/>
      <c r="D116" s="32"/>
      <c r="E116" s="32"/>
      <c r="F116" s="32"/>
      <c r="G116" s="32"/>
      <c r="H116" s="32"/>
      <c r="I116" s="70"/>
      <c r="J116" s="70"/>
      <c r="K116" s="70"/>
      <c r="L116" s="32"/>
      <c r="U116" s="22"/>
      <c r="V116" s="26"/>
      <c r="W116" s="26"/>
      <c r="X116" s="26"/>
      <c r="Y116" s="26"/>
      <c r="Z116" s="26"/>
      <c r="AA116" s="26"/>
      <c r="AB116" s="26"/>
    </row>
    <row r="117" spans="1:28" s="37" customFormat="1" x14ac:dyDescent="0.25">
      <c r="A117" s="32"/>
      <c r="B117" s="32"/>
      <c r="C117" s="32"/>
      <c r="D117" s="32"/>
      <c r="E117" s="32"/>
      <c r="F117" s="32"/>
      <c r="G117" s="32"/>
      <c r="H117" s="32"/>
      <c r="I117" s="70"/>
      <c r="J117" s="70"/>
      <c r="K117" s="70"/>
      <c r="L117" s="32"/>
      <c r="U117" s="22"/>
      <c r="V117" s="26"/>
      <c r="W117" s="26"/>
      <c r="X117" s="26"/>
      <c r="Y117" s="26"/>
      <c r="Z117" s="26"/>
      <c r="AA117" s="26"/>
      <c r="AB117" s="26"/>
    </row>
    <row r="118" spans="1:28" s="37" customFormat="1" x14ac:dyDescent="0.25">
      <c r="A118" s="32"/>
      <c r="B118" s="32"/>
      <c r="C118" s="32"/>
      <c r="D118" s="32"/>
      <c r="E118" s="32"/>
      <c r="F118" s="32"/>
      <c r="G118" s="32"/>
      <c r="H118" s="32"/>
      <c r="I118" s="70"/>
      <c r="J118" s="70"/>
      <c r="K118" s="70"/>
      <c r="L118" s="32"/>
      <c r="U118" s="22"/>
      <c r="V118" s="26"/>
      <c r="W118" s="26"/>
      <c r="X118" s="26"/>
      <c r="Y118" s="26"/>
      <c r="Z118" s="26"/>
      <c r="AA118" s="26"/>
      <c r="AB118" s="26"/>
    </row>
    <row r="119" spans="1:28" s="37" customFormat="1" x14ac:dyDescent="0.25">
      <c r="A119" s="32"/>
      <c r="B119" s="32"/>
      <c r="C119" s="32"/>
      <c r="D119" s="32"/>
      <c r="E119" s="32"/>
      <c r="F119" s="32"/>
      <c r="G119" s="32"/>
      <c r="H119" s="32"/>
      <c r="I119" s="70"/>
      <c r="J119" s="70"/>
      <c r="K119" s="70"/>
      <c r="L119" s="32"/>
      <c r="U119" s="22"/>
      <c r="V119" s="26"/>
      <c r="W119" s="26"/>
      <c r="X119" s="26"/>
      <c r="Y119" s="26"/>
      <c r="Z119" s="26"/>
      <c r="AA119" s="26"/>
      <c r="AB119" s="26"/>
    </row>
    <row r="120" spans="1:28" s="37" customFormat="1" x14ac:dyDescent="0.25">
      <c r="A120" s="32"/>
      <c r="B120" s="32"/>
      <c r="C120" s="32"/>
      <c r="D120" s="32"/>
      <c r="E120" s="32"/>
      <c r="F120" s="32"/>
      <c r="G120" s="32"/>
      <c r="H120" s="32"/>
      <c r="I120" s="70"/>
      <c r="J120" s="70"/>
      <c r="K120" s="70"/>
      <c r="L120" s="32"/>
      <c r="U120" s="22"/>
      <c r="V120" s="26"/>
      <c r="W120" s="26"/>
      <c r="X120" s="26"/>
      <c r="Y120" s="26"/>
      <c r="Z120" s="26"/>
      <c r="AA120" s="26"/>
      <c r="AB120" s="26"/>
    </row>
    <row r="121" spans="1:28" s="37" customFormat="1" x14ac:dyDescent="0.25">
      <c r="A121" s="32"/>
      <c r="B121" s="32"/>
      <c r="C121" s="32"/>
      <c r="D121" s="32"/>
      <c r="E121" s="32"/>
      <c r="F121" s="32"/>
      <c r="G121" s="32"/>
      <c r="H121" s="32"/>
      <c r="I121" s="70"/>
      <c r="J121" s="70"/>
      <c r="K121" s="70"/>
      <c r="L121" s="32"/>
      <c r="U121" s="22"/>
      <c r="V121" s="26"/>
      <c r="W121" s="26"/>
      <c r="X121" s="26"/>
      <c r="Y121" s="26"/>
      <c r="Z121" s="26"/>
      <c r="AA121" s="26"/>
      <c r="AB121" s="26"/>
    </row>
    <row r="122" spans="1:28" s="37" customFormat="1" x14ac:dyDescent="0.25">
      <c r="A122" s="32"/>
      <c r="B122" s="32"/>
      <c r="C122" s="32"/>
      <c r="D122" s="32"/>
      <c r="E122" s="32"/>
      <c r="F122" s="32"/>
      <c r="G122" s="32"/>
      <c r="H122" s="32"/>
      <c r="I122" s="70"/>
      <c r="J122" s="70"/>
      <c r="K122" s="70"/>
      <c r="L122" s="32"/>
      <c r="U122" s="22"/>
      <c r="V122" s="26"/>
      <c r="W122" s="26"/>
      <c r="X122" s="26"/>
      <c r="Y122" s="26"/>
      <c r="Z122" s="26"/>
      <c r="AA122" s="26"/>
      <c r="AB122" s="26"/>
    </row>
    <row r="123" spans="1:28" s="37" customFormat="1" x14ac:dyDescent="0.25">
      <c r="A123" s="32"/>
      <c r="B123" s="32"/>
      <c r="C123" s="32"/>
      <c r="D123" s="32"/>
      <c r="E123" s="32"/>
      <c r="F123" s="32"/>
      <c r="G123" s="32"/>
      <c r="H123" s="32"/>
      <c r="I123" s="70"/>
      <c r="J123" s="70"/>
      <c r="K123" s="70"/>
      <c r="L123" s="32"/>
      <c r="U123" s="22"/>
      <c r="V123" s="26"/>
      <c r="W123" s="26"/>
      <c r="X123" s="26"/>
      <c r="Y123" s="26"/>
      <c r="Z123" s="26"/>
      <c r="AA123" s="26"/>
      <c r="AB123" s="26"/>
    </row>
    <row r="124" spans="1:28" s="37" customFormat="1" x14ac:dyDescent="0.25">
      <c r="A124" s="32"/>
      <c r="B124" s="32"/>
      <c r="C124" s="32"/>
      <c r="D124" s="32"/>
      <c r="E124" s="32"/>
      <c r="F124" s="32"/>
      <c r="G124" s="32"/>
      <c r="H124" s="32"/>
      <c r="I124" s="70"/>
      <c r="J124" s="70"/>
      <c r="K124" s="70"/>
      <c r="L124" s="32"/>
      <c r="U124" s="22"/>
      <c r="V124" s="26"/>
      <c r="W124" s="26"/>
      <c r="X124" s="26"/>
      <c r="Y124" s="26"/>
      <c r="Z124" s="26"/>
      <c r="AA124" s="26"/>
      <c r="AB124" s="26"/>
    </row>
    <row r="125" spans="1:28" s="37" customFormat="1" x14ac:dyDescent="0.25">
      <c r="A125" s="32"/>
      <c r="B125" s="32"/>
      <c r="C125" s="32"/>
      <c r="D125" s="32"/>
      <c r="E125" s="32"/>
      <c r="F125" s="32"/>
      <c r="G125" s="32"/>
      <c r="H125" s="32"/>
      <c r="I125" s="70"/>
      <c r="J125" s="70"/>
      <c r="K125" s="70"/>
      <c r="L125" s="32"/>
      <c r="U125" s="22"/>
      <c r="V125" s="26"/>
      <c r="W125" s="26"/>
      <c r="X125" s="26"/>
      <c r="Y125" s="26"/>
      <c r="Z125" s="26"/>
      <c r="AA125" s="26"/>
      <c r="AB125" s="26"/>
    </row>
    <row r="126" spans="1:28" s="37" customFormat="1" x14ac:dyDescent="0.25">
      <c r="A126" s="32"/>
      <c r="B126" s="32"/>
      <c r="C126" s="32"/>
      <c r="D126" s="32"/>
      <c r="E126" s="32"/>
      <c r="F126" s="32"/>
      <c r="G126" s="32"/>
      <c r="H126" s="32"/>
      <c r="I126" s="70"/>
      <c r="J126" s="70"/>
      <c r="K126" s="70"/>
      <c r="L126" s="32"/>
      <c r="U126" s="22"/>
      <c r="V126" s="26"/>
      <c r="W126" s="26"/>
      <c r="X126" s="26"/>
      <c r="Y126" s="26"/>
      <c r="Z126" s="26"/>
      <c r="AA126" s="26"/>
      <c r="AB126" s="26"/>
    </row>
    <row r="127" spans="1:28" s="37" customFormat="1" x14ac:dyDescent="0.25">
      <c r="A127" s="32"/>
      <c r="B127" s="32"/>
      <c r="C127" s="32"/>
      <c r="D127" s="32"/>
      <c r="E127" s="32"/>
      <c r="F127" s="32"/>
      <c r="G127" s="32"/>
      <c r="H127" s="32"/>
      <c r="I127" s="70"/>
      <c r="J127" s="70"/>
      <c r="K127" s="70"/>
      <c r="L127" s="32"/>
      <c r="U127" s="22"/>
      <c r="V127" s="26"/>
      <c r="W127" s="26"/>
      <c r="X127" s="26"/>
      <c r="Y127" s="26"/>
      <c r="Z127" s="26"/>
      <c r="AA127" s="26"/>
      <c r="AB127" s="26"/>
    </row>
    <row r="128" spans="1:28" s="37" customFormat="1" x14ac:dyDescent="0.25">
      <c r="A128" s="32"/>
      <c r="B128" s="32"/>
      <c r="C128" s="32"/>
      <c r="D128" s="32"/>
      <c r="E128" s="32"/>
      <c r="F128" s="32"/>
      <c r="G128" s="32"/>
      <c r="H128" s="32"/>
      <c r="I128" s="70"/>
      <c r="J128" s="70"/>
      <c r="K128" s="70"/>
      <c r="L128" s="32"/>
      <c r="U128" s="22"/>
      <c r="V128" s="26"/>
      <c r="W128" s="26"/>
      <c r="X128" s="26"/>
      <c r="Y128" s="26"/>
      <c r="Z128" s="26"/>
      <c r="AA128" s="26"/>
      <c r="AB128" s="26"/>
    </row>
    <row r="129" spans="1:28" s="37" customFormat="1" x14ac:dyDescent="0.25">
      <c r="A129" s="32"/>
      <c r="B129" s="32"/>
      <c r="C129" s="32"/>
      <c r="D129" s="32"/>
      <c r="E129" s="32"/>
      <c r="F129" s="32"/>
      <c r="G129" s="32"/>
      <c r="H129" s="32"/>
      <c r="I129" s="70"/>
      <c r="J129" s="70"/>
      <c r="K129" s="70"/>
      <c r="L129" s="32"/>
      <c r="U129" s="22"/>
      <c r="V129" s="26"/>
      <c r="W129" s="26"/>
      <c r="X129" s="26"/>
      <c r="Y129" s="26"/>
      <c r="Z129" s="26"/>
      <c r="AA129" s="26"/>
      <c r="AB129" s="26"/>
    </row>
    <row r="130" spans="1:28" s="37" customFormat="1" x14ac:dyDescent="0.25">
      <c r="A130" s="32"/>
      <c r="B130" s="32"/>
      <c r="C130" s="32"/>
      <c r="D130" s="32"/>
      <c r="E130" s="32"/>
      <c r="F130" s="32"/>
      <c r="G130" s="32"/>
      <c r="H130" s="32"/>
      <c r="I130" s="70"/>
      <c r="J130" s="70"/>
      <c r="K130" s="70"/>
      <c r="L130" s="32"/>
      <c r="U130" s="22"/>
      <c r="V130" s="26"/>
      <c r="W130" s="26"/>
      <c r="X130" s="26"/>
      <c r="Y130" s="26"/>
      <c r="Z130" s="26"/>
      <c r="AA130" s="26"/>
      <c r="AB130" s="26"/>
    </row>
    <row r="131" spans="1:28" s="37" customFormat="1" x14ac:dyDescent="0.25">
      <c r="A131" s="32"/>
      <c r="B131" s="32"/>
      <c r="C131" s="32"/>
      <c r="D131" s="32"/>
      <c r="E131" s="32"/>
      <c r="F131" s="32"/>
      <c r="G131" s="32"/>
      <c r="H131" s="32"/>
      <c r="I131" s="70"/>
      <c r="J131" s="70"/>
      <c r="K131" s="70"/>
      <c r="L131" s="32"/>
      <c r="U131" s="22"/>
      <c r="V131" s="26"/>
      <c r="W131" s="26"/>
      <c r="X131" s="26"/>
      <c r="Y131" s="26"/>
      <c r="Z131" s="26"/>
      <c r="AA131" s="26"/>
      <c r="AB131" s="26"/>
    </row>
    <row r="132" spans="1:28" s="37" customFormat="1" x14ac:dyDescent="0.25">
      <c r="A132" s="32"/>
      <c r="B132" s="32"/>
      <c r="C132" s="32"/>
      <c r="D132" s="32"/>
      <c r="E132" s="32"/>
      <c r="F132" s="32"/>
      <c r="G132" s="32"/>
      <c r="H132" s="32"/>
      <c r="I132" s="70"/>
      <c r="J132" s="70"/>
      <c r="K132" s="70"/>
      <c r="L132" s="32"/>
      <c r="U132" s="22"/>
      <c r="V132" s="26"/>
      <c r="W132" s="26"/>
      <c r="X132" s="26"/>
      <c r="Y132" s="26"/>
      <c r="Z132" s="26"/>
      <c r="AA132" s="26"/>
      <c r="AB132" s="26"/>
    </row>
    <row r="133" spans="1:28" s="37" customFormat="1" x14ac:dyDescent="0.25">
      <c r="A133" s="32"/>
      <c r="B133" s="32"/>
      <c r="C133" s="32"/>
      <c r="D133" s="32"/>
      <c r="E133" s="32"/>
      <c r="F133" s="32"/>
      <c r="G133" s="32"/>
      <c r="H133" s="32"/>
      <c r="I133" s="70"/>
      <c r="J133" s="70"/>
      <c r="K133" s="70"/>
      <c r="L133" s="32"/>
      <c r="U133" s="22"/>
      <c r="V133" s="26"/>
      <c r="W133" s="26"/>
      <c r="X133" s="26"/>
      <c r="Y133" s="26"/>
      <c r="Z133" s="26"/>
      <c r="AA133" s="26"/>
      <c r="AB133" s="26"/>
    </row>
    <row r="134" spans="1:28" s="37" customFormat="1" x14ac:dyDescent="0.25">
      <c r="A134" s="32"/>
      <c r="B134" s="32"/>
      <c r="C134" s="32"/>
      <c r="D134" s="32"/>
      <c r="E134" s="32"/>
      <c r="F134" s="32"/>
      <c r="G134" s="32"/>
      <c r="H134" s="32"/>
      <c r="I134" s="70"/>
      <c r="J134" s="70"/>
      <c r="K134" s="70"/>
      <c r="L134" s="32"/>
      <c r="U134" s="22"/>
      <c r="V134" s="26"/>
      <c r="W134" s="26"/>
      <c r="X134" s="26"/>
      <c r="Y134" s="26"/>
      <c r="Z134" s="26"/>
      <c r="AA134" s="26"/>
      <c r="AB134" s="26"/>
    </row>
    <row r="135" spans="1:28" s="37" customFormat="1" x14ac:dyDescent="0.25">
      <c r="A135" s="32"/>
      <c r="B135" s="32"/>
      <c r="C135" s="32"/>
      <c r="D135" s="32"/>
      <c r="E135" s="32"/>
      <c r="F135" s="32"/>
      <c r="G135" s="32"/>
      <c r="H135" s="32"/>
      <c r="I135" s="70"/>
      <c r="J135" s="70"/>
      <c r="K135" s="70"/>
      <c r="L135" s="32"/>
      <c r="U135" s="22"/>
      <c r="V135" s="26"/>
      <c r="W135" s="26"/>
      <c r="X135" s="26"/>
      <c r="Y135" s="26"/>
      <c r="Z135" s="26"/>
      <c r="AA135" s="26"/>
      <c r="AB135" s="26"/>
    </row>
    <row r="136" spans="1:28" s="37" customFormat="1" x14ac:dyDescent="0.25">
      <c r="A136" s="32"/>
      <c r="B136" s="32"/>
      <c r="C136" s="32"/>
      <c r="D136" s="32"/>
      <c r="E136" s="32"/>
      <c r="F136" s="32"/>
      <c r="G136" s="32"/>
      <c r="H136" s="32"/>
      <c r="I136" s="70"/>
      <c r="J136" s="70"/>
      <c r="K136" s="70"/>
      <c r="L136" s="32"/>
      <c r="U136" s="22"/>
      <c r="V136" s="26"/>
      <c r="W136" s="26"/>
      <c r="X136" s="26"/>
      <c r="Y136" s="26"/>
      <c r="Z136" s="26"/>
      <c r="AA136" s="26"/>
      <c r="AB136" s="26"/>
    </row>
    <row r="137" spans="1:28" s="37" customFormat="1" x14ac:dyDescent="0.25">
      <c r="A137" s="32"/>
      <c r="B137" s="32"/>
      <c r="C137" s="32"/>
      <c r="D137" s="32"/>
      <c r="E137" s="32"/>
      <c r="F137" s="32"/>
      <c r="G137" s="32"/>
      <c r="H137" s="32"/>
      <c r="I137" s="70"/>
      <c r="J137" s="70"/>
      <c r="K137" s="70"/>
      <c r="L137" s="32"/>
      <c r="U137" s="22"/>
      <c r="V137" s="26"/>
      <c r="W137" s="26"/>
      <c r="X137" s="26"/>
      <c r="Y137" s="26"/>
      <c r="Z137" s="26"/>
      <c r="AA137" s="26"/>
      <c r="AB137" s="26"/>
    </row>
    <row r="138" spans="1:28" s="37" customFormat="1" x14ac:dyDescent="0.25">
      <c r="A138" s="32"/>
      <c r="B138" s="32"/>
      <c r="C138" s="32"/>
      <c r="D138" s="32"/>
      <c r="E138" s="32"/>
      <c r="F138" s="32"/>
      <c r="G138" s="32"/>
      <c r="H138" s="32"/>
      <c r="I138" s="70"/>
      <c r="J138" s="70"/>
      <c r="K138" s="70"/>
      <c r="L138" s="32"/>
      <c r="U138" s="22"/>
      <c r="V138" s="26"/>
      <c r="W138" s="26"/>
      <c r="X138" s="26"/>
      <c r="Y138" s="26"/>
      <c r="Z138" s="26"/>
      <c r="AA138" s="26"/>
      <c r="AB138" s="26"/>
    </row>
    <row r="139" spans="1:28" s="37" customFormat="1" x14ac:dyDescent="0.25">
      <c r="A139" s="32"/>
      <c r="B139" s="32"/>
      <c r="C139" s="32"/>
      <c r="D139" s="32"/>
      <c r="E139" s="32"/>
      <c r="F139" s="32"/>
      <c r="G139" s="32"/>
      <c r="H139" s="32"/>
      <c r="I139" s="70"/>
      <c r="J139" s="70"/>
      <c r="K139" s="70"/>
      <c r="L139" s="32"/>
      <c r="U139" s="22"/>
      <c r="V139" s="26"/>
      <c r="W139" s="26"/>
      <c r="X139" s="26"/>
      <c r="Y139" s="26"/>
      <c r="Z139" s="26"/>
      <c r="AA139" s="26"/>
      <c r="AB139" s="26"/>
    </row>
    <row r="140" spans="1:28" s="37" customFormat="1" x14ac:dyDescent="0.25">
      <c r="A140" s="32"/>
      <c r="B140" s="32"/>
      <c r="C140" s="32"/>
      <c r="D140" s="32"/>
      <c r="E140" s="32"/>
      <c r="F140" s="32"/>
      <c r="G140" s="32"/>
      <c r="H140" s="32"/>
      <c r="I140" s="70"/>
      <c r="J140" s="70"/>
      <c r="K140" s="70"/>
      <c r="L140" s="32"/>
      <c r="U140" s="22"/>
      <c r="V140" s="26"/>
      <c r="W140" s="26"/>
      <c r="X140" s="26"/>
      <c r="Y140" s="26"/>
      <c r="Z140" s="26"/>
      <c r="AA140" s="26"/>
      <c r="AB140" s="26"/>
    </row>
    <row r="141" spans="1:28" s="37" customFormat="1" x14ac:dyDescent="0.25">
      <c r="A141" s="32"/>
      <c r="B141" s="32"/>
      <c r="C141" s="32"/>
      <c r="D141" s="32"/>
      <c r="E141" s="32"/>
      <c r="F141" s="32"/>
      <c r="G141" s="32"/>
      <c r="H141" s="32"/>
      <c r="I141" s="70"/>
      <c r="J141" s="70"/>
      <c r="K141" s="70"/>
      <c r="L141" s="32"/>
      <c r="U141" s="22"/>
      <c r="V141" s="26"/>
      <c r="W141" s="26"/>
      <c r="X141" s="26"/>
      <c r="Y141" s="26"/>
      <c r="Z141" s="26"/>
      <c r="AA141" s="26"/>
      <c r="AB141" s="26"/>
    </row>
    <row r="142" spans="1:28" s="37" customFormat="1" x14ac:dyDescent="0.25">
      <c r="A142" s="32"/>
      <c r="B142" s="32"/>
      <c r="C142" s="32"/>
      <c r="D142" s="32"/>
      <c r="E142" s="32"/>
      <c r="F142" s="32"/>
      <c r="G142" s="32"/>
      <c r="H142" s="32"/>
      <c r="I142" s="70"/>
      <c r="J142" s="70"/>
      <c r="K142" s="70"/>
      <c r="L142" s="32"/>
      <c r="U142" s="22"/>
      <c r="V142" s="26"/>
      <c r="W142" s="26"/>
      <c r="X142" s="26"/>
      <c r="Y142" s="26"/>
      <c r="Z142" s="26"/>
      <c r="AA142" s="26"/>
      <c r="AB142" s="26"/>
    </row>
    <row r="143" spans="1:28" s="37" customFormat="1" x14ac:dyDescent="0.25">
      <c r="A143" s="32"/>
      <c r="B143" s="32"/>
      <c r="C143" s="32"/>
      <c r="D143" s="32"/>
      <c r="E143" s="32"/>
      <c r="F143" s="32"/>
      <c r="G143" s="32"/>
      <c r="H143" s="32"/>
      <c r="I143" s="70"/>
      <c r="J143" s="70"/>
      <c r="K143" s="70"/>
      <c r="L143" s="32"/>
      <c r="U143" s="22"/>
      <c r="V143" s="26"/>
      <c r="W143" s="26"/>
      <c r="X143" s="26"/>
      <c r="Y143" s="26"/>
      <c r="Z143" s="26"/>
      <c r="AA143" s="26"/>
      <c r="AB143" s="26"/>
    </row>
    <row r="144" spans="1:28" s="37" customFormat="1" x14ac:dyDescent="0.25">
      <c r="A144" s="32"/>
      <c r="B144" s="32"/>
      <c r="C144" s="32"/>
      <c r="D144" s="32"/>
      <c r="E144" s="32"/>
      <c r="F144" s="32"/>
      <c r="G144" s="32"/>
      <c r="H144" s="32"/>
      <c r="I144" s="70"/>
      <c r="J144" s="70"/>
      <c r="K144" s="70"/>
      <c r="L144" s="32"/>
      <c r="U144" s="22"/>
      <c r="V144" s="26"/>
      <c r="W144" s="26"/>
      <c r="X144" s="26"/>
      <c r="Y144" s="26"/>
      <c r="Z144" s="26"/>
      <c r="AA144" s="26"/>
      <c r="AB144" s="26"/>
    </row>
    <row r="145" spans="1:28" s="37" customFormat="1" x14ac:dyDescent="0.25">
      <c r="A145" s="32"/>
      <c r="B145" s="32"/>
      <c r="C145" s="32"/>
      <c r="D145" s="32"/>
      <c r="E145" s="32"/>
      <c r="F145" s="32"/>
      <c r="G145" s="32"/>
      <c r="H145" s="32"/>
      <c r="I145" s="70"/>
      <c r="J145" s="70"/>
      <c r="K145" s="70"/>
      <c r="L145" s="32"/>
      <c r="U145" s="22"/>
      <c r="V145" s="26"/>
      <c r="W145" s="26"/>
      <c r="X145" s="26"/>
      <c r="Y145" s="26"/>
      <c r="Z145" s="26"/>
      <c r="AA145" s="26"/>
      <c r="AB145" s="26"/>
    </row>
    <row r="146" spans="1:28" s="37" customFormat="1" x14ac:dyDescent="0.25">
      <c r="A146" s="32"/>
      <c r="B146" s="32"/>
      <c r="C146" s="32"/>
      <c r="D146" s="32"/>
      <c r="E146" s="32"/>
      <c r="F146" s="32"/>
      <c r="G146" s="32"/>
      <c r="H146" s="32"/>
      <c r="I146" s="70"/>
      <c r="J146" s="70"/>
      <c r="K146" s="70"/>
      <c r="L146" s="32"/>
      <c r="U146" s="22"/>
      <c r="V146" s="26"/>
      <c r="W146" s="26"/>
      <c r="X146" s="26"/>
      <c r="Y146" s="26"/>
      <c r="Z146" s="26"/>
      <c r="AA146" s="26"/>
      <c r="AB146" s="26"/>
    </row>
    <row r="147" spans="1:28" s="37" customFormat="1" x14ac:dyDescent="0.25">
      <c r="A147" s="32"/>
      <c r="B147" s="32"/>
      <c r="C147" s="32"/>
      <c r="D147" s="32"/>
      <c r="E147" s="32"/>
      <c r="F147" s="32"/>
      <c r="G147" s="32"/>
      <c r="H147" s="32"/>
      <c r="I147" s="70"/>
      <c r="J147" s="70"/>
      <c r="K147" s="70"/>
      <c r="L147" s="32"/>
      <c r="U147" s="22"/>
      <c r="V147" s="26"/>
      <c r="W147" s="26"/>
      <c r="X147" s="26"/>
      <c r="Y147" s="26"/>
      <c r="Z147" s="26"/>
      <c r="AA147" s="26"/>
      <c r="AB147" s="26"/>
    </row>
    <row r="148" spans="1:28" s="37" customFormat="1" x14ac:dyDescent="0.25">
      <c r="A148" s="32"/>
      <c r="B148" s="32"/>
      <c r="C148" s="32"/>
      <c r="D148" s="32"/>
      <c r="E148" s="32"/>
      <c r="F148" s="32"/>
      <c r="G148" s="32"/>
      <c r="H148" s="32"/>
      <c r="I148" s="70"/>
      <c r="J148" s="70"/>
      <c r="K148" s="70"/>
      <c r="L148" s="32"/>
      <c r="U148" s="22"/>
      <c r="V148" s="26"/>
      <c r="W148" s="26"/>
      <c r="X148" s="26"/>
      <c r="Y148" s="26"/>
      <c r="Z148" s="26"/>
      <c r="AA148" s="26"/>
      <c r="AB148" s="26"/>
    </row>
    <row r="149" spans="1:28" s="37" customFormat="1" x14ac:dyDescent="0.25">
      <c r="A149" s="32"/>
      <c r="B149" s="32"/>
      <c r="C149" s="32"/>
      <c r="D149" s="32"/>
      <c r="E149" s="32"/>
      <c r="F149" s="32"/>
      <c r="G149" s="32"/>
      <c r="H149" s="32"/>
      <c r="I149" s="70"/>
      <c r="J149" s="70"/>
      <c r="K149" s="70"/>
      <c r="L149" s="32"/>
      <c r="U149" s="22"/>
      <c r="V149" s="26"/>
      <c r="W149" s="26"/>
      <c r="X149" s="26"/>
      <c r="Y149" s="26"/>
      <c r="Z149" s="26"/>
      <c r="AA149" s="26"/>
      <c r="AB149" s="26"/>
    </row>
    <row r="150" spans="1:28" s="37" customFormat="1" x14ac:dyDescent="0.25">
      <c r="A150" s="32"/>
      <c r="B150" s="32"/>
      <c r="C150" s="32"/>
      <c r="D150" s="32"/>
      <c r="E150" s="32"/>
      <c r="F150" s="32"/>
      <c r="G150" s="32"/>
      <c r="H150" s="32"/>
      <c r="I150" s="70"/>
      <c r="J150" s="70"/>
      <c r="K150" s="70"/>
      <c r="L150" s="32"/>
      <c r="U150" s="22"/>
      <c r="V150" s="26"/>
      <c r="W150" s="26"/>
      <c r="X150" s="26"/>
      <c r="Y150" s="26"/>
      <c r="Z150" s="26"/>
      <c r="AA150" s="26"/>
      <c r="AB150" s="26"/>
    </row>
    <row r="151" spans="1:28" s="37" customFormat="1" x14ac:dyDescent="0.25">
      <c r="A151" s="32"/>
      <c r="B151" s="32"/>
      <c r="C151" s="32"/>
      <c r="D151" s="32"/>
      <c r="E151" s="32"/>
      <c r="F151" s="32"/>
      <c r="G151" s="32"/>
      <c r="H151" s="32"/>
      <c r="I151" s="70"/>
      <c r="J151" s="70"/>
      <c r="K151" s="70"/>
      <c r="L151" s="32"/>
      <c r="U151" s="22"/>
      <c r="V151" s="26"/>
      <c r="W151" s="26"/>
      <c r="X151" s="26"/>
      <c r="Y151" s="26"/>
      <c r="Z151" s="26"/>
      <c r="AA151" s="26"/>
      <c r="AB151" s="26"/>
    </row>
    <row r="152" spans="1:28" s="37" customFormat="1" x14ac:dyDescent="0.25">
      <c r="A152" s="32"/>
      <c r="B152" s="32"/>
      <c r="C152" s="32"/>
      <c r="D152" s="32"/>
      <c r="E152" s="32"/>
      <c r="F152" s="32"/>
      <c r="G152" s="32"/>
      <c r="H152" s="32"/>
      <c r="I152" s="70"/>
      <c r="J152" s="70"/>
      <c r="K152" s="70"/>
      <c r="L152" s="32"/>
      <c r="U152" s="22"/>
      <c r="V152" s="26"/>
      <c r="W152" s="26"/>
      <c r="X152" s="26"/>
      <c r="Y152" s="26"/>
      <c r="Z152" s="26"/>
      <c r="AA152" s="26"/>
      <c r="AB152" s="26"/>
    </row>
    <row r="153" spans="1:28" s="37" customFormat="1" x14ac:dyDescent="0.25">
      <c r="A153" s="32"/>
      <c r="B153" s="32"/>
      <c r="C153" s="32"/>
      <c r="D153" s="32"/>
      <c r="E153" s="32"/>
      <c r="F153" s="32"/>
      <c r="G153" s="32"/>
      <c r="H153" s="32"/>
      <c r="I153" s="70"/>
      <c r="J153" s="70"/>
      <c r="K153" s="70"/>
      <c r="L153" s="32"/>
      <c r="U153" s="22"/>
      <c r="V153" s="26"/>
      <c r="W153" s="26"/>
      <c r="X153" s="26"/>
      <c r="Y153" s="26"/>
      <c r="Z153" s="26"/>
      <c r="AA153" s="26"/>
      <c r="AB153" s="26"/>
    </row>
    <row r="154" spans="1:28" s="37" customFormat="1" x14ac:dyDescent="0.25">
      <c r="A154" s="32"/>
      <c r="B154" s="32"/>
      <c r="C154" s="32"/>
      <c r="D154" s="32"/>
      <c r="E154" s="32"/>
      <c r="F154" s="32"/>
      <c r="G154" s="32"/>
      <c r="H154" s="32"/>
      <c r="I154" s="70"/>
      <c r="J154" s="70"/>
      <c r="K154" s="70"/>
      <c r="L154" s="32"/>
      <c r="U154" s="22"/>
      <c r="V154" s="26"/>
      <c r="W154" s="26"/>
      <c r="X154" s="26"/>
      <c r="Y154" s="26"/>
      <c r="Z154" s="26"/>
      <c r="AA154" s="26"/>
      <c r="AB154" s="26"/>
    </row>
    <row r="155" spans="1:28" s="37" customFormat="1" x14ac:dyDescent="0.25">
      <c r="A155" s="32"/>
      <c r="B155" s="32"/>
      <c r="C155" s="32"/>
      <c r="D155" s="32"/>
      <c r="E155" s="32"/>
      <c r="F155" s="32"/>
      <c r="G155" s="32"/>
      <c r="H155" s="32"/>
      <c r="I155" s="70"/>
      <c r="J155" s="70"/>
      <c r="K155" s="70"/>
      <c r="L155" s="32"/>
      <c r="U155" s="22"/>
      <c r="V155" s="26"/>
      <c r="W155" s="26"/>
      <c r="X155" s="26"/>
      <c r="Y155" s="26"/>
      <c r="Z155" s="26"/>
      <c r="AA155" s="26"/>
      <c r="AB155" s="26"/>
    </row>
    <row r="156" spans="1:28" s="37" customFormat="1" x14ac:dyDescent="0.25">
      <c r="A156" s="32"/>
      <c r="B156" s="32"/>
      <c r="C156" s="32"/>
      <c r="D156" s="32"/>
      <c r="E156" s="32"/>
      <c r="F156" s="32"/>
      <c r="G156" s="32"/>
      <c r="H156" s="32"/>
      <c r="I156" s="70"/>
      <c r="J156" s="70"/>
      <c r="K156" s="70"/>
      <c r="L156" s="32"/>
      <c r="U156" s="22"/>
      <c r="V156" s="26"/>
      <c r="W156" s="26"/>
      <c r="X156" s="26"/>
      <c r="Y156" s="26"/>
      <c r="Z156" s="26"/>
      <c r="AA156" s="26"/>
      <c r="AB156" s="26"/>
    </row>
    <row r="157" spans="1:28" s="37" customFormat="1" x14ac:dyDescent="0.25">
      <c r="A157" s="32"/>
      <c r="B157" s="32"/>
      <c r="C157" s="32"/>
      <c r="D157" s="32"/>
      <c r="E157" s="32"/>
      <c r="F157" s="32"/>
      <c r="G157" s="32"/>
      <c r="H157" s="32"/>
      <c r="I157" s="70"/>
      <c r="J157" s="70"/>
      <c r="K157" s="70"/>
      <c r="L157" s="32"/>
      <c r="U157" s="22"/>
      <c r="V157" s="26"/>
      <c r="W157" s="26"/>
      <c r="X157" s="26"/>
      <c r="Y157" s="26"/>
      <c r="Z157" s="26"/>
      <c r="AA157" s="26"/>
      <c r="AB157" s="26"/>
    </row>
    <row r="158" spans="1:28" s="37" customFormat="1" x14ac:dyDescent="0.25">
      <c r="A158" s="32"/>
      <c r="B158" s="32"/>
      <c r="C158" s="32"/>
      <c r="D158" s="32"/>
      <c r="E158" s="32"/>
      <c r="F158" s="32"/>
      <c r="G158" s="32"/>
      <c r="H158" s="32"/>
      <c r="I158" s="70"/>
      <c r="J158" s="70"/>
      <c r="K158" s="70"/>
      <c r="L158" s="32"/>
      <c r="U158" s="22"/>
      <c r="V158" s="26"/>
      <c r="W158" s="26"/>
      <c r="X158" s="26"/>
      <c r="Y158" s="26"/>
      <c r="Z158" s="26"/>
      <c r="AA158" s="26"/>
      <c r="AB158" s="26"/>
    </row>
    <row r="159" spans="1:28" s="37" customFormat="1" x14ac:dyDescent="0.25">
      <c r="A159" s="32"/>
      <c r="B159" s="32"/>
      <c r="C159" s="32"/>
      <c r="D159" s="32"/>
      <c r="E159" s="32"/>
      <c r="F159" s="32"/>
      <c r="G159" s="32"/>
      <c r="H159" s="32"/>
      <c r="I159" s="70"/>
      <c r="J159" s="70"/>
      <c r="K159" s="70"/>
      <c r="L159" s="32"/>
      <c r="U159" s="22"/>
      <c r="V159" s="26"/>
      <c r="W159" s="26"/>
      <c r="X159" s="26"/>
      <c r="Y159" s="26"/>
      <c r="Z159" s="26"/>
      <c r="AA159" s="26"/>
      <c r="AB159" s="26"/>
    </row>
    <row r="160" spans="1:28" s="37" customFormat="1" x14ac:dyDescent="0.25">
      <c r="A160" s="32"/>
      <c r="B160" s="32"/>
      <c r="C160" s="32"/>
      <c r="D160" s="32"/>
      <c r="E160" s="32"/>
      <c r="F160" s="32"/>
      <c r="G160" s="32"/>
      <c r="H160" s="32"/>
      <c r="I160" s="70"/>
      <c r="J160" s="70"/>
      <c r="K160" s="70"/>
      <c r="L160" s="32"/>
      <c r="U160" s="22"/>
      <c r="V160" s="26"/>
      <c r="W160" s="26"/>
      <c r="X160" s="26"/>
      <c r="Y160" s="26"/>
      <c r="Z160" s="26"/>
      <c r="AA160" s="26"/>
      <c r="AB160" s="26"/>
    </row>
    <row r="161" spans="1:28" s="37" customFormat="1" x14ac:dyDescent="0.25">
      <c r="A161" s="32"/>
      <c r="B161" s="32"/>
      <c r="C161" s="32"/>
      <c r="D161" s="32"/>
      <c r="E161" s="32"/>
      <c r="F161" s="32"/>
      <c r="G161" s="32"/>
      <c r="H161" s="32"/>
      <c r="I161" s="70"/>
      <c r="J161" s="70"/>
      <c r="K161" s="70"/>
      <c r="L161" s="32"/>
      <c r="U161" s="22"/>
      <c r="V161" s="26"/>
      <c r="W161" s="26"/>
      <c r="X161" s="26"/>
      <c r="Y161" s="26"/>
      <c r="Z161" s="26"/>
      <c r="AA161" s="26"/>
      <c r="AB161" s="26"/>
    </row>
    <row r="162" spans="1:28" s="37" customFormat="1" x14ac:dyDescent="0.25">
      <c r="A162" s="32"/>
      <c r="B162" s="32"/>
      <c r="C162" s="32"/>
      <c r="D162" s="32"/>
      <c r="E162" s="32"/>
      <c r="F162" s="32"/>
      <c r="G162" s="32"/>
      <c r="H162" s="32"/>
      <c r="I162" s="70"/>
      <c r="J162" s="70"/>
      <c r="K162" s="70"/>
      <c r="L162" s="32"/>
      <c r="U162" s="22"/>
      <c r="V162" s="26"/>
      <c r="W162" s="26"/>
      <c r="X162" s="26"/>
      <c r="Y162" s="26"/>
      <c r="Z162" s="26"/>
      <c r="AA162" s="26"/>
      <c r="AB162" s="26"/>
    </row>
    <row r="163" spans="1:28" s="37" customFormat="1" x14ac:dyDescent="0.25">
      <c r="A163" s="32"/>
      <c r="B163" s="32"/>
      <c r="C163" s="32"/>
      <c r="D163" s="32"/>
      <c r="E163" s="32"/>
      <c r="F163" s="32"/>
      <c r="G163" s="32"/>
      <c r="H163" s="32"/>
      <c r="I163" s="70"/>
      <c r="J163" s="70"/>
      <c r="K163" s="70"/>
      <c r="L163" s="32"/>
      <c r="U163" s="22"/>
      <c r="V163" s="26"/>
      <c r="W163" s="26"/>
      <c r="X163" s="26"/>
      <c r="Y163" s="26"/>
      <c r="Z163" s="26"/>
      <c r="AA163" s="26"/>
      <c r="AB163" s="26"/>
    </row>
    <row r="164" spans="1:28" s="37" customFormat="1" x14ac:dyDescent="0.25">
      <c r="A164" s="32"/>
      <c r="B164" s="32"/>
      <c r="C164" s="32"/>
      <c r="D164" s="32"/>
      <c r="E164" s="32"/>
      <c r="F164" s="32"/>
      <c r="G164" s="32"/>
      <c r="H164" s="32"/>
      <c r="I164" s="70"/>
      <c r="J164" s="70"/>
      <c r="K164" s="70"/>
      <c r="L164" s="32"/>
      <c r="U164" s="22"/>
      <c r="V164" s="26"/>
      <c r="W164" s="26"/>
      <c r="X164" s="26"/>
      <c r="Y164" s="26"/>
      <c r="Z164" s="26"/>
      <c r="AA164" s="26"/>
      <c r="AB164" s="26"/>
    </row>
    <row r="165" spans="1:28" s="37" customFormat="1" x14ac:dyDescent="0.25">
      <c r="A165" s="32"/>
      <c r="B165" s="32"/>
      <c r="C165" s="32"/>
      <c r="D165" s="32"/>
      <c r="E165" s="32"/>
      <c r="F165" s="32"/>
      <c r="G165" s="32"/>
      <c r="H165" s="32"/>
      <c r="I165" s="70"/>
      <c r="J165" s="70"/>
      <c r="K165" s="70"/>
      <c r="L165" s="32"/>
      <c r="U165" s="22"/>
      <c r="V165" s="26"/>
      <c r="W165" s="26"/>
      <c r="X165" s="26"/>
      <c r="Y165" s="26"/>
      <c r="Z165" s="26"/>
      <c r="AA165" s="26"/>
      <c r="AB165" s="26"/>
    </row>
    <row r="166" spans="1:28" s="37" customFormat="1" x14ac:dyDescent="0.25">
      <c r="A166" s="32"/>
      <c r="B166" s="32"/>
      <c r="C166" s="32"/>
      <c r="D166" s="32"/>
      <c r="E166" s="32"/>
      <c r="F166" s="32"/>
      <c r="G166" s="32"/>
      <c r="H166" s="32"/>
      <c r="I166" s="70"/>
      <c r="J166" s="70"/>
      <c r="K166" s="70"/>
      <c r="L166" s="32"/>
      <c r="U166" s="22"/>
      <c r="V166" s="26"/>
      <c r="W166" s="26"/>
      <c r="X166" s="26"/>
      <c r="Y166" s="26"/>
      <c r="Z166" s="26"/>
      <c r="AA166" s="26"/>
      <c r="AB166" s="26"/>
    </row>
    <row r="167" spans="1:28" s="37" customFormat="1" x14ac:dyDescent="0.25">
      <c r="A167" s="32"/>
      <c r="B167" s="32"/>
      <c r="C167" s="32"/>
      <c r="D167" s="32"/>
      <c r="E167" s="32"/>
      <c r="F167" s="32"/>
      <c r="G167" s="32"/>
      <c r="H167" s="32"/>
      <c r="I167" s="70"/>
      <c r="J167" s="70"/>
      <c r="K167" s="70"/>
      <c r="L167" s="32"/>
      <c r="U167" s="22"/>
      <c r="V167" s="26"/>
      <c r="W167" s="26"/>
      <c r="X167" s="26"/>
      <c r="Y167" s="26"/>
      <c r="Z167" s="26"/>
      <c r="AA167" s="26"/>
      <c r="AB167" s="26"/>
    </row>
    <row r="168" spans="1:28" s="37" customFormat="1" x14ac:dyDescent="0.25">
      <c r="A168" s="32"/>
      <c r="B168" s="32"/>
      <c r="C168" s="32"/>
      <c r="D168" s="32"/>
      <c r="E168" s="32"/>
      <c r="F168" s="32"/>
      <c r="G168" s="32"/>
      <c r="H168" s="32"/>
      <c r="I168" s="70"/>
      <c r="J168" s="70"/>
      <c r="K168" s="70"/>
      <c r="L168" s="32"/>
      <c r="U168" s="22"/>
      <c r="V168" s="26"/>
      <c r="W168" s="26"/>
      <c r="X168" s="26"/>
      <c r="Y168" s="26"/>
      <c r="Z168" s="26"/>
      <c r="AA168" s="26"/>
      <c r="AB168" s="26"/>
    </row>
    <row r="169" spans="1:28" s="37" customFormat="1" x14ac:dyDescent="0.25">
      <c r="A169" s="32"/>
      <c r="B169" s="32"/>
      <c r="C169" s="32"/>
      <c r="D169" s="32"/>
      <c r="E169" s="32"/>
      <c r="F169" s="32"/>
      <c r="G169" s="32"/>
      <c r="H169" s="32"/>
      <c r="I169" s="70"/>
      <c r="J169" s="70"/>
      <c r="K169" s="70"/>
      <c r="L169" s="32"/>
      <c r="U169" s="22"/>
      <c r="V169" s="26"/>
      <c r="W169" s="26"/>
      <c r="X169" s="26"/>
      <c r="Y169" s="26"/>
      <c r="Z169" s="26"/>
      <c r="AA169" s="26"/>
      <c r="AB169" s="26"/>
    </row>
    <row r="170" spans="1:28" s="37" customFormat="1" x14ac:dyDescent="0.25">
      <c r="A170" s="32"/>
      <c r="B170" s="32"/>
      <c r="C170" s="32"/>
      <c r="D170" s="32"/>
      <c r="E170" s="32"/>
      <c r="F170" s="32"/>
      <c r="G170" s="32"/>
      <c r="H170" s="32"/>
      <c r="I170" s="70"/>
      <c r="J170" s="70"/>
      <c r="K170" s="70"/>
      <c r="L170" s="32"/>
      <c r="U170" s="22"/>
      <c r="V170" s="26"/>
      <c r="W170" s="26"/>
      <c r="X170" s="26"/>
      <c r="Y170" s="26"/>
      <c r="Z170" s="26"/>
      <c r="AA170" s="26"/>
      <c r="AB170" s="26"/>
    </row>
    <row r="171" spans="1:28" s="37" customFormat="1" x14ac:dyDescent="0.25">
      <c r="A171" s="32"/>
      <c r="B171" s="32"/>
      <c r="C171" s="32"/>
      <c r="D171" s="32"/>
      <c r="E171" s="32"/>
      <c r="F171" s="32"/>
      <c r="G171" s="32"/>
      <c r="H171" s="32"/>
      <c r="I171" s="70"/>
      <c r="J171" s="70"/>
      <c r="K171" s="70"/>
      <c r="L171" s="32"/>
      <c r="U171" s="22"/>
      <c r="V171" s="26"/>
      <c r="W171" s="26"/>
      <c r="X171" s="26"/>
      <c r="Y171" s="26"/>
      <c r="Z171" s="26"/>
      <c r="AA171" s="26"/>
      <c r="AB171" s="26"/>
    </row>
    <row r="172" spans="1:28" s="37" customFormat="1" x14ac:dyDescent="0.25">
      <c r="A172" s="32"/>
      <c r="B172" s="32"/>
      <c r="C172" s="32"/>
      <c r="D172" s="32"/>
      <c r="E172" s="32"/>
      <c r="F172" s="32"/>
      <c r="G172" s="32"/>
      <c r="H172" s="32"/>
      <c r="I172" s="70"/>
      <c r="J172" s="70"/>
      <c r="K172" s="70"/>
      <c r="L172" s="32"/>
      <c r="U172" s="22"/>
      <c r="V172" s="26"/>
      <c r="W172" s="26"/>
      <c r="X172" s="26"/>
      <c r="Y172" s="26"/>
      <c r="Z172" s="26"/>
      <c r="AA172" s="26"/>
      <c r="AB172" s="26"/>
    </row>
    <row r="173" spans="1:28" s="37" customFormat="1" x14ac:dyDescent="0.25">
      <c r="A173" s="32"/>
      <c r="B173" s="32"/>
      <c r="C173" s="32"/>
      <c r="D173" s="32"/>
      <c r="E173" s="32"/>
      <c r="F173" s="32"/>
      <c r="G173" s="32"/>
      <c r="H173" s="32"/>
      <c r="I173" s="70"/>
      <c r="J173" s="70"/>
      <c r="K173" s="70"/>
      <c r="L173" s="32"/>
      <c r="U173" s="22"/>
      <c r="V173" s="26"/>
      <c r="W173" s="26"/>
      <c r="X173" s="26"/>
      <c r="Y173" s="26"/>
      <c r="Z173" s="26"/>
      <c r="AA173" s="26"/>
      <c r="AB173" s="26"/>
    </row>
    <row r="174" spans="1:28" s="37" customFormat="1" x14ac:dyDescent="0.25">
      <c r="A174" s="32"/>
      <c r="B174" s="32"/>
      <c r="C174" s="32"/>
      <c r="D174" s="32"/>
      <c r="E174" s="32"/>
      <c r="F174" s="32"/>
      <c r="G174" s="32"/>
      <c r="H174" s="32"/>
      <c r="I174" s="70"/>
      <c r="J174" s="70"/>
      <c r="K174" s="70"/>
      <c r="L174" s="32"/>
      <c r="U174" s="22"/>
      <c r="V174" s="26"/>
      <c r="W174" s="26"/>
      <c r="X174" s="26"/>
      <c r="Y174" s="26"/>
      <c r="Z174" s="26"/>
      <c r="AA174" s="26"/>
      <c r="AB174" s="26"/>
    </row>
    <row r="175" spans="1:28" s="37" customFormat="1" x14ac:dyDescent="0.25">
      <c r="A175" s="32"/>
      <c r="B175" s="32"/>
      <c r="C175" s="32"/>
      <c r="D175" s="32"/>
      <c r="E175" s="32"/>
      <c r="F175" s="32"/>
      <c r="G175" s="32"/>
      <c r="H175" s="32"/>
      <c r="I175" s="70"/>
      <c r="J175" s="70"/>
      <c r="K175" s="70"/>
      <c r="L175" s="32"/>
      <c r="U175" s="22"/>
      <c r="V175" s="26"/>
      <c r="W175" s="26"/>
      <c r="X175" s="26"/>
      <c r="Y175" s="26"/>
      <c r="Z175" s="26"/>
      <c r="AA175" s="26"/>
      <c r="AB175" s="26"/>
    </row>
    <row r="176" spans="1:28" s="37" customFormat="1" x14ac:dyDescent="0.25">
      <c r="A176" s="32"/>
      <c r="B176" s="32"/>
      <c r="C176" s="32"/>
      <c r="D176" s="32"/>
      <c r="E176" s="32"/>
      <c r="F176" s="32"/>
      <c r="G176" s="32"/>
      <c r="H176" s="32"/>
      <c r="I176" s="70"/>
      <c r="J176" s="70"/>
      <c r="K176" s="70"/>
      <c r="L176" s="32"/>
      <c r="U176" s="22"/>
      <c r="V176" s="26"/>
      <c r="W176" s="26"/>
      <c r="X176" s="26"/>
      <c r="Y176" s="26"/>
      <c r="Z176" s="26"/>
      <c r="AA176" s="26"/>
      <c r="AB176" s="26"/>
    </row>
    <row r="177" spans="1:28" s="37" customFormat="1" x14ac:dyDescent="0.25">
      <c r="A177" s="32"/>
      <c r="B177" s="32"/>
      <c r="C177" s="32"/>
      <c r="D177" s="32"/>
      <c r="E177" s="32"/>
      <c r="F177" s="32"/>
      <c r="G177" s="32"/>
      <c r="H177" s="32"/>
      <c r="I177" s="70"/>
      <c r="J177" s="70"/>
      <c r="K177" s="70"/>
      <c r="L177" s="32"/>
      <c r="U177" s="22"/>
      <c r="V177" s="26"/>
      <c r="W177" s="26"/>
      <c r="X177" s="26"/>
      <c r="Y177" s="26"/>
      <c r="Z177" s="26"/>
      <c r="AA177" s="26"/>
      <c r="AB177" s="26"/>
    </row>
    <row r="178" spans="1:28" s="37" customFormat="1" x14ac:dyDescent="0.25">
      <c r="A178" s="32"/>
      <c r="B178" s="32"/>
      <c r="C178" s="32"/>
      <c r="D178" s="32"/>
      <c r="E178" s="32"/>
      <c r="F178" s="32"/>
      <c r="G178" s="32"/>
      <c r="H178" s="32"/>
      <c r="I178" s="70"/>
      <c r="J178" s="70"/>
      <c r="K178" s="70"/>
      <c r="L178" s="32"/>
      <c r="U178" s="22"/>
      <c r="V178" s="26"/>
      <c r="W178" s="26"/>
      <c r="X178" s="26"/>
      <c r="Y178" s="26"/>
      <c r="Z178" s="26"/>
      <c r="AA178" s="26"/>
      <c r="AB178" s="26"/>
    </row>
    <row r="179" spans="1:28" s="37" customFormat="1" x14ac:dyDescent="0.25">
      <c r="A179" s="32"/>
      <c r="B179" s="32"/>
      <c r="C179" s="32"/>
      <c r="D179" s="32"/>
      <c r="E179" s="32"/>
      <c r="F179" s="32"/>
      <c r="G179" s="32"/>
      <c r="H179" s="32"/>
      <c r="I179" s="70"/>
      <c r="J179" s="70"/>
      <c r="K179" s="70"/>
      <c r="L179" s="32"/>
      <c r="U179" s="22"/>
      <c r="V179" s="26"/>
      <c r="W179" s="26"/>
      <c r="X179" s="26"/>
      <c r="Y179" s="26"/>
      <c r="Z179" s="26"/>
      <c r="AA179" s="26"/>
      <c r="AB179" s="26"/>
    </row>
    <row r="180" spans="1:28" s="37" customFormat="1" x14ac:dyDescent="0.25">
      <c r="A180" s="32"/>
      <c r="B180" s="32"/>
      <c r="C180" s="32"/>
      <c r="D180" s="32"/>
      <c r="E180" s="32"/>
      <c r="F180" s="32"/>
      <c r="G180" s="32"/>
      <c r="H180" s="32"/>
      <c r="I180" s="70"/>
      <c r="J180" s="70"/>
      <c r="K180" s="70"/>
      <c r="L180" s="32"/>
      <c r="U180" s="22"/>
      <c r="V180" s="26"/>
      <c r="W180" s="26"/>
      <c r="X180" s="26"/>
      <c r="Y180" s="26"/>
      <c r="Z180" s="26"/>
      <c r="AA180" s="26"/>
      <c r="AB180" s="26"/>
    </row>
    <row r="181" spans="1:28" s="37" customFormat="1" x14ac:dyDescent="0.25">
      <c r="A181" s="32"/>
      <c r="B181" s="32"/>
      <c r="C181" s="32"/>
      <c r="D181" s="32"/>
      <c r="E181" s="32"/>
      <c r="F181" s="32"/>
      <c r="G181" s="32"/>
      <c r="H181" s="32"/>
      <c r="I181" s="70"/>
      <c r="J181" s="70"/>
      <c r="K181" s="70"/>
      <c r="L181" s="32"/>
      <c r="U181" s="22"/>
      <c r="V181" s="26"/>
      <c r="W181" s="26"/>
      <c r="X181" s="26"/>
      <c r="Y181" s="26"/>
      <c r="Z181" s="26"/>
      <c r="AA181" s="26"/>
      <c r="AB181" s="26"/>
    </row>
    <row r="182" spans="1:28" s="37" customFormat="1" x14ac:dyDescent="0.25">
      <c r="A182" s="32"/>
      <c r="B182" s="32"/>
      <c r="C182" s="32"/>
      <c r="D182" s="32"/>
      <c r="E182" s="32"/>
      <c r="F182" s="32"/>
      <c r="G182" s="32"/>
      <c r="H182" s="32"/>
      <c r="I182" s="70"/>
      <c r="J182" s="70"/>
      <c r="K182" s="70"/>
      <c r="L182" s="32"/>
      <c r="U182" s="22"/>
      <c r="V182" s="26"/>
      <c r="W182" s="26"/>
      <c r="X182" s="26"/>
      <c r="Y182" s="26"/>
      <c r="Z182" s="26"/>
      <c r="AA182" s="26"/>
      <c r="AB182" s="26"/>
    </row>
    <row r="183" spans="1:28" s="37" customFormat="1" x14ac:dyDescent="0.25">
      <c r="A183" s="32"/>
      <c r="B183" s="32"/>
      <c r="C183" s="32"/>
      <c r="D183" s="32"/>
      <c r="E183" s="32"/>
      <c r="F183" s="32"/>
      <c r="G183" s="32"/>
      <c r="H183" s="32"/>
      <c r="I183" s="70"/>
      <c r="J183" s="70"/>
      <c r="K183" s="70"/>
      <c r="L183" s="32"/>
      <c r="U183" s="22"/>
      <c r="V183" s="26"/>
      <c r="W183" s="26"/>
      <c r="X183" s="26"/>
      <c r="Y183" s="26"/>
      <c r="Z183" s="26"/>
      <c r="AA183" s="26"/>
      <c r="AB183" s="26"/>
    </row>
    <row r="184" spans="1:28" s="37" customFormat="1" x14ac:dyDescent="0.25">
      <c r="A184" s="32"/>
      <c r="B184" s="32"/>
      <c r="C184" s="32"/>
      <c r="D184" s="32"/>
      <c r="E184" s="32"/>
      <c r="F184" s="32"/>
      <c r="G184" s="32"/>
      <c r="H184" s="32"/>
      <c r="I184" s="70"/>
      <c r="J184" s="70"/>
      <c r="K184" s="70"/>
      <c r="L184" s="32"/>
      <c r="U184" s="22"/>
      <c r="V184" s="26"/>
      <c r="W184" s="26"/>
      <c r="X184" s="26"/>
      <c r="Y184" s="26"/>
      <c r="Z184" s="26"/>
      <c r="AA184" s="26"/>
      <c r="AB184" s="26"/>
    </row>
    <row r="185" spans="1:28" s="37" customFormat="1" x14ac:dyDescent="0.25">
      <c r="A185" s="32"/>
      <c r="B185" s="32"/>
      <c r="C185" s="32"/>
      <c r="D185" s="32"/>
      <c r="E185" s="32"/>
      <c r="F185" s="32"/>
      <c r="G185" s="32"/>
      <c r="H185" s="32"/>
      <c r="I185" s="70"/>
      <c r="J185" s="70"/>
      <c r="K185" s="70"/>
      <c r="L185" s="32"/>
      <c r="U185" s="22"/>
      <c r="V185" s="26"/>
      <c r="W185" s="26"/>
      <c r="X185" s="26"/>
      <c r="Y185" s="26"/>
      <c r="Z185" s="26"/>
      <c r="AA185" s="26"/>
      <c r="AB185" s="26"/>
    </row>
    <row r="186" spans="1:28" s="37" customFormat="1" x14ac:dyDescent="0.25">
      <c r="A186" s="32"/>
      <c r="B186" s="32"/>
      <c r="C186" s="32"/>
      <c r="D186" s="32"/>
      <c r="E186" s="32"/>
      <c r="F186" s="32"/>
      <c r="G186" s="32"/>
      <c r="H186" s="32"/>
      <c r="I186" s="70"/>
      <c r="J186" s="70"/>
      <c r="K186" s="70"/>
      <c r="L186" s="32"/>
      <c r="U186" s="22"/>
      <c r="V186" s="26"/>
      <c r="W186" s="26"/>
      <c r="X186" s="26"/>
      <c r="Y186" s="26"/>
      <c r="Z186" s="26"/>
      <c r="AA186" s="26"/>
      <c r="AB186" s="26"/>
    </row>
    <row r="187" spans="1:28" s="37" customFormat="1" x14ac:dyDescent="0.25">
      <c r="A187" s="32"/>
      <c r="B187" s="32"/>
      <c r="C187" s="32"/>
      <c r="D187" s="32"/>
      <c r="E187" s="32"/>
      <c r="F187" s="32"/>
      <c r="G187" s="32"/>
      <c r="H187" s="32"/>
      <c r="I187" s="70"/>
      <c r="J187" s="70"/>
      <c r="K187" s="70"/>
      <c r="L187" s="32"/>
      <c r="U187" s="22"/>
      <c r="V187" s="26"/>
      <c r="W187" s="26"/>
      <c r="X187" s="26"/>
      <c r="Y187" s="26"/>
      <c r="Z187" s="26"/>
      <c r="AA187" s="26"/>
      <c r="AB187" s="26"/>
    </row>
    <row r="188" spans="1:28" s="37" customFormat="1" x14ac:dyDescent="0.25">
      <c r="A188" s="32"/>
      <c r="B188" s="32"/>
      <c r="C188" s="32"/>
      <c r="D188" s="32"/>
      <c r="E188" s="32"/>
      <c r="F188" s="32"/>
      <c r="G188" s="32"/>
      <c r="H188" s="32"/>
      <c r="I188" s="70"/>
      <c r="J188" s="70"/>
      <c r="K188" s="70"/>
      <c r="L188" s="32"/>
      <c r="U188" s="22"/>
      <c r="V188" s="26"/>
      <c r="W188" s="26"/>
      <c r="X188" s="26"/>
      <c r="Y188" s="26"/>
      <c r="Z188" s="26"/>
      <c r="AA188" s="26"/>
      <c r="AB188" s="26"/>
    </row>
    <row r="189" spans="1:28" s="37" customFormat="1" x14ac:dyDescent="0.25">
      <c r="A189" s="32"/>
      <c r="B189" s="32"/>
      <c r="C189" s="32"/>
      <c r="D189" s="32"/>
      <c r="E189" s="32"/>
      <c r="F189" s="32"/>
      <c r="G189" s="32"/>
      <c r="H189" s="32"/>
      <c r="I189" s="70"/>
      <c r="J189" s="70"/>
      <c r="K189" s="70"/>
      <c r="L189" s="32"/>
      <c r="U189" s="22"/>
      <c r="V189" s="26"/>
      <c r="W189" s="26"/>
      <c r="X189" s="26"/>
      <c r="Y189" s="26"/>
      <c r="Z189" s="26"/>
      <c r="AA189" s="26"/>
      <c r="AB189" s="26"/>
    </row>
    <row r="190" spans="1:28" s="37" customFormat="1" x14ac:dyDescent="0.25">
      <c r="A190" s="32"/>
      <c r="B190" s="32"/>
      <c r="C190" s="32"/>
      <c r="D190" s="32"/>
      <c r="E190" s="32"/>
      <c r="F190" s="32"/>
      <c r="G190" s="32"/>
      <c r="H190" s="32"/>
      <c r="I190" s="70"/>
      <c r="J190" s="70"/>
      <c r="K190" s="70"/>
      <c r="L190" s="32"/>
      <c r="U190" s="22"/>
      <c r="V190" s="26"/>
      <c r="W190" s="26"/>
      <c r="X190" s="26"/>
      <c r="Y190" s="26"/>
      <c r="Z190" s="26"/>
      <c r="AA190" s="26"/>
      <c r="AB190" s="26"/>
    </row>
    <row r="191" spans="1:28" s="37" customFormat="1" x14ac:dyDescent="0.25">
      <c r="A191" s="32"/>
      <c r="B191" s="32"/>
      <c r="C191" s="32"/>
      <c r="D191" s="32"/>
      <c r="E191" s="32"/>
      <c r="F191" s="32"/>
      <c r="G191" s="32"/>
      <c r="H191" s="32"/>
      <c r="I191" s="70"/>
      <c r="J191" s="70"/>
      <c r="K191" s="70"/>
      <c r="L191" s="32"/>
      <c r="U191" s="22"/>
      <c r="V191" s="26"/>
      <c r="W191" s="26"/>
      <c r="X191" s="26"/>
      <c r="Y191" s="26"/>
      <c r="Z191" s="26"/>
      <c r="AA191" s="26"/>
      <c r="AB191" s="26"/>
    </row>
    <row r="192" spans="1:28" s="37" customFormat="1" x14ac:dyDescent="0.25">
      <c r="A192" s="32"/>
      <c r="B192" s="32"/>
      <c r="C192" s="32"/>
      <c r="D192" s="32"/>
      <c r="E192" s="32"/>
      <c r="F192" s="32"/>
      <c r="G192" s="32"/>
      <c r="H192" s="32"/>
      <c r="I192" s="70"/>
      <c r="J192" s="70"/>
      <c r="K192" s="70"/>
      <c r="L192" s="32"/>
      <c r="U192" s="22"/>
      <c r="V192" s="26"/>
      <c r="W192" s="26"/>
      <c r="X192" s="26"/>
      <c r="Y192" s="26"/>
      <c r="Z192" s="26"/>
      <c r="AA192" s="26"/>
      <c r="AB192" s="26"/>
    </row>
    <row r="193" spans="1:28" s="37" customFormat="1" x14ac:dyDescent="0.25">
      <c r="A193" s="32"/>
      <c r="B193" s="32"/>
      <c r="C193" s="32"/>
      <c r="D193" s="32"/>
      <c r="E193" s="32"/>
      <c r="F193" s="32"/>
      <c r="G193" s="32"/>
      <c r="H193" s="32"/>
      <c r="I193" s="70"/>
      <c r="J193" s="70"/>
      <c r="K193" s="70"/>
      <c r="L193" s="32"/>
      <c r="U193" s="22"/>
      <c r="V193" s="26"/>
      <c r="W193" s="26"/>
      <c r="X193" s="26"/>
      <c r="Y193" s="26"/>
      <c r="Z193" s="26"/>
      <c r="AA193" s="26"/>
      <c r="AB193" s="26"/>
    </row>
    <row r="194" spans="1:28" s="37" customFormat="1" x14ac:dyDescent="0.25">
      <c r="A194" s="32"/>
      <c r="B194" s="32"/>
      <c r="C194" s="32"/>
      <c r="D194" s="32"/>
      <c r="E194" s="32"/>
      <c r="F194" s="32"/>
      <c r="G194" s="32"/>
      <c r="H194" s="32"/>
      <c r="I194" s="70"/>
      <c r="J194" s="70"/>
      <c r="K194" s="70"/>
      <c r="L194" s="32"/>
      <c r="U194" s="22"/>
      <c r="V194" s="26"/>
      <c r="W194" s="26"/>
      <c r="X194" s="26"/>
      <c r="Y194" s="26"/>
      <c r="Z194" s="26"/>
      <c r="AA194" s="26"/>
      <c r="AB194" s="26"/>
    </row>
    <row r="195" spans="1:28" s="37" customFormat="1" x14ac:dyDescent="0.25">
      <c r="A195" s="32"/>
      <c r="B195" s="32"/>
      <c r="C195" s="32"/>
      <c r="D195" s="32"/>
      <c r="E195" s="32"/>
      <c r="F195" s="32"/>
      <c r="G195" s="32"/>
      <c r="H195" s="32"/>
      <c r="I195" s="70"/>
      <c r="J195" s="70"/>
      <c r="K195" s="70"/>
      <c r="L195" s="32"/>
      <c r="U195" s="22"/>
      <c r="V195" s="26"/>
      <c r="W195" s="26"/>
      <c r="X195" s="26"/>
      <c r="Y195" s="26"/>
      <c r="Z195" s="26"/>
      <c r="AA195" s="26"/>
      <c r="AB195" s="26"/>
    </row>
    <row r="196" spans="1:28" s="37" customFormat="1" x14ac:dyDescent="0.25">
      <c r="A196" s="32"/>
      <c r="B196" s="32"/>
      <c r="C196" s="32"/>
      <c r="D196" s="32"/>
      <c r="E196" s="32"/>
      <c r="F196" s="32"/>
      <c r="G196" s="32"/>
      <c r="H196" s="32"/>
      <c r="I196" s="70"/>
      <c r="J196" s="70"/>
      <c r="K196" s="70"/>
      <c r="L196" s="32"/>
      <c r="U196" s="22"/>
      <c r="V196" s="26"/>
      <c r="W196" s="26"/>
      <c r="X196" s="26"/>
      <c r="Y196" s="26"/>
      <c r="Z196" s="26"/>
      <c r="AA196" s="26"/>
      <c r="AB196" s="26"/>
    </row>
    <row r="197" spans="1:28" s="37" customFormat="1" x14ac:dyDescent="0.25">
      <c r="A197" s="32"/>
      <c r="B197" s="32"/>
      <c r="C197" s="32"/>
      <c r="D197" s="32"/>
      <c r="E197" s="32"/>
      <c r="F197" s="32"/>
      <c r="G197" s="32"/>
      <c r="H197" s="32"/>
      <c r="I197" s="70"/>
      <c r="J197" s="70"/>
      <c r="K197" s="70"/>
      <c r="L197" s="32"/>
      <c r="U197" s="22"/>
      <c r="V197" s="26"/>
      <c r="W197" s="26"/>
      <c r="X197" s="26"/>
      <c r="Y197" s="26"/>
      <c r="Z197" s="26"/>
      <c r="AA197" s="26"/>
      <c r="AB197" s="26"/>
    </row>
    <row r="198" spans="1:28" s="37" customFormat="1" x14ac:dyDescent="0.25">
      <c r="A198" s="32"/>
      <c r="B198" s="32"/>
      <c r="C198" s="32"/>
      <c r="D198" s="32"/>
      <c r="E198" s="32"/>
      <c r="F198" s="32"/>
      <c r="G198" s="32"/>
      <c r="H198" s="32"/>
      <c r="I198" s="70"/>
      <c r="J198" s="70"/>
      <c r="K198" s="70"/>
      <c r="L198" s="32"/>
      <c r="U198" s="22"/>
      <c r="V198" s="26"/>
      <c r="W198" s="26"/>
      <c r="X198" s="26"/>
      <c r="Y198" s="26"/>
      <c r="Z198" s="26"/>
      <c r="AA198" s="26"/>
      <c r="AB198" s="26"/>
    </row>
    <row r="199" spans="1:28" s="37" customFormat="1" x14ac:dyDescent="0.25">
      <c r="A199" s="32"/>
      <c r="B199" s="32"/>
      <c r="C199" s="32"/>
      <c r="D199" s="32"/>
      <c r="E199" s="32"/>
      <c r="F199" s="32"/>
      <c r="G199" s="32"/>
      <c r="H199" s="32"/>
      <c r="I199" s="70"/>
      <c r="J199" s="70"/>
      <c r="K199" s="70"/>
      <c r="L199" s="32"/>
      <c r="U199" s="22"/>
      <c r="V199" s="26"/>
      <c r="W199" s="26"/>
      <c r="X199" s="26"/>
      <c r="Y199" s="26"/>
      <c r="Z199" s="26"/>
      <c r="AA199" s="26"/>
      <c r="AB199" s="26"/>
    </row>
    <row r="200" spans="1:28" s="37" customFormat="1" x14ac:dyDescent="0.25">
      <c r="A200" s="32"/>
      <c r="B200" s="32"/>
      <c r="C200" s="32"/>
      <c r="D200" s="32"/>
      <c r="E200" s="32"/>
      <c r="F200" s="32"/>
      <c r="G200" s="32"/>
      <c r="H200" s="32"/>
      <c r="I200" s="70"/>
      <c r="J200" s="70"/>
      <c r="K200" s="70"/>
      <c r="L200" s="32"/>
      <c r="U200" s="22"/>
      <c r="V200" s="26"/>
      <c r="W200" s="26"/>
      <c r="X200" s="26"/>
      <c r="Y200" s="26"/>
      <c r="Z200" s="26"/>
      <c r="AA200" s="26"/>
      <c r="AB200" s="26"/>
    </row>
    <row r="201" spans="1:28" s="37" customFormat="1" x14ac:dyDescent="0.25">
      <c r="A201" s="32"/>
      <c r="B201" s="32"/>
      <c r="C201" s="32"/>
      <c r="D201" s="32"/>
      <c r="E201" s="32"/>
      <c r="F201" s="32"/>
      <c r="G201" s="32"/>
      <c r="H201" s="32"/>
      <c r="I201" s="70"/>
      <c r="J201" s="70"/>
      <c r="K201" s="70"/>
      <c r="L201" s="32"/>
      <c r="U201" s="22"/>
      <c r="V201" s="26"/>
      <c r="W201" s="26"/>
      <c r="X201" s="26"/>
      <c r="Y201" s="26"/>
      <c r="Z201" s="26"/>
      <c r="AA201" s="26"/>
      <c r="AB201" s="26"/>
    </row>
    <row r="202" spans="1:28" s="37" customFormat="1" x14ac:dyDescent="0.25">
      <c r="A202" s="32"/>
      <c r="B202" s="32"/>
      <c r="C202" s="32"/>
      <c r="D202" s="32"/>
      <c r="E202" s="32"/>
      <c r="F202" s="32"/>
      <c r="G202" s="32"/>
      <c r="H202" s="32"/>
      <c r="I202" s="70"/>
      <c r="J202" s="70"/>
      <c r="K202" s="70"/>
      <c r="L202" s="32"/>
      <c r="U202" s="22"/>
      <c r="V202" s="26"/>
      <c r="W202" s="26"/>
      <c r="X202" s="26"/>
      <c r="Y202" s="26"/>
      <c r="Z202" s="26"/>
      <c r="AA202" s="26"/>
      <c r="AB202" s="26"/>
    </row>
    <row r="203" spans="1:28" s="37" customFormat="1" x14ac:dyDescent="0.25">
      <c r="A203" s="32"/>
      <c r="B203" s="32"/>
      <c r="C203" s="32"/>
      <c r="D203" s="32"/>
      <c r="E203" s="32"/>
      <c r="F203" s="32"/>
      <c r="G203" s="32"/>
      <c r="H203" s="32"/>
      <c r="I203" s="70"/>
      <c r="J203" s="70"/>
      <c r="K203" s="70"/>
      <c r="L203" s="32"/>
      <c r="U203" s="22"/>
      <c r="V203" s="26"/>
      <c r="W203" s="26"/>
      <c r="X203" s="26"/>
      <c r="Y203" s="26"/>
      <c r="Z203" s="26"/>
      <c r="AA203" s="26"/>
      <c r="AB203" s="26"/>
    </row>
    <row r="204" spans="1:28" s="37" customFormat="1" x14ac:dyDescent="0.25">
      <c r="A204" s="32"/>
      <c r="B204" s="32"/>
      <c r="C204" s="32"/>
      <c r="D204" s="32"/>
      <c r="E204" s="32"/>
      <c r="F204" s="32"/>
      <c r="G204" s="32"/>
      <c r="H204" s="32"/>
      <c r="I204" s="70"/>
      <c r="J204" s="70"/>
      <c r="K204" s="70"/>
      <c r="L204" s="32"/>
      <c r="U204" s="22"/>
      <c r="V204" s="26"/>
      <c r="W204" s="26"/>
      <c r="X204" s="26"/>
      <c r="Y204" s="26"/>
      <c r="Z204" s="26"/>
      <c r="AA204" s="26"/>
      <c r="AB204" s="26"/>
    </row>
    <row r="205" spans="1:28" s="37" customFormat="1" x14ac:dyDescent="0.25">
      <c r="A205" s="32"/>
      <c r="B205" s="32"/>
      <c r="C205" s="32"/>
      <c r="D205" s="32"/>
      <c r="E205" s="32"/>
      <c r="F205" s="32"/>
      <c r="G205" s="32"/>
      <c r="H205" s="32"/>
      <c r="I205" s="70"/>
      <c r="J205" s="70"/>
      <c r="K205" s="70"/>
      <c r="L205" s="32"/>
      <c r="U205" s="22"/>
      <c r="V205" s="26"/>
      <c r="W205" s="26"/>
      <c r="X205" s="26"/>
      <c r="Y205" s="26"/>
      <c r="Z205" s="26"/>
      <c r="AA205" s="26"/>
      <c r="AB205" s="26"/>
    </row>
    <row r="206" spans="1:28" s="37" customFormat="1" x14ac:dyDescent="0.25">
      <c r="A206" s="32"/>
      <c r="B206" s="32"/>
      <c r="C206" s="32"/>
      <c r="D206" s="32"/>
      <c r="E206" s="32"/>
      <c r="F206" s="32"/>
      <c r="G206" s="32"/>
      <c r="H206" s="32"/>
      <c r="I206" s="70"/>
      <c r="J206" s="70"/>
      <c r="K206" s="70"/>
      <c r="L206" s="32"/>
      <c r="U206" s="22"/>
      <c r="V206" s="26"/>
      <c r="W206" s="26"/>
      <c r="X206" s="26"/>
      <c r="Y206" s="26"/>
      <c r="Z206" s="26"/>
      <c r="AA206" s="26"/>
      <c r="AB206" s="26"/>
    </row>
    <row r="207" spans="1:28" s="37" customFormat="1" x14ac:dyDescent="0.25">
      <c r="A207" s="32"/>
      <c r="B207" s="32"/>
      <c r="C207" s="32"/>
      <c r="D207" s="32"/>
      <c r="E207" s="32"/>
      <c r="F207" s="32"/>
      <c r="G207" s="32"/>
      <c r="H207" s="32"/>
      <c r="I207" s="70"/>
      <c r="J207" s="70"/>
      <c r="K207" s="70"/>
      <c r="L207" s="32"/>
      <c r="U207" s="22"/>
      <c r="V207" s="26"/>
      <c r="W207" s="26"/>
      <c r="X207" s="26"/>
      <c r="Y207" s="26"/>
      <c r="Z207" s="26"/>
      <c r="AA207" s="26"/>
      <c r="AB207" s="26"/>
    </row>
    <row r="208" spans="1:28" s="37" customFormat="1" x14ac:dyDescent="0.25">
      <c r="A208" s="32"/>
      <c r="B208" s="32"/>
      <c r="C208" s="32"/>
      <c r="D208" s="32"/>
      <c r="E208" s="32"/>
      <c r="F208" s="32"/>
      <c r="G208" s="32"/>
      <c r="H208" s="32"/>
      <c r="I208" s="70"/>
      <c r="J208" s="70"/>
      <c r="K208" s="70"/>
      <c r="L208" s="32"/>
      <c r="U208" s="22"/>
      <c r="V208" s="26"/>
      <c r="W208" s="26"/>
      <c r="X208" s="26"/>
      <c r="Y208" s="26"/>
      <c r="Z208" s="26"/>
      <c r="AA208" s="26"/>
      <c r="AB208" s="26"/>
    </row>
    <row r="209" spans="1:28" s="37" customFormat="1" x14ac:dyDescent="0.25">
      <c r="A209" s="32"/>
      <c r="B209" s="32"/>
      <c r="C209" s="32"/>
      <c r="D209" s="32"/>
      <c r="E209" s="32"/>
      <c r="F209" s="32"/>
      <c r="G209" s="32"/>
      <c r="H209" s="32"/>
      <c r="I209" s="70"/>
      <c r="J209" s="70"/>
      <c r="K209" s="70"/>
      <c r="L209" s="32"/>
      <c r="U209" s="22"/>
      <c r="V209" s="26"/>
      <c r="W209" s="26"/>
      <c r="X209" s="26"/>
      <c r="Y209" s="26"/>
      <c r="Z209" s="26"/>
      <c r="AA209" s="26"/>
      <c r="AB209" s="26"/>
    </row>
    <row r="210" spans="1:28" s="37" customFormat="1" x14ac:dyDescent="0.25">
      <c r="A210" s="32"/>
      <c r="B210" s="32"/>
      <c r="C210" s="32"/>
      <c r="D210" s="32"/>
      <c r="E210" s="32"/>
      <c r="F210" s="32"/>
      <c r="G210" s="32"/>
      <c r="H210" s="32"/>
      <c r="I210" s="70"/>
      <c r="J210" s="70"/>
      <c r="K210" s="70"/>
      <c r="L210" s="32"/>
      <c r="U210" s="22"/>
      <c r="V210" s="26"/>
      <c r="W210" s="26"/>
      <c r="X210" s="26"/>
      <c r="Y210" s="26"/>
      <c r="Z210" s="26"/>
      <c r="AA210" s="26"/>
      <c r="AB210" s="26"/>
    </row>
    <row r="211" spans="1:28" s="37" customFormat="1" x14ac:dyDescent="0.25">
      <c r="A211" s="32"/>
      <c r="B211" s="32"/>
      <c r="C211" s="32"/>
      <c r="D211" s="32"/>
      <c r="E211" s="32"/>
      <c r="F211" s="32"/>
      <c r="G211" s="32"/>
      <c r="H211" s="32"/>
      <c r="I211" s="70"/>
      <c r="J211" s="70"/>
      <c r="K211" s="70"/>
      <c r="L211" s="32"/>
      <c r="U211" s="22"/>
      <c r="V211" s="26"/>
      <c r="W211" s="26"/>
      <c r="X211" s="26"/>
      <c r="Y211" s="26"/>
      <c r="Z211" s="26"/>
      <c r="AA211" s="26"/>
      <c r="AB211" s="26"/>
    </row>
    <row r="212" spans="1:28" s="37" customFormat="1" x14ac:dyDescent="0.25">
      <c r="A212" s="32"/>
      <c r="B212" s="32"/>
      <c r="C212" s="32"/>
      <c r="D212" s="32"/>
      <c r="E212" s="32"/>
      <c r="F212" s="32"/>
      <c r="G212" s="32"/>
      <c r="H212" s="32"/>
      <c r="I212" s="70"/>
      <c r="J212" s="70"/>
      <c r="K212" s="70"/>
      <c r="L212" s="32"/>
      <c r="U212" s="22"/>
      <c r="V212" s="26"/>
      <c r="W212" s="26"/>
      <c r="X212" s="26"/>
      <c r="Y212" s="26"/>
      <c r="Z212" s="26"/>
      <c r="AA212" s="26"/>
      <c r="AB212" s="26"/>
    </row>
    <row r="213" spans="1:28" s="37" customFormat="1" x14ac:dyDescent="0.25">
      <c r="A213" s="32"/>
      <c r="B213" s="32"/>
      <c r="C213" s="32"/>
      <c r="D213" s="32"/>
      <c r="E213" s="32"/>
      <c r="F213" s="32"/>
      <c r="G213" s="32"/>
      <c r="H213" s="32"/>
      <c r="I213" s="70"/>
      <c r="J213" s="70"/>
      <c r="K213" s="70"/>
      <c r="L213" s="32"/>
      <c r="U213" s="22"/>
      <c r="V213" s="26"/>
      <c r="W213" s="26"/>
      <c r="X213" s="26"/>
      <c r="Y213" s="26"/>
      <c r="Z213" s="26"/>
      <c r="AA213" s="26"/>
      <c r="AB213" s="26"/>
    </row>
    <row r="214" spans="1:28" s="37" customFormat="1" x14ac:dyDescent="0.25">
      <c r="A214" s="32"/>
      <c r="B214" s="32"/>
      <c r="C214" s="32"/>
      <c r="D214" s="32"/>
      <c r="E214" s="32"/>
      <c r="F214" s="32"/>
      <c r="G214" s="32"/>
      <c r="H214" s="32"/>
      <c r="I214" s="70"/>
      <c r="J214" s="70"/>
      <c r="K214" s="70"/>
      <c r="L214" s="32"/>
      <c r="U214" s="22"/>
      <c r="V214" s="26"/>
      <c r="W214" s="26"/>
      <c r="X214" s="26"/>
      <c r="Y214" s="26"/>
      <c r="Z214" s="26"/>
      <c r="AA214" s="26"/>
      <c r="AB214" s="26"/>
    </row>
    <row r="215" spans="1:28" s="37" customFormat="1" x14ac:dyDescent="0.25">
      <c r="A215" s="32"/>
      <c r="B215" s="32"/>
      <c r="C215" s="32"/>
      <c r="D215" s="32"/>
      <c r="E215" s="32"/>
      <c r="F215" s="32"/>
      <c r="G215" s="32"/>
      <c r="H215" s="32"/>
      <c r="I215" s="70"/>
      <c r="J215" s="70"/>
      <c r="K215" s="70"/>
      <c r="L215" s="32"/>
      <c r="U215" s="22"/>
      <c r="V215" s="26"/>
      <c r="W215" s="26"/>
      <c r="X215" s="26"/>
      <c r="Y215" s="26"/>
      <c r="Z215" s="26"/>
      <c r="AA215" s="26"/>
      <c r="AB215" s="26"/>
    </row>
    <row r="216" spans="1:28" s="37" customFormat="1" x14ac:dyDescent="0.25">
      <c r="A216" s="32"/>
      <c r="B216" s="32"/>
      <c r="C216" s="32"/>
      <c r="D216" s="32"/>
      <c r="E216" s="32"/>
      <c r="F216" s="32"/>
      <c r="G216" s="32"/>
      <c r="H216" s="32"/>
      <c r="I216" s="70"/>
      <c r="J216" s="70"/>
      <c r="K216" s="70"/>
      <c r="L216" s="32"/>
      <c r="U216" s="22"/>
      <c r="V216" s="26"/>
      <c r="W216" s="26"/>
      <c r="X216" s="26"/>
      <c r="Y216" s="26"/>
      <c r="Z216" s="26"/>
      <c r="AA216" s="26"/>
      <c r="AB216" s="26"/>
    </row>
    <row r="217" spans="1:28" s="37" customFormat="1" x14ac:dyDescent="0.25">
      <c r="A217" s="32"/>
      <c r="B217" s="32"/>
      <c r="C217" s="32"/>
      <c r="D217" s="32"/>
      <c r="E217" s="32"/>
      <c r="F217" s="32"/>
      <c r="G217" s="32"/>
      <c r="H217" s="32"/>
      <c r="I217" s="70"/>
      <c r="J217" s="70"/>
      <c r="K217" s="70"/>
      <c r="L217" s="32"/>
      <c r="U217" s="22"/>
      <c r="V217" s="26"/>
      <c r="W217" s="26"/>
      <c r="X217" s="26"/>
      <c r="Y217" s="26"/>
      <c r="Z217" s="26"/>
      <c r="AA217" s="26"/>
      <c r="AB217" s="26"/>
    </row>
    <row r="218" spans="1:28" s="37" customFormat="1" x14ac:dyDescent="0.25">
      <c r="A218" s="32"/>
      <c r="B218" s="32"/>
      <c r="C218" s="32"/>
      <c r="D218" s="32"/>
      <c r="E218" s="32"/>
      <c r="F218" s="32"/>
      <c r="G218" s="32"/>
      <c r="H218" s="32"/>
      <c r="I218" s="70"/>
      <c r="J218" s="70"/>
      <c r="K218" s="70"/>
      <c r="L218" s="32"/>
      <c r="U218" s="22"/>
      <c r="V218" s="26"/>
      <c r="W218" s="26"/>
      <c r="X218" s="26"/>
      <c r="Y218" s="26"/>
      <c r="Z218" s="26"/>
      <c r="AA218" s="26"/>
      <c r="AB218" s="26"/>
    </row>
    <row r="219" spans="1:28" s="37" customFormat="1" x14ac:dyDescent="0.25">
      <c r="A219" s="32"/>
      <c r="B219" s="32"/>
      <c r="C219" s="32"/>
      <c r="D219" s="32"/>
      <c r="E219" s="32"/>
      <c r="F219" s="32"/>
      <c r="G219" s="32"/>
      <c r="H219" s="32"/>
      <c r="I219" s="70"/>
      <c r="J219" s="70"/>
      <c r="K219" s="70"/>
      <c r="L219" s="32"/>
      <c r="U219" s="22"/>
      <c r="V219" s="26"/>
      <c r="W219" s="26"/>
      <c r="X219" s="26"/>
      <c r="Y219" s="26"/>
      <c r="Z219" s="26"/>
      <c r="AA219" s="26"/>
      <c r="AB219" s="26"/>
    </row>
    <row r="220" spans="1:28" s="37" customFormat="1" x14ac:dyDescent="0.25">
      <c r="A220" s="32"/>
      <c r="B220" s="32"/>
      <c r="C220" s="32"/>
      <c r="D220" s="32"/>
      <c r="E220" s="32"/>
      <c r="F220" s="32"/>
      <c r="G220" s="32"/>
      <c r="H220" s="32"/>
      <c r="I220" s="70"/>
      <c r="J220" s="70"/>
      <c r="K220" s="70"/>
      <c r="L220" s="32"/>
      <c r="U220" s="22"/>
      <c r="V220" s="26"/>
      <c r="W220" s="26"/>
      <c r="X220" s="26"/>
      <c r="Y220" s="26"/>
      <c r="Z220" s="26"/>
      <c r="AA220" s="26"/>
      <c r="AB220" s="26"/>
    </row>
    <row r="221" spans="1:28" s="37" customFormat="1" x14ac:dyDescent="0.25">
      <c r="A221" s="32"/>
      <c r="B221" s="32"/>
      <c r="C221" s="32"/>
      <c r="D221" s="32"/>
      <c r="E221" s="32"/>
      <c r="F221" s="32"/>
      <c r="G221" s="32"/>
      <c r="H221" s="32"/>
      <c r="I221" s="70"/>
      <c r="J221" s="70"/>
      <c r="K221" s="70"/>
      <c r="L221" s="32"/>
      <c r="U221" s="22"/>
      <c r="V221" s="26"/>
      <c r="W221" s="26"/>
      <c r="X221" s="26"/>
      <c r="Y221" s="26"/>
      <c r="Z221" s="26"/>
      <c r="AA221" s="26"/>
      <c r="AB221" s="26"/>
    </row>
    <row r="222" spans="1:28" s="37" customFormat="1" x14ac:dyDescent="0.25">
      <c r="A222" s="32"/>
      <c r="B222" s="32"/>
      <c r="C222" s="32"/>
      <c r="D222" s="32"/>
      <c r="E222" s="32"/>
      <c r="F222" s="32"/>
      <c r="G222" s="32"/>
      <c r="H222" s="32"/>
      <c r="I222" s="70"/>
      <c r="J222" s="70"/>
      <c r="K222" s="70"/>
      <c r="L222" s="32"/>
      <c r="U222" s="22"/>
      <c r="V222" s="26"/>
      <c r="W222" s="26"/>
      <c r="X222" s="26"/>
      <c r="Y222" s="26"/>
      <c r="Z222" s="26"/>
      <c r="AA222" s="26"/>
      <c r="AB222" s="26"/>
    </row>
    <row r="223" spans="1:28" s="37" customFormat="1" x14ac:dyDescent="0.25">
      <c r="A223" s="32"/>
      <c r="B223" s="32"/>
      <c r="C223" s="32"/>
      <c r="D223" s="32"/>
      <c r="E223" s="32"/>
      <c r="F223" s="32"/>
      <c r="G223" s="32"/>
      <c r="H223" s="32"/>
      <c r="I223" s="70"/>
      <c r="J223" s="70"/>
      <c r="K223" s="70"/>
      <c r="L223" s="32"/>
      <c r="U223" s="22"/>
      <c r="V223" s="26"/>
      <c r="W223" s="26"/>
      <c r="X223" s="26"/>
      <c r="Y223" s="26"/>
      <c r="Z223" s="26"/>
      <c r="AA223" s="26"/>
      <c r="AB223" s="26"/>
    </row>
    <row r="224" spans="1:28" s="37" customFormat="1" x14ac:dyDescent="0.25">
      <c r="A224" s="32"/>
      <c r="B224" s="32"/>
      <c r="C224" s="32"/>
      <c r="D224" s="32"/>
      <c r="E224" s="32"/>
      <c r="F224" s="32"/>
      <c r="G224" s="32"/>
      <c r="H224" s="32"/>
      <c r="I224" s="70"/>
      <c r="J224" s="70"/>
      <c r="K224" s="70"/>
      <c r="L224" s="32"/>
      <c r="U224" s="22"/>
      <c r="V224" s="26"/>
      <c r="W224" s="26"/>
      <c r="X224" s="26"/>
      <c r="Y224" s="26"/>
      <c r="Z224" s="26"/>
      <c r="AA224" s="26"/>
      <c r="AB224" s="26"/>
    </row>
    <row r="225" spans="1:28" s="37" customFormat="1" x14ac:dyDescent="0.25">
      <c r="A225" s="32"/>
      <c r="B225" s="32"/>
      <c r="C225" s="32"/>
      <c r="D225" s="32"/>
      <c r="E225" s="32"/>
      <c r="F225" s="32"/>
      <c r="G225" s="32"/>
      <c r="H225" s="32"/>
      <c r="I225" s="70"/>
      <c r="J225" s="70"/>
      <c r="K225" s="70"/>
      <c r="L225" s="32"/>
      <c r="U225" s="22"/>
      <c r="V225" s="26"/>
      <c r="W225" s="26"/>
      <c r="X225" s="26"/>
      <c r="Y225" s="26"/>
      <c r="Z225" s="26"/>
      <c r="AA225" s="26"/>
      <c r="AB225" s="26"/>
    </row>
    <row r="226" spans="1:28" s="37" customFormat="1" x14ac:dyDescent="0.25">
      <c r="A226" s="32"/>
      <c r="B226" s="32"/>
      <c r="C226" s="32"/>
      <c r="D226" s="32"/>
      <c r="E226" s="32"/>
      <c r="F226" s="32"/>
      <c r="G226" s="32"/>
      <c r="H226" s="32"/>
      <c r="I226" s="70"/>
      <c r="J226" s="70"/>
      <c r="K226" s="70"/>
      <c r="L226" s="32"/>
      <c r="U226" s="22"/>
      <c r="V226" s="26"/>
      <c r="W226" s="26"/>
      <c r="X226" s="26"/>
      <c r="Y226" s="26"/>
      <c r="Z226" s="26"/>
      <c r="AA226" s="26"/>
      <c r="AB226" s="26"/>
    </row>
    <row r="227" spans="1:28" s="37" customFormat="1" x14ac:dyDescent="0.25">
      <c r="A227" s="32"/>
      <c r="B227" s="32"/>
      <c r="C227" s="32"/>
      <c r="D227" s="32"/>
      <c r="E227" s="32"/>
      <c r="F227" s="32"/>
      <c r="G227" s="32"/>
      <c r="H227" s="32"/>
      <c r="I227" s="70"/>
      <c r="J227" s="70"/>
      <c r="K227" s="70"/>
      <c r="L227" s="32"/>
      <c r="U227" s="22"/>
      <c r="V227" s="26"/>
      <c r="W227" s="26"/>
      <c r="X227" s="26"/>
      <c r="Y227" s="26"/>
      <c r="Z227" s="26"/>
      <c r="AA227" s="26"/>
      <c r="AB227" s="26"/>
    </row>
    <row r="228" spans="1:28" s="37" customFormat="1" x14ac:dyDescent="0.25">
      <c r="A228" s="32"/>
      <c r="B228" s="32"/>
      <c r="C228" s="32"/>
      <c r="D228" s="32"/>
      <c r="E228" s="32"/>
      <c r="F228" s="32"/>
      <c r="G228" s="32"/>
      <c r="H228" s="32"/>
      <c r="I228" s="70"/>
      <c r="J228" s="70"/>
      <c r="K228" s="70"/>
      <c r="L228" s="32"/>
      <c r="U228" s="22"/>
      <c r="V228" s="26"/>
      <c r="W228" s="26"/>
      <c r="X228" s="26"/>
      <c r="Y228" s="26"/>
      <c r="Z228" s="26"/>
      <c r="AA228" s="26"/>
      <c r="AB228" s="26"/>
    </row>
    <row r="229" spans="1:28" s="37" customFormat="1" x14ac:dyDescent="0.25">
      <c r="A229" s="32"/>
      <c r="B229" s="32"/>
      <c r="C229" s="32"/>
      <c r="D229" s="32"/>
      <c r="E229" s="32"/>
      <c r="F229" s="32"/>
      <c r="G229" s="32"/>
      <c r="H229" s="32"/>
      <c r="I229" s="70"/>
      <c r="J229" s="70"/>
      <c r="K229" s="70"/>
      <c r="L229" s="32"/>
      <c r="U229" s="22"/>
      <c r="V229" s="26"/>
      <c r="W229" s="26"/>
      <c r="X229" s="26"/>
      <c r="Y229" s="26"/>
      <c r="Z229" s="26"/>
      <c r="AA229" s="26"/>
      <c r="AB229" s="26"/>
    </row>
    <row r="230" spans="1:28" s="37" customFormat="1" x14ac:dyDescent="0.25">
      <c r="A230" s="32"/>
      <c r="B230" s="32"/>
      <c r="C230" s="32"/>
      <c r="D230" s="32"/>
      <c r="E230" s="32"/>
      <c r="F230" s="32"/>
      <c r="G230" s="32"/>
      <c r="H230" s="32"/>
      <c r="I230" s="70"/>
      <c r="J230" s="70"/>
      <c r="K230" s="70"/>
      <c r="L230" s="32"/>
      <c r="U230" s="22"/>
      <c r="V230" s="26"/>
      <c r="W230" s="26"/>
      <c r="X230" s="26"/>
      <c r="Y230" s="26"/>
      <c r="Z230" s="26"/>
      <c r="AA230" s="26"/>
      <c r="AB230" s="26"/>
    </row>
    <row r="231" spans="1:28" s="37" customFormat="1" x14ac:dyDescent="0.25">
      <c r="A231" s="32"/>
      <c r="B231" s="32"/>
      <c r="C231" s="32"/>
      <c r="D231" s="32"/>
      <c r="E231" s="32"/>
      <c r="F231" s="32"/>
      <c r="G231" s="32"/>
      <c r="H231" s="32"/>
      <c r="I231" s="70"/>
      <c r="J231" s="70"/>
      <c r="K231" s="70"/>
      <c r="L231" s="32"/>
      <c r="U231" s="22"/>
      <c r="V231" s="26"/>
      <c r="W231" s="26"/>
      <c r="X231" s="26"/>
      <c r="Y231" s="26"/>
      <c r="Z231" s="26"/>
      <c r="AA231" s="26"/>
      <c r="AB231" s="26"/>
    </row>
    <row r="232" spans="1:28" s="37" customFormat="1" x14ac:dyDescent="0.25">
      <c r="A232" s="32"/>
      <c r="B232" s="32"/>
      <c r="C232" s="32"/>
      <c r="D232" s="32"/>
      <c r="E232" s="32"/>
      <c r="F232" s="32"/>
      <c r="G232" s="32"/>
      <c r="H232" s="32"/>
      <c r="I232" s="70"/>
      <c r="J232" s="70"/>
      <c r="K232" s="70"/>
      <c r="L232" s="32"/>
      <c r="U232" s="22"/>
      <c r="V232" s="26"/>
      <c r="W232" s="26"/>
      <c r="X232" s="26"/>
      <c r="Y232" s="26"/>
      <c r="Z232" s="26"/>
      <c r="AA232" s="26"/>
      <c r="AB232" s="26"/>
    </row>
    <row r="233" spans="1:28" s="37" customFormat="1" x14ac:dyDescent="0.25">
      <c r="A233" s="32"/>
      <c r="B233" s="32"/>
      <c r="C233" s="32"/>
      <c r="D233" s="32"/>
      <c r="E233" s="32"/>
      <c r="F233" s="32"/>
      <c r="G233" s="32"/>
      <c r="H233" s="32"/>
      <c r="I233" s="70"/>
      <c r="J233" s="70"/>
      <c r="K233" s="70"/>
      <c r="L233" s="32"/>
      <c r="U233" s="22"/>
      <c r="V233" s="26"/>
      <c r="W233" s="26"/>
      <c r="X233" s="26"/>
      <c r="Y233" s="26"/>
      <c r="Z233" s="26"/>
      <c r="AA233" s="26"/>
      <c r="AB233" s="26"/>
    </row>
    <row r="234" spans="1:28" s="37" customFormat="1" x14ac:dyDescent="0.25">
      <c r="A234" s="32"/>
      <c r="B234" s="32"/>
      <c r="C234" s="32"/>
      <c r="D234" s="32"/>
      <c r="E234" s="32"/>
      <c r="F234" s="32"/>
      <c r="G234" s="32"/>
      <c r="H234" s="32"/>
      <c r="I234" s="70"/>
      <c r="J234" s="70"/>
      <c r="K234" s="70"/>
      <c r="L234" s="32"/>
      <c r="U234" s="22"/>
      <c r="V234" s="26"/>
      <c r="W234" s="26"/>
      <c r="X234" s="26"/>
      <c r="Y234" s="26"/>
      <c r="Z234" s="26"/>
      <c r="AA234" s="26"/>
      <c r="AB234" s="26"/>
    </row>
    <row r="235" spans="1:28" s="37" customFormat="1" x14ac:dyDescent="0.25">
      <c r="A235" s="32"/>
      <c r="B235" s="32"/>
      <c r="C235" s="32"/>
      <c r="D235" s="32"/>
      <c r="E235" s="32"/>
      <c r="F235" s="32"/>
      <c r="G235" s="32"/>
      <c r="H235" s="32"/>
      <c r="I235" s="70"/>
      <c r="J235" s="70"/>
      <c r="K235" s="70"/>
      <c r="L235" s="32"/>
      <c r="U235" s="22"/>
      <c r="V235" s="26"/>
      <c r="W235" s="26"/>
      <c r="X235" s="26"/>
      <c r="Y235" s="26"/>
      <c r="Z235" s="26"/>
      <c r="AA235" s="26"/>
      <c r="AB235" s="26"/>
    </row>
    <row r="236" spans="1:28" s="37" customFormat="1" x14ac:dyDescent="0.25">
      <c r="A236" s="32"/>
      <c r="B236" s="32"/>
      <c r="C236" s="32"/>
      <c r="D236" s="32"/>
      <c r="E236" s="32"/>
      <c r="F236" s="32"/>
      <c r="G236" s="32"/>
      <c r="H236" s="32"/>
      <c r="I236" s="70"/>
      <c r="J236" s="70"/>
      <c r="K236" s="70"/>
      <c r="L236" s="32"/>
      <c r="U236" s="22"/>
      <c r="V236" s="26"/>
      <c r="W236" s="26"/>
      <c r="X236" s="26"/>
      <c r="Y236" s="26"/>
      <c r="Z236" s="26"/>
      <c r="AA236" s="26"/>
      <c r="AB236" s="26"/>
    </row>
    <row r="237" spans="1:28" s="37" customFormat="1" x14ac:dyDescent="0.25">
      <c r="A237" s="32"/>
      <c r="B237" s="32"/>
      <c r="C237" s="32"/>
      <c r="D237" s="32"/>
      <c r="E237" s="32"/>
      <c r="F237" s="32"/>
      <c r="G237" s="32"/>
      <c r="H237" s="32"/>
      <c r="I237" s="70"/>
      <c r="J237" s="70"/>
      <c r="K237" s="70"/>
      <c r="L237" s="32"/>
      <c r="U237" s="22"/>
      <c r="V237" s="26"/>
      <c r="W237" s="26"/>
      <c r="X237" s="26"/>
      <c r="Y237" s="26"/>
      <c r="Z237" s="26"/>
      <c r="AA237" s="26"/>
      <c r="AB237" s="26"/>
    </row>
    <row r="238" spans="1:28" s="37" customFormat="1" x14ac:dyDescent="0.25">
      <c r="A238" s="32"/>
      <c r="B238" s="32"/>
      <c r="C238" s="32"/>
      <c r="D238" s="32"/>
      <c r="E238" s="32"/>
      <c r="F238" s="32"/>
      <c r="G238" s="32"/>
      <c r="H238" s="32"/>
      <c r="I238" s="70"/>
      <c r="J238" s="70"/>
      <c r="K238" s="70"/>
      <c r="L238" s="32"/>
      <c r="U238" s="22"/>
      <c r="V238" s="26"/>
      <c r="W238" s="26"/>
      <c r="X238" s="26"/>
      <c r="Y238" s="26"/>
      <c r="Z238" s="26"/>
      <c r="AA238" s="26"/>
      <c r="AB238" s="26"/>
    </row>
    <row r="239" spans="1:28" s="37" customFormat="1" x14ac:dyDescent="0.25">
      <c r="A239" s="32"/>
      <c r="B239" s="32"/>
      <c r="C239" s="32"/>
      <c r="D239" s="32"/>
      <c r="E239" s="32"/>
      <c r="F239" s="32"/>
      <c r="G239" s="32"/>
      <c r="H239" s="32"/>
      <c r="I239" s="70"/>
      <c r="J239" s="70"/>
      <c r="K239" s="70"/>
      <c r="L239" s="32"/>
      <c r="U239" s="22"/>
      <c r="V239" s="26"/>
      <c r="W239" s="26"/>
      <c r="X239" s="26"/>
      <c r="Y239" s="26"/>
      <c r="Z239" s="26"/>
      <c r="AA239" s="26"/>
      <c r="AB239" s="26"/>
    </row>
    <row r="240" spans="1:28" s="37" customFormat="1" x14ac:dyDescent="0.25">
      <c r="A240" s="32"/>
      <c r="B240" s="32"/>
      <c r="C240" s="32"/>
      <c r="D240" s="32"/>
      <c r="E240" s="32"/>
      <c r="F240" s="32"/>
      <c r="G240" s="32"/>
      <c r="H240" s="32"/>
      <c r="I240" s="70"/>
      <c r="J240" s="70"/>
      <c r="K240" s="70"/>
      <c r="L240" s="32"/>
      <c r="U240" s="22"/>
      <c r="V240" s="26"/>
      <c r="W240" s="26"/>
      <c r="X240" s="26"/>
      <c r="Y240" s="26"/>
      <c r="Z240" s="26"/>
      <c r="AA240" s="26"/>
      <c r="AB240" s="26"/>
    </row>
    <row r="241" spans="1:28" s="37" customFormat="1" x14ac:dyDescent="0.25">
      <c r="A241" s="32"/>
      <c r="B241" s="32"/>
      <c r="C241" s="32"/>
      <c r="D241" s="32"/>
      <c r="E241" s="32"/>
      <c r="F241" s="32"/>
      <c r="G241" s="32"/>
      <c r="H241" s="32"/>
      <c r="I241" s="70"/>
      <c r="J241" s="70"/>
      <c r="K241" s="70"/>
      <c r="L241" s="32"/>
      <c r="U241" s="22"/>
      <c r="V241" s="26"/>
      <c r="W241" s="26"/>
      <c r="X241" s="26"/>
      <c r="Y241" s="26"/>
      <c r="Z241" s="26"/>
      <c r="AA241" s="26"/>
      <c r="AB241" s="26"/>
    </row>
    <row r="242" spans="1:28" s="37" customFormat="1" x14ac:dyDescent="0.25">
      <c r="A242" s="32"/>
      <c r="B242" s="32"/>
      <c r="C242" s="32"/>
      <c r="D242" s="32"/>
      <c r="E242" s="32"/>
      <c r="F242" s="32"/>
      <c r="G242" s="32"/>
      <c r="H242" s="32"/>
      <c r="I242" s="70"/>
      <c r="J242" s="70"/>
      <c r="K242" s="70"/>
      <c r="L242" s="32"/>
      <c r="U242" s="22"/>
      <c r="V242" s="26"/>
      <c r="W242" s="26"/>
      <c r="X242" s="26"/>
      <c r="Y242" s="26"/>
      <c r="Z242" s="26"/>
      <c r="AA242" s="26"/>
      <c r="AB242" s="26"/>
    </row>
    <row r="243" spans="1:28" s="37" customFormat="1" x14ac:dyDescent="0.25">
      <c r="A243" s="32"/>
      <c r="B243" s="32"/>
      <c r="C243" s="32"/>
      <c r="D243" s="32"/>
      <c r="E243" s="32"/>
      <c r="F243" s="32"/>
      <c r="G243" s="32"/>
      <c r="H243" s="32"/>
      <c r="I243" s="70"/>
      <c r="J243" s="70"/>
      <c r="K243" s="70"/>
      <c r="L243" s="32"/>
      <c r="U243" s="22"/>
      <c r="V243" s="26"/>
      <c r="W243" s="26"/>
      <c r="X243" s="26"/>
      <c r="Y243" s="26"/>
      <c r="Z243" s="26"/>
      <c r="AA243" s="26"/>
      <c r="AB243" s="26"/>
    </row>
    <row r="244" spans="1:28" s="37" customFormat="1" x14ac:dyDescent="0.25">
      <c r="A244" s="32"/>
      <c r="B244" s="32"/>
      <c r="C244" s="32"/>
      <c r="D244" s="32"/>
      <c r="E244" s="32"/>
      <c r="F244" s="32"/>
      <c r="G244" s="32"/>
      <c r="H244" s="32"/>
      <c r="I244" s="70"/>
      <c r="J244" s="70"/>
      <c r="K244" s="70"/>
      <c r="L244" s="32"/>
      <c r="U244" s="22"/>
      <c r="V244" s="26"/>
      <c r="W244" s="26"/>
      <c r="X244" s="26"/>
      <c r="Y244" s="26"/>
      <c r="Z244" s="26"/>
      <c r="AA244" s="26"/>
      <c r="AB244" s="26"/>
    </row>
    <row r="245" spans="1:28" s="37" customFormat="1" x14ac:dyDescent="0.25">
      <c r="A245" s="32"/>
      <c r="B245" s="32"/>
      <c r="C245" s="32"/>
      <c r="D245" s="32"/>
      <c r="E245" s="32"/>
      <c r="F245" s="32"/>
      <c r="G245" s="32"/>
      <c r="H245" s="32"/>
      <c r="I245" s="70"/>
      <c r="J245" s="70"/>
      <c r="K245" s="70"/>
      <c r="L245" s="32"/>
      <c r="U245" s="22"/>
      <c r="V245" s="26"/>
      <c r="W245" s="26"/>
      <c r="X245" s="26"/>
      <c r="Y245" s="26"/>
      <c r="Z245" s="26"/>
      <c r="AA245" s="26"/>
      <c r="AB245" s="26"/>
    </row>
    <row r="246" spans="1:28" s="37" customFormat="1" x14ac:dyDescent="0.25">
      <c r="A246" s="32"/>
      <c r="B246" s="32"/>
      <c r="C246" s="32"/>
      <c r="D246" s="32"/>
      <c r="E246" s="32"/>
      <c r="F246" s="32"/>
      <c r="G246" s="32"/>
      <c r="H246" s="32"/>
      <c r="I246" s="70"/>
      <c r="J246" s="70"/>
      <c r="K246" s="70"/>
      <c r="L246" s="32"/>
      <c r="U246" s="22"/>
      <c r="V246" s="26"/>
      <c r="W246" s="26"/>
      <c r="X246" s="26"/>
      <c r="Y246" s="26"/>
      <c r="Z246" s="26"/>
      <c r="AA246" s="26"/>
      <c r="AB246" s="26"/>
    </row>
    <row r="247" spans="1:28" s="37" customFormat="1" x14ac:dyDescent="0.25">
      <c r="A247" s="32"/>
      <c r="B247" s="32"/>
      <c r="C247" s="32"/>
      <c r="D247" s="32"/>
      <c r="E247" s="32"/>
      <c r="F247" s="32"/>
      <c r="G247" s="32"/>
      <c r="H247" s="32"/>
      <c r="I247" s="70"/>
      <c r="J247" s="70"/>
      <c r="K247" s="70"/>
      <c r="L247" s="32"/>
      <c r="U247" s="22"/>
      <c r="V247" s="26"/>
      <c r="W247" s="26"/>
      <c r="X247" s="26"/>
      <c r="Y247" s="26"/>
      <c r="Z247" s="26"/>
      <c r="AA247" s="26"/>
      <c r="AB247" s="26"/>
    </row>
    <row r="248" spans="1:28" s="37" customFormat="1" x14ac:dyDescent="0.25">
      <c r="A248" s="32"/>
      <c r="B248" s="32"/>
      <c r="C248" s="32"/>
      <c r="D248" s="32"/>
      <c r="E248" s="32"/>
      <c r="F248" s="32"/>
      <c r="G248" s="32"/>
      <c r="H248" s="32"/>
      <c r="I248" s="70"/>
      <c r="J248" s="70"/>
      <c r="K248" s="70"/>
      <c r="L248" s="32"/>
      <c r="U248" s="22"/>
      <c r="V248" s="26"/>
      <c r="W248" s="26"/>
      <c r="X248" s="26"/>
      <c r="Y248" s="26"/>
      <c r="Z248" s="26"/>
      <c r="AA248" s="26"/>
      <c r="AB248" s="26"/>
    </row>
    <row r="249" spans="1:28" s="37" customFormat="1" x14ac:dyDescent="0.25">
      <c r="A249" s="32"/>
      <c r="B249" s="32"/>
      <c r="C249" s="32"/>
      <c r="D249" s="32"/>
      <c r="E249" s="32"/>
      <c r="F249" s="32"/>
      <c r="G249" s="32"/>
      <c r="H249" s="32"/>
      <c r="I249" s="70"/>
      <c r="J249" s="70"/>
      <c r="K249" s="70"/>
      <c r="L249" s="32"/>
      <c r="U249" s="22"/>
      <c r="V249" s="26"/>
      <c r="W249" s="26"/>
      <c r="X249" s="26"/>
      <c r="Y249" s="26"/>
      <c r="Z249" s="26"/>
      <c r="AA249" s="26"/>
      <c r="AB249" s="26"/>
    </row>
    <row r="250" spans="1:28" s="37" customFormat="1" x14ac:dyDescent="0.25">
      <c r="A250" s="32"/>
      <c r="B250" s="32"/>
      <c r="C250" s="32"/>
      <c r="D250" s="32"/>
      <c r="E250" s="32"/>
      <c r="F250" s="32"/>
      <c r="G250" s="32"/>
      <c r="H250" s="32"/>
      <c r="I250" s="70"/>
      <c r="J250" s="70"/>
      <c r="K250" s="70"/>
      <c r="L250" s="32"/>
      <c r="U250" s="22"/>
      <c r="V250" s="26"/>
      <c r="W250" s="26"/>
      <c r="X250" s="26"/>
      <c r="Y250" s="26"/>
      <c r="Z250" s="26"/>
      <c r="AA250" s="26"/>
      <c r="AB250" s="26"/>
    </row>
    <row r="251" spans="1:28" s="37" customFormat="1" x14ac:dyDescent="0.25">
      <c r="A251" s="32"/>
      <c r="B251" s="32"/>
      <c r="C251" s="32"/>
      <c r="D251" s="32"/>
      <c r="E251" s="32"/>
      <c r="F251" s="32"/>
      <c r="G251" s="32"/>
      <c r="H251" s="32"/>
      <c r="I251" s="70"/>
      <c r="J251" s="70"/>
      <c r="K251" s="70"/>
      <c r="L251" s="32"/>
      <c r="U251" s="22"/>
      <c r="V251" s="26"/>
      <c r="W251" s="26"/>
      <c r="X251" s="26"/>
      <c r="Y251" s="26"/>
      <c r="Z251" s="26"/>
      <c r="AA251" s="26"/>
      <c r="AB251" s="26"/>
    </row>
    <row r="252" spans="1:28" s="37" customFormat="1" x14ac:dyDescent="0.25">
      <c r="A252" s="32"/>
      <c r="B252" s="32"/>
      <c r="C252" s="32"/>
      <c r="D252" s="32"/>
      <c r="E252" s="32"/>
      <c r="F252" s="32"/>
      <c r="G252" s="32"/>
      <c r="H252" s="32"/>
      <c r="I252" s="70"/>
      <c r="J252" s="70"/>
      <c r="K252" s="70"/>
      <c r="L252" s="32"/>
      <c r="U252" s="22"/>
      <c r="V252" s="26"/>
      <c r="W252" s="26"/>
      <c r="X252" s="26"/>
      <c r="Y252" s="26"/>
      <c r="Z252" s="26"/>
      <c r="AA252" s="26"/>
      <c r="AB252" s="26"/>
    </row>
    <row r="253" spans="1:28" s="37" customFormat="1" x14ac:dyDescent="0.25">
      <c r="A253" s="32"/>
      <c r="B253" s="32"/>
      <c r="C253" s="32"/>
      <c r="D253" s="32"/>
      <c r="E253" s="32"/>
      <c r="F253" s="32"/>
      <c r="G253" s="32"/>
      <c r="H253" s="32"/>
      <c r="I253" s="70"/>
      <c r="J253" s="70"/>
      <c r="K253" s="70"/>
      <c r="L253" s="32"/>
      <c r="U253" s="22"/>
      <c r="V253" s="26"/>
      <c r="W253" s="26"/>
      <c r="X253" s="26"/>
      <c r="Y253" s="26"/>
      <c r="Z253" s="26"/>
      <c r="AA253" s="26"/>
      <c r="AB253" s="26"/>
    </row>
    <row r="254" spans="1:28" s="37" customFormat="1" x14ac:dyDescent="0.25">
      <c r="A254" s="32"/>
      <c r="B254" s="32"/>
      <c r="C254" s="32"/>
      <c r="D254" s="32"/>
      <c r="E254" s="32"/>
      <c r="F254" s="32"/>
      <c r="G254" s="32"/>
      <c r="H254" s="32"/>
      <c r="I254" s="70"/>
      <c r="J254" s="70"/>
      <c r="K254" s="70"/>
      <c r="L254" s="32"/>
      <c r="U254" s="22"/>
      <c r="V254" s="26"/>
      <c r="W254" s="26"/>
      <c r="X254" s="26"/>
      <c r="Y254" s="26"/>
      <c r="Z254" s="26"/>
      <c r="AA254" s="26"/>
      <c r="AB254" s="26"/>
    </row>
    <row r="255" spans="1:28" s="37" customFormat="1" x14ac:dyDescent="0.25">
      <c r="A255" s="32"/>
      <c r="B255" s="32"/>
      <c r="C255" s="32"/>
      <c r="D255" s="32"/>
      <c r="E255" s="32"/>
      <c r="F255" s="32"/>
      <c r="G255" s="32"/>
      <c r="H255" s="32"/>
      <c r="I255" s="70"/>
      <c r="J255" s="70"/>
      <c r="K255" s="70"/>
      <c r="L255" s="32"/>
      <c r="U255" s="22"/>
      <c r="V255" s="26"/>
      <c r="W255" s="26"/>
      <c r="X255" s="26"/>
      <c r="Y255" s="26"/>
      <c r="Z255" s="26"/>
      <c r="AA255" s="26"/>
      <c r="AB255" s="26"/>
    </row>
    <row r="256" spans="1:28" s="37" customFormat="1" x14ac:dyDescent="0.25">
      <c r="A256" s="32"/>
      <c r="B256" s="32"/>
      <c r="C256" s="32"/>
      <c r="D256" s="32"/>
      <c r="E256" s="32"/>
      <c r="F256" s="32"/>
      <c r="G256" s="32"/>
      <c r="H256" s="32"/>
      <c r="I256" s="70"/>
      <c r="J256" s="70"/>
      <c r="K256" s="70"/>
      <c r="L256" s="32"/>
      <c r="U256" s="22"/>
      <c r="V256" s="26"/>
      <c r="W256" s="26"/>
      <c r="X256" s="26"/>
      <c r="Y256" s="26"/>
      <c r="Z256" s="26"/>
      <c r="AA256" s="26"/>
      <c r="AB256" s="26"/>
    </row>
    <row r="257" spans="1:28" s="37" customFormat="1" x14ac:dyDescent="0.25">
      <c r="A257" s="32"/>
      <c r="B257" s="32"/>
      <c r="C257" s="32"/>
      <c r="D257" s="32"/>
      <c r="E257" s="32"/>
      <c r="F257" s="32"/>
      <c r="G257" s="32"/>
      <c r="H257" s="32"/>
      <c r="I257" s="70"/>
      <c r="J257" s="70"/>
      <c r="K257" s="70"/>
      <c r="L257" s="32"/>
      <c r="U257" s="22"/>
      <c r="V257" s="26"/>
      <c r="W257" s="26"/>
      <c r="X257" s="26"/>
      <c r="Y257" s="26"/>
      <c r="Z257" s="26"/>
      <c r="AA257" s="26"/>
      <c r="AB257" s="26"/>
    </row>
    <row r="258" spans="1:28" s="37" customFormat="1" x14ac:dyDescent="0.25">
      <c r="A258" s="32"/>
      <c r="B258" s="32"/>
      <c r="C258" s="32"/>
      <c r="D258" s="32"/>
      <c r="E258" s="32"/>
      <c r="F258" s="32"/>
      <c r="G258" s="32"/>
      <c r="H258" s="32"/>
      <c r="I258" s="70"/>
      <c r="J258" s="70"/>
      <c r="K258" s="70"/>
      <c r="L258" s="32"/>
      <c r="U258" s="22"/>
      <c r="V258" s="26"/>
      <c r="W258" s="26"/>
      <c r="X258" s="26"/>
      <c r="Y258" s="26"/>
      <c r="Z258" s="26"/>
      <c r="AA258" s="26"/>
      <c r="AB258" s="26"/>
    </row>
    <row r="259" spans="1:28" s="37" customFormat="1" x14ac:dyDescent="0.25">
      <c r="A259" s="32"/>
      <c r="B259" s="32"/>
      <c r="C259" s="32"/>
      <c r="D259" s="32"/>
      <c r="E259" s="32"/>
      <c r="F259" s="32"/>
      <c r="G259" s="32"/>
      <c r="H259" s="32"/>
      <c r="I259" s="70"/>
      <c r="J259" s="70"/>
      <c r="K259" s="70"/>
      <c r="L259" s="32"/>
      <c r="U259" s="22"/>
      <c r="V259" s="26"/>
      <c r="W259" s="26"/>
      <c r="X259" s="26"/>
      <c r="Y259" s="26"/>
      <c r="Z259" s="26"/>
      <c r="AA259" s="26"/>
      <c r="AB259" s="26"/>
    </row>
    <row r="260" spans="1:28" s="37" customFormat="1" x14ac:dyDescent="0.25">
      <c r="A260" s="32"/>
      <c r="B260" s="32"/>
      <c r="C260" s="32"/>
      <c r="D260" s="32"/>
      <c r="E260" s="32"/>
      <c r="F260" s="32"/>
      <c r="G260" s="32"/>
      <c r="H260" s="32"/>
      <c r="I260" s="70"/>
      <c r="J260" s="70"/>
      <c r="K260" s="70"/>
      <c r="L260" s="32"/>
      <c r="U260" s="22"/>
      <c r="V260" s="26"/>
      <c r="W260" s="26"/>
      <c r="X260" s="26"/>
      <c r="Y260" s="26"/>
      <c r="Z260" s="26"/>
      <c r="AA260" s="26"/>
      <c r="AB260" s="26"/>
    </row>
    <row r="261" spans="1:28" s="37" customFormat="1" x14ac:dyDescent="0.25">
      <c r="A261" s="32"/>
      <c r="B261" s="32"/>
      <c r="C261" s="32"/>
      <c r="D261" s="32"/>
      <c r="E261" s="32"/>
      <c r="F261" s="32"/>
      <c r="G261" s="32"/>
      <c r="H261" s="32"/>
      <c r="I261" s="70"/>
      <c r="J261" s="70"/>
      <c r="K261" s="70"/>
      <c r="L261" s="32"/>
      <c r="U261" s="22"/>
      <c r="V261" s="26"/>
      <c r="W261" s="26"/>
      <c r="X261" s="26"/>
      <c r="Y261" s="26"/>
      <c r="Z261" s="26"/>
      <c r="AA261" s="26"/>
      <c r="AB261" s="26"/>
    </row>
    <row r="262" spans="1:28" s="37" customFormat="1" x14ac:dyDescent="0.25">
      <c r="A262" s="32"/>
      <c r="B262" s="32"/>
      <c r="C262" s="32"/>
      <c r="D262" s="32"/>
      <c r="E262" s="32"/>
      <c r="F262" s="32"/>
      <c r="G262" s="32"/>
      <c r="H262" s="32"/>
      <c r="I262" s="70"/>
      <c r="J262" s="70"/>
      <c r="K262" s="70"/>
      <c r="L262" s="32"/>
      <c r="U262" s="22"/>
      <c r="V262" s="26"/>
      <c r="W262" s="26"/>
      <c r="X262" s="26"/>
      <c r="Y262" s="26"/>
      <c r="Z262" s="26"/>
      <c r="AA262" s="26"/>
      <c r="AB262" s="26"/>
    </row>
    <row r="263" spans="1:28" s="37" customFormat="1" x14ac:dyDescent="0.25">
      <c r="A263" s="32"/>
      <c r="B263" s="32"/>
      <c r="C263" s="32"/>
      <c r="D263" s="32"/>
      <c r="E263" s="32"/>
      <c r="F263" s="32"/>
      <c r="G263" s="32"/>
      <c r="H263" s="32"/>
      <c r="I263" s="70"/>
      <c r="J263" s="70"/>
      <c r="K263" s="70"/>
      <c r="L263" s="32"/>
      <c r="U263" s="22"/>
      <c r="V263" s="26"/>
      <c r="W263" s="26"/>
      <c r="X263" s="26"/>
      <c r="Y263" s="26"/>
      <c r="Z263" s="26"/>
      <c r="AA263" s="26"/>
      <c r="AB263" s="26"/>
    </row>
    <row r="264" spans="1:28" s="37" customFormat="1" x14ac:dyDescent="0.25">
      <c r="A264" s="32"/>
      <c r="B264" s="32"/>
      <c r="C264" s="32"/>
      <c r="D264" s="32"/>
      <c r="E264" s="32"/>
      <c r="F264" s="32"/>
      <c r="G264" s="32"/>
      <c r="H264" s="32"/>
      <c r="I264" s="70"/>
      <c r="J264" s="70"/>
      <c r="K264" s="70"/>
      <c r="L264" s="32"/>
      <c r="U264" s="22"/>
      <c r="V264" s="26"/>
      <c r="W264" s="26"/>
      <c r="X264" s="26"/>
      <c r="Y264" s="26"/>
      <c r="Z264" s="26"/>
      <c r="AA264" s="26"/>
      <c r="AB264" s="26"/>
    </row>
    <row r="265" spans="1:28" s="37" customFormat="1" x14ac:dyDescent="0.25">
      <c r="A265" s="32"/>
      <c r="B265" s="32"/>
      <c r="C265" s="32"/>
      <c r="D265" s="32"/>
      <c r="E265" s="32"/>
      <c r="F265" s="32"/>
      <c r="G265" s="32"/>
      <c r="H265" s="32"/>
      <c r="I265" s="70"/>
      <c r="J265" s="70"/>
      <c r="K265" s="70"/>
      <c r="L265" s="32"/>
      <c r="U265" s="22"/>
      <c r="V265" s="26"/>
      <c r="W265" s="26"/>
      <c r="X265" s="26"/>
      <c r="Y265" s="26"/>
      <c r="Z265" s="26"/>
      <c r="AA265" s="26"/>
      <c r="AB265" s="26"/>
    </row>
    <row r="266" spans="1:28" s="37" customFormat="1" x14ac:dyDescent="0.25">
      <c r="A266" s="32"/>
      <c r="B266" s="32"/>
      <c r="C266" s="32"/>
      <c r="D266" s="32"/>
      <c r="E266" s="32"/>
      <c r="F266" s="32"/>
      <c r="G266" s="32"/>
      <c r="H266" s="32"/>
      <c r="I266" s="70"/>
      <c r="J266" s="70"/>
      <c r="K266" s="70"/>
      <c r="L266" s="32"/>
      <c r="U266" s="22"/>
      <c r="V266" s="26"/>
      <c r="W266" s="26"/>
      <c r="X266" s="26"/>
      <c r="Y266" s="26"/>
      <c r="Z266" s="26"/>
      <c r="AA266" s="26"/>
      <c r="AB266" s="26"/>
    </row>
    <row r="267" spans="1:28" s="37" customFormat="1" x14ac:dyDescent="0.25">
      <c r="A267" s="32"/>
      <c r="B267" s="32"/>
      <c r="C267" s="32"/>
      <c r="D267" s="32"/>
      <c r="E267" s="32"/>
      <c r="F267" s="32"/>
      <c r="G267" s="32"/>
      <c r="H267" s="32"/>
      <c r="I267" s="70"/>
      <c r="J267" s="70"/>
      <c r="K267" s="70"/>
      <c r="L267" s="32"/>
      <c r="U267" s="22"/>
      <c r="V267" s="26"/>
      <c r="W267" s="26"/>
      <c r="X267" s="26"/>
      <c r="Y267" s="26"/>
      <c r="Z267" s="26"/>
      <c r="AA267" s="26"/>
      <c r="AB267" s="26"/>
    </row>
    <row r="268" spans="1:28" s="37" customFormat="1" x14ac:dyDescent="0.25">
      <c r="A268" s="32"/>
      <c r="B268" s="32"/>
      <c r="C268" s="32"/>
      <c r="D268" s="32"/>
      <c r="E268" s="32"/>
      <c r="F268" s="32"/>
      <c r="G268" s="32"/>
      <c r="H268" s="32"/>
      <c r="I268" s="70"/>
      <c r="J268" s="70"/>
      <c r="K268" s="70"/>
      <c r="L268" s="32"/>
      <c r="U268" s="22"/>
      <c r="V268" s="26"/>
      <c r="W268" s="26"/>
      <c r="X268" s="26"/>
      <c r="Y268" s="26"/>
      <c r="Z268" s="26"/>
      <c r="AA268" s="26"/>
      <c r="AB268" s="26"/>
    </row>
    <row r="269" spans="1:28" s="37" customFormat="1" x14ac:dyDescent="0.25">
      <c r="A269" s="32"/>
      <c r="B269" s="32"/>
      <c r="C269" s="32"/>
      <c r="D269" s="32"/>
      <c r="E269" s="32"/>
      <c r="F269" s="32"/>
      <c r="G269" s="32"/>
      <c r="H269" s="32"/>
      <c r="I269" s="70"/>
      <c r="J269" s="70"/>
      <c r="K269" s="70"/>
      <c r="L269" s="32"/>
      <c r="U269" s="22"/>
      <c r="V269" s="26"/>
      <c r="W269" s="26"/>
      <c r="X269" s="26"/>
      <c r="Y269" s="26"/>
      <c r="Z269" s="26"/>
      <c r="AA269" s="26"/>
      <c r="AB269" s="26"/>
    </row>
    <row r="270" spans="1:28" s="37" customFormat="1" x14ac:dyDescent="0.25">
      <c r="A270" s="32"/>
      <c r="B270" s="32"/>
      <c r="C270" s="32"/>
      <c r="D270" s="32"/>
      <c r="E270" s="32"/>
      <c r="F270" s="32"/>
      <c r="G270" s="32"/>
      <c r="H270" s="32"/>
      <c r="I270" s="70"/>
      <c r="J270" s="70"/>
      <c r="K270" s="70"/>
      <c r="L270" s="32"/>
      <c r="U270" s="22"/>
      <c r="V270" s="26"/>
      <c r="W270" s="26"/>
      <c r="X270" s="26"/>
      <c r="Y270" s="26"/>
      <c r="Z270" s="26"/>
      <c r="AA270" s="26"/>
      <c r="AB270" s="26"/>
    </row>
    <row r="271" spans="1:28" s="37" customFormat="1" x14ac:dyDescent="0.25">
      <c r="A271" s="32"/>
      <c r="B271" s="32"/>
      <c r="C271" s="32"/>
      <c r="D271" s="32"/>
      <c r="E271" s="32"/>
      <c r="F271" s="32"/>
      <c r="G271" s="32"/>
      <c r="H271" s="32"/>
      <c r="I271" s="70"/>
      <c r="J271" s="70"/>
      <c r="K271" s="70"/>
      <c r="L271" s="32"/>
      <c r="U271" s="22"/>
      <c r="V271" s="26"/>
      <c r="W271" s="26"/>
      <c r="X271" s="26"/>
      <c r="Y271" s="26"/>
      <c r="Z271" s="26"/>
      <c r="AA271" s="26"/>
      <c r="AB271" s="26"/>
    </row>
    <row r="272" spans="1:28" s="37" customFormat="1" x14ac:dyDescent="0.25">
      <c r="A272" s="32"/>
      <c r="B272" s="32"/>
      <c r="C272" s="32"/>
      <c r="D272" s="32"/>
      <c r="E272" s="32"/>
      <c r="F272" s="32"/>
      <c r="G272" s="32"/>
      <c r="H272" s="32"/>
      <c r="I272" s="70"/>
      <c r="J272" s="70"/>
      <c r="K272" s="70"/>
      <c r="L272" s="32"/>
      <c r="U272" s="22"/>
      <c r="V272" s="26"/>
      <c r="W272" s="26"/>
      <c r="X272" s="26"/>
      <c r="Y272" s="26"/>
      <c r="Z272" s="26"/>
      <c r="AA272" s="26"/>
      <c r="AB272" s="26"/>
    </row>
    <row r="273" spans="1:28" s="37" customFormat="1" x14ac:dyDescent="0.25">
      <c r="A273" s="32"/>
      <c r="B273" s="32"/>
      <c r="C273" s="32"/>
      <c r="D273" s="32"/>
      <c r="E273" s="32"/>
      <c r="F273" s="32"/>
      <c r="G273" s="32"/>
      <c r="H273" s="32"/>
      <c r="I273" s="70"/>
      <c r="J273" s="70"/>
      <c r="K273" s="70"/>
      <c r="L273" s="32"/>
      <c r="U273" s="22"/>
      <c r="V273" s="26"/>
      <c r="W273" s="26"/>
      <c r="X273" s="26"/>
      <c r="Y273" s="26"/>
      <c r="Z273" s="26"/>
      <c r="AA273" s="26"/>
      <c r="AB273" s="26"/>
    </row>
    <row r="274" spans="1:28" s="37" customFormat="1" x14ac:dyDescent="0.25">
      <c r="A274" s="32"/>
      <c r="B274" s="32"/>
      <c r="C274" s="32"/>
      <c r="D274" s="32"/>
      <c r="E274" s="32"/>
      <c r="F274" s="32"/>
      <c r="G274" s="32"/>
      <c r="H274" s="32"/>
      <c r="I274" s="70"/>
      <c r="J274" s="70"/>
      <c r="K274" s="70"/>
      <c r="L274" s="32"/>
      <c r="U274" s="22"/>
      <c r="V274" s="26"/>
      <c r="W274" s="26"/>
      <c r="X274" s="26"/>
      <c r="Y274" s="26"/>
      <c r="Z274" s="26"/>
      <c r="AA274" s="26"/>
      <c r="AB274" s="26"/>
    </row>
    <row r="275" spans="1:28" s="37" customFormat="1" x14ac:dyDescent="0.25">
      <c r="A275" s="32"/>
      <c r="B275" s="32"/>
      <c r="C275" s="32"/>
      <c r="D275" s="32"/>
      <c r="E275" s="32"/>
      <c r="F275" s="32"/>
      <c r="G275" s="32"/>
      <c r="H275" s="32"/>
      <c r="I275" s="70"/>
      <c r="J275" s="70"/>
      <c r="K275" s="70"/>
      <c r="L275" s="32"/>
      <c r="U275" s="22"/>
      <c r="V275" s="26"/>
      <c r="W275" s="26"/>
      <c r="X275" s="26"/>
      <c r="Y275" s="26"/>
      <c r="Z275" s="26"/>
      <c r="AA275" s="26"/>
      <c r="AB275" s="26"/>
    </row>
    <row r="276" spans="1:28" s="37" customFormat="1" x14ac:dyDescent="0.25">
      <c r="A276" s="32"/>
      <c r="B276" s="32"/>
      <c r="C276" s="32"/>
      <c r="D276" s="32"/>
      <c r="E276" s="32"/>
      <c r="F276" s="32"/>
      <c r="G276" s="32"/>
      <c r="H276" s="32"/>
      <c r="I276" s="70"/>
      <c r="J276" s="70"/>
      <c r="K276" s="70"/>
      <c r="L276" s="32"/>
      <c r="U276" s="22"/>
      <c r="V276" s="26"/>
      <c r="W276" s="26"/>
      <c r="X276" s="26"/>
      <c r="Y276" s="26"/>
      <c r="Z276" s="26"/>
      <c r="AA276" s="26"/>
      <c r="AB276" s="26"/>
    </row>
    <row r="277" spans="1:28" s="37" customFormat="1" x14ac:dyDescent="0.25">
      <c r="A277" s="32"/>
      <c r="B277" s="32"/>
      <c r="C277" s="32"/>
      <c r="D277" s="32"/>
      <c r="E277" s="32"/>
      <c r="F277" s="32"/>
      <c r="G277" s="32"/>
      <c r="H277" s="32"/>
      <c r="I277" s="70"/>
      <c r="J277" s="70"/>
      <c r="K277" s="70"/>
      <c r="L277" s="32"/>
      <c r="U277" s="22"/>
      <c r="V277" s="26"/>
      <c r="W277" s="26"/>
      <c r="X277" s="26"/>
      <c r="Y277" s="26"/>
      <c r="Z277" s="26"/>
      <c r="AA277" s="26"/>
      <c r="AB277" s="26"/>
    </row>
    <row r="278" spans="1:28" s="37" customFormat="1" x14ac:dyDescent="0.25">
      <c r="A278" s="32"/>
      <c r="B278" s="32"/>
      <c r="C278" s="32"/>
      <c r="D278" s="32"/>
      <c r="E278" s="32"/>
      <c r="F278" s="32"/>
      <c r="G278" s="32"/>
      <c r="H278" s="32"/>
      <c r="I278" s="70"/>
      <c r="J278" s="70"/>
      <c r="K278" s="70"/>
      <c r="L278" s="32"/>
      <c r="U278" s="22"/>
      <c r="V278" s="26"/>
      <c r="W278" s="26"/>
      <c r="X278" s="26"/>
      <c r="Y278" s="26"/>
      <c r="Z278" s="26"/>
      <c r="AA278" s="26"/>
      <c r="AB278" s="26"/>
    </row>
    <row r="279" spans="1:28" s="37" customFormat="1" x14ac:dyDescent="0.25">
      <c r="A279" s="32"/>
      <c r="B279" s="32"/>
      <c r="C279" s="32"/>
      <c r="D279" s="32"/>
      <c r="E279" s="32"/>
      <c r="F279" s="32"/>
      <c r="G279" s="32"/>
      <c r="H279" s="32"/>
      <c r="I279" s="70"/>
      <c r="J279" s="70"/>
      <c r="K279" s="70"/>
      <c r="L279" s="32"/>
      <c r="U279" s="22"/>
      <c r="V279" s="26"/>
      <c r="W279" s="26"/>
      <c r="X279" s="26"/>
      <c r="Y279" s="26"/>
      <c r="Z279" s="26"/>
      <c r="AA279" s="26"/>
      <c r="AB279" s="26"/>
    </row>
    <row r="280" spans="1:28" s="37" customFormat="1" x14ac:dyDescent="0.25">
      <c r="A280" s="32"/>
      <c r="B280" s="32"/>
      <c r="C280" s="32"/>
      <c r="D280" s="32"/>
      <c r="E280" s="32"/>
      <c r="F280" s="32"/>
      <c r="G280" s="32"/>
      <c r="H280" s="32"/>
      <c r="I280" s="70"/>
      <c r="J280" s="70"/>
      <c r="K280" s="70"/>
      <c r="L280" s="32"/>
      <c r="U280" s="22"/>
      <c r="V280" s="26"/>
      <c r="W280" s="26"/>
      <c r="X280" s="26"/>
      <c r="Y280" s="26"/>
      <c r="Z280" s="26"/>
      <c r="AA280" s="26"/>
      <c r="AB280" s="26"/>
    </row>
    <row r="281" spans="1:28" s="37" customFormat="1" x14ac:dyDescent="0.25">
      <c r="A281" s="32"/>
      <c r="B281" s="32"/>
      <c r="C281" s="32"/>
      <c r="D281" s="32"/>
      <c r="E281" s="32"/>
      <c r="F281" s="32"/>
      <c r="G281" s="32"/>
      <c r="H281" s="32"/>
      <c r="I281" s="70"/>
      <c r="J281" s="70"/>
      <c r="K281" s="70"/>
      <c r="L281" s="32"/>
      <c r="U281" s="22"/>
      <c r="V281" s="26"/>
      <c r="W281" s="26"/>
      <c r="X281" s="26"/>
      <c r="Y281" s="26"/>
      <c r="Z281" s="26"/>
      <c r="AA281" s="26"/>
      <c r="AB281" s="26"/>
    </row>
    <row r="282" spans="1:28" s="37" customFormat="1" x14ac:dyDescent="0.25">
      <c r="A282" s="32"/>
      <c r="B282" s="32"/>
      <c r="C282" s="32"/>
      <c r="D282" s="32"/>
      <c r="E282" s="32"/>
      <c r="F282" s="32"/>
      <c r="G282" s="32"/>
      <c r="H282" s="32"/>
      <c r="I282" s="70"/>
      <c r="J282" s="70"/>
      <c r="K282" s="70"/>
      <c r="L282" s="32"/>
      <c r="U282" s="22"/>
      <c r="V282" s="26"/>
      <c r="W282" s="26"/>
      <c r="X282" s="26"/>
      <c r="Y282" s="26"/>
      <c r="Z282" s="26"/>
      <c r="AA282" s="26"/>
      <c r="AB282" s="26"/>
    </row>
    <row r="283" spans="1:28" s="37" customFormat="1" x14ac:dyDescent="0.25">
      <c r="A283" s="32"/>
      <c r="B283" s="32"/>
      <c r="C283" s="32"/>
      <c r="D283" s="32"/>
      <c r="E283" s="32"/>
      <c r="F283" s="32"/>
      <c r="G283" s="32"/>
      <c r="H283" s="32"/>
      <c r="I283" s="70"/>
      <c r="J283" s="70"/>
      <c r="K283" s="70"/>
      <c r="L283" s="32"/>
      <c r="U283" s="22"/>
      <c r="V283" s="26"/>
      <c r="W283" s="26"/>
      <c r="X283" s="26"/>
      <c r="Y283" s="26"/>
      <c r="Z283" s="26"/>
      <c r="AA283" s="26"/>
      <c r="AB283" s="26"/>
    </row>
    <row r="284" spans="1:28" s="37" customFormat="1" x14ac:dyDescent="0.25">
      <c r="A284" s="32"/>
      <c r="B284" s="32"/>
      <c r="C284" s="32"/>
      <c r="D284" s="32"/>
      <c r="E284" s="32"/>
      <c r="F284" s="32"/>
      <c r="G284" s="32"/>
      <c r="H284" s="32"/>
      <c r="I284" s="70"/>
      <c r="J284" s="70"/>
      <c r="K284" s="70"/>
      <c r="L284" s="32"/>
      <c r="U284" s="22"/>
      <c r="V284" s="26"/>
      <c r="W284" s="26"/>
      <c r="X284" s="26"/>
      <c r="Y284" s="26"/>
      <c r="Z284" s="26"/>
      <c r="AA284" s="26"/>
      <c r="AB284" s="26"/>
    </row>
    <row r="285" spans="1:28" s="37" customFormat="1" x14ac:dyDescent="0.25">
      <c r="A285" s="32"/>
      <c r="B285" s="32"/>
      <c r="C285" s="32"/>
      <c r="D285" s="32"/>
      <c r="E285" s="32"/>
      <c r="F285" s="32"/>
      <c r="G285" s="32"/>
      <c r="H285" s="32"/>
      <c r="I285" s="70"/>
      <c r="J285" s="70"/>
      <c r="K285" s="70"/>
      <c r="L285" s="32"/>
      <c r="U285" s="22"/>
      <c r="V285" s="26"/>
      <c r="W285" s="26"/>
      <c r="X285" s="26"/>
      <c r="Y285" s="26"/>
      <c r="Z285" s="26"/>
      <c r="AA285" s="26"/>
      <c r="AB285" s="26"/>
    </row>
    <row r="286" spans="1:28" s="37" customFormat="1" x14ac:dyDescent="0.25">
      <c r="A286" s="32"/>
      <c r="B286" s="32"/>
      <c r="C286" s="32"/>
      <c r="D286" s="32"/>
      <c r="E286" s="32"/>
      <c r="F286" s="32"/>
      <c r="G286" s="32"/>
      <c r="H286" s="32"/>
      <c r="I286" s="70"/>
      <c r="J286" s="70"/>
      <c r="K286" s="70"/>
      <c r="L286" s="32"/>
      <c r="U286" s="22"/>
      <c r="V286" s="26"/>
      <c r="W286" s="26"/>
      <c r="X286" s="26"/>
      <c r="Y286" s="26"/>
      <c r="Z286" s="26"/>
      <c r="AA286" s="26"/>
      <c r="AB286" s="26"/>
    </row>
    <row r="287" spans="1:28" s="37" customFormat="1" x14ac:dyDescent="0.25">
      <c r="A287" s="32"/>
      <c r="B287" s="32"/>
      <c r="C287" s="32"/>
      <c r="D287" s="32"/>
      <c r="E287" s="32"/>
      <c r="F287" s="32"/>
      <c r="G287" s="32"/>
      <c r="H287" s="32"/>
      <c r="I287" s="70"/>
      <c r="J287" s="70"/>
      <c r="K287" s="70"/>
      <c r="L287" s="32"/>
      <c r="U287" s="22"/>
      <c r="V287" s="26"/>
      <c r="W287" s="26"/>
      <c r="X287" s="26"/>
      <c r="Y287" s="26"/>
      <c r="Z287" s="26"/>
      <c r="AA287" s="26"/>
      <c r="AB287" s="26"/>
    </row>
    <row r="288" spans="1:28" s="37" customFormat="1" x14ac:dyDescent="0.25">
      <c r="A288" s="32"/>
      <c r="B288" s="32"/>
      <c r="C288" s="32"/>
      <c r="D288" s="32"/>
      <c r="E288" s="32"/>
      <c r="F288" s="32"/>
      <c r="G288" s="32"/>
      <c r="H288" s="32"/>
      <c r="I288" s="70"/>
      <c r="J288" s="70"/>
      <c r="K288" s="70"/>
      <c r="L288" s="32"/>
      <c r="U288" s="22"/>
      <c r="V288" s="26"/>
      <c r="W288" s="26"/>
      <c r="X288" s="26"/>
      <c r="Y288" s="26"/>
      <c r="Z288" s="26"/>
      <c r="AA288" s="26"/>
      <c r="AB288" s="26"/>
    </row>
    <row r="289" spans="1:28" s="37" customFormat="1" x14ac:dyDescent="0.25">
      <c r="A289" s="32"/>
      <c r="B289" s="32"/>
      <c r="C289" s="32"/>
      <c r="D289" s="32"/>
      <c r="E289" s="32"/>
      <c r="F289" s="32"/>
      <c r="G289" s="32"/>
      <c r="H289" s="32"/>
      <c r="I289" s="70"/>
      <c r="J289" s="70"/>
      <c r="K289" s="70"/>
      <c r="L289" s="32"/>
      <c r="U289" s="22"/>
      <c r="V289" s="26"/>
      <c r="W289" s="26"/>
      <c r="X289" s="26"/>
      <c r="Y289" s="26"/>
      <c r="Z289" s="26"/>
      <c r="AA289" s="26"/>
      <c r="AB289" s="26"/>
    </row>
    <row r="290" spans="1:28" s="37" customFormat="1" x14ac:dyDescent="0.25">
      <c r="A290" s="32"/>
      <c r="B290" s="32"/>
      <c r="C290" s="32"/>
      <c r="D290" s="32"/>
      <c r="E290" s="32"/>
      <c r="F290" s="32"/>
      <c r="G290" s="32"/>
      <c r="H290" s="32"/>
      <c r="I290" s="70"/>
      <c r="J290" s="70"/>
      <c r="K290" s="70"/>
      <c r="L290" s="32"/>
      <c r="U290" s="22"/>
      <c r="V290" s="26"/>
      <c r="W290" s="26"/>
      <c r="X290" s="26"/>
      <c r="Y290" s="26"/>
      <c r="Z290" s="26"/>
      <c r="AA290" s="26"/>
      <c r="AB290" s="26"/>
    </row>
    <row r="291" spans="1:28" s="37" customFormat="1" x14ac:dyDescent="0.25">
      <c r="A291" s="32"/>
      <c r="B291" s="32"/>
      <c r="C291" s="32"/>
      <c r="D291" s="32"/>
      <c r="E291" s="32"/>
      <c r="F291" s="32"/>
      <c r="G291" s="32"/>
      <c r="H291" s="32"/>
      <c r="I291" s="70"/>
      <c r="J291" s="70"/>
      <c r="K291" s="70"/>
      <c r="L291" s="32"/>
      <c r="U291" s="22"/>
      <c r="V291" s="26"/>
      <c r="W291" s="26"/>
      <c r="X291" s="26"/>
      <c r="Y291" s="26"/>
      <c r="Z291" s="26"/>
      <c r="AA291" s="26"/>
      <c r="AB291" s="26"/>
    </row>
    <row r="292" spans="1:28" s="37" customFormat="1" x14ac:dyDescent="0.25">
      <c r="A292" s="32"/>
      <c r="B292" s="32"/>
      <c r="C292" s="32"/>
      <c r="D292" s="32"/>
      <c r="E292" s="32"/>
      <c r="F292" s="32"/>
      <c r="G292" s="32"/>
      <c r="H292" s="32"/>
      <c r="I292" s="70"/>
      <c r="J292" s="70"/>
      <c r="K292" s="70"/>
      <c r="L292" s="32"/>
      <c r="U292" s="22"/>
      <c r="V292" s="26"/>
      <c r="W292" s="26"/>
      <c r="X292" s="26"/>
      <c r="Y292" s="26"/>
      <c r="Z292" s="26"/>
      <c r="AA292" s="26"/>
      <c r="AB292" s="26"/>
    </row>
    <row r="293" spans="1:28" s="37" customFormat="1" x14ac:dyDescent="0.25">
      <c r="A293" s="32"/>
      <c r="B293" s="32"/>
      <c r="C293" s="32"/>
      <c r="D293" s="32"/>
      <c r="E293" s="32"/>
      <c r="F293" s="32"/>
      <c r="G293" s="32"/>
      <c r="H293" s="32"/>
      <c r="I293" s="70"/>
      <c r="J293" s="70"/>
      <c r="K293" s="70"/>
      <c r="L293" s="32"/>
      <c r="U293" s="22"/>
      <c r="V293" s="26"/>
      <c r="W293" s="26"/>
      <c r="X293" s="26"/>
      <c r="Y293" s="26"/>
      <c r="Z293" s="26"/>
      <c r="AA293" s="26"/>
      <c r="AB293" s="26"/>
    </row>
    <row r="294" spans="1:28" s="37" customFormat="1" x14ac:dyDescent="0.25">
      <c r="A294" s="32"/>
      <c r="B294" s="32"/>
      <c r="C294" s="32"/>
      <c r="D294" s="32"/>
      <c r="E294" s="32"/>
      <c r="F294" s="32"/>
      <c r="G294" s="32"/>
      <c r="H294" s="32"/>
      <c r="I294" s="70"/>
      <c r="J294" s="70"/>
      <c r="K294" s="70"/>
      <c r="L294" s="32"/>
      <c r="U294" s="22"/>
      <c r="V294" s="26"/>
      <c r="W294" s="26"/>
      <c r="X294" s="26"/>
      <c r="Y294" s="26"/>
      <c r="Z294" s="26"/>
      <c r="AA294" s="26"/>
      <c r="AB294" s="26"/>
    </row>
    <row r="295" spans="1:28" s="37" customFormat="1" x14ac:dyDescent="0.25">
      <c r="A295" s="32"/>
      <c r="B295" s="32"/>
      <c r="C295" s="32"/>
      <c r="D295" s="32"/>
      <c r="E295" s="32"/>
      <c r="F295" s="32"/>
      <c r="G295" s="32"/>
      <c r="H295" s="32"/>
      <c r="I295" s="70"/>
      <c r="J295" s="70"/>
      <c r="K295" s="70"/>
      <c r="L295" s="32"/>
      <c r="U295" s="22"/>
      <c r="V295" s="26"/>
      <c r="W295" s="26"/>
      <c r="X295" s="26"/>
      <c r="Y295" s="26"/>
      <c r="Z295" s="26"/>
      <c r="AA295" s="26"/>
      <c r="AB295" s="26"/>
    </row>
    <row r="296" spans="1:28" s="37" customFormat="1" x14ac:dyDescent="0.25">
      <c r="A296" s="32"/>
      <c r="B296" s="32"/>
      <c r="C296" s="32"/>
      <c r="D296" s="32"/>
      <c r="E296" s="32"/>
      <c r="F296" s="32"/>
      <c r="G296" s="32"/>
      <c r="H296" s="32"/>
      <c r="I296" s="70"/>
      <c r="J296" s="70"/>
      <c r="K296" s="70"/>
      <c r="L296" s="32"/>
      <c r="U296" s="22"/>
      <c r="V296" s="26"/>
      <c r="W296" s="26"/>
      <c r="X296" s="26"/>
      <c r="Y296" s="26"/>
      <c r="Z296" s="26"/>
      <c r="AA296" s="26"/>
      <c r="AB296" s="26"/>
    </row>
    <row r="297" spans="1:28" s="37" customFormat="1" x14ac:dyDescent="0.25">
      <c r="A297" s="32"/>
      <c r="B297" s="32"/>
      <c r="C297" s="32"/>
      <c r="D297" s="32"/>
      <c r="E297" s="32"/>
      <c r="F297" s="32"/>
      <c r="G297" s="32"/>
      <c r="H297" s="32"/>
      <c r="I297" s="70"/>
      <c r="J297" s="70"/>
      <c r="K297" s="70"/>
      <c r="L297" s="32"/>
      <c r="U297" s="22"/>
      <c r="V297" s="26"/>
      <c r="W297" s="26"/>
      <c r="X297" s="26"/>
      <c r="Y297" s="26"/>
      <c r="Z297" s="26"/>
      <c r="AA297" s="26"/>
      <c r="AB297" s="26"/>
    </row>
    <row r="298" spans="1:28" s="37" customFormat="1" x14ac:dyDescent="0.25">
      <c r="A298" s="32"/>
      <c r="B298" s="32"/>
      <c r="C298" s="32"/>
      <c r="D298" s="32"/>
      <c r="E298" s="32"/>
      <c r="F298" s="32"/>
      <c r="G298" s="32"/>
      <c r="H298" s="32"/>
      <c r="I298" s="70"/>
      <c r="J298" s="70"/>
      <c r="K298" s="70"/>
      <c r="L298" s="32"/>
      <c r="U298" s="22"/>
      <c r="V298" s="26"/>
      <c r="W298" s="26"/>
      <c r="X298" s="26"/>
      <c r="Y298" s="26"/>
      <c r="Z298" s="26"/>
      <c r="AA298" s="26"/>
      <c r="AB298" s="26"/>
    </row>
    <row r="299" spans="1:28" s="37" customFormat="1" x14ac:dyDescent="0.25">
      <c r="A299" s="32"/>
      <c r="B299" s="32"/>
      <c r="C299" s="32"/>
      <c r="D299" s="32"/>
      <c r="E299" s="32"/>
      <c r="F299" s="32"/>
      <c r="G299" s="32"/>
      <c r="H299" s="32"/>
      <c r="I299" s="70"/>
      <c r="J299" s="70"/>
      <c r="K299" s="70"/>
      <c r="L299" s="32"/>
      <c r="U299" s="22"/>
      <c r="V299" s="26"/>
      <c r="W299" s="26"/>
      <c r="X299" s="26"/>
      <c r="Y299" s="26"/>
      <c r="Z299" s="26"/>
      <c r="AA299" s="26"/>
      <c r="AB299" s="26"/>
    </row>
    <row r="300" spans="1:28" s="37" customFormat="1" x14ac:dyDescent="0.25">
      <c r="A300" s="32"/>
      <c r="B300" s="32"/>
      <c r="C300" s="32"/>
      <c r="D300" s="32"/>
      <c r="E300" s="32"/>
      <c r="F300" s="32"/>
      <c r="G300" s="32"/>
      <c r="H300" s="32"/>
      <c r="I300" s="70"/>
      <c r="J300" s="70"/>
      <c r="K300" s="70"/>
      <c r="L300" s="32"/>
      <c r="U300" s="22"/>
      <c r="V300" s="26"/>
      <c r="W300" s="26"/>
      <c r="X300" s="26"/>
      <c r="Y300" s="26"/>
      <c r="Z300" s="26"/>
      <c r="AA300" s="26"/>
      <c r="AB300" s="26"/>
    </row>
    <row r="301" spans="1:28" s="37" customFormat="1" x14ac:dyDescent="0.25">
      <c r="A301" s="32"/>
      <c r="B301" s="32"/>
      <c r="C301" s="32"/>
      <c r="D301" s="32"/>
      <c r="E301" s="32"/>
      <c r="F301" s="32"/>
      <c r="G301" s="32"/>
      <c r="H301" s="32"/>
      <c r="I301" s="70"/>
      <c r="J301" s="70"/>
      <c r="K301" s="70"/>
      <c r="L301" s="32"/>
      <c r="U301" s="22"/>
      <c r="V301" s="26"/>
      <c r="W301" s="26"/>
      <c r="X301" s="26"/>
      <c r="Y301" s="26"/>
      <c r="Z301" s="26"/>
      <c r="AA301" s="26"/>
      <c r="AB301" s="26"/>
    </row>
    <row r="302" spans="1:28" s="37" customFormat="1" x14ac:dyDescent="0.25">
      <c r="A302" s="32"/>
      <c r="B302" s="32"/>
      <c r="C302" s="32"/>
      <c r="D302" s="32"/>
      <c r="E302" s="32"/>
      <c r="F302" s="32"/>
      <c r="G302" s="32"/>
      <c r="H302" s="32"/>
      <c r="I302" s="70"/>
      <c r="J302" s="70"/>
      <c r="K302" s="70"/>
      <c r="L302" s="32"/>
      <c r="U302" s="22"/>
      <c r="V302" s="26"/>
      <c r="W302" s="26"/>
      <c r="X302" s="26"/>
      <c r="Y302" s="26"/>
      <c r="Z302" s="26"/>
      <c r="AA302" s="26"/>
      <c r="AB302" s="26"/>
    </row>
    <row r="303" spans="1:28" s="37" customFormat="1" x14ac:dyDescent="0.25">
      <c r="A303" s="32"/>
      <c r="B303" s="32"/>
      <c r="C303" s="32"/>
      <c r="D303" s="32"/>
      <c r="E303" s="32"/>
      <c r="F303" s="32"/>
      <c r="G303" s="32"/>
      <c r="H303" s="32"/>
      <c r="I303" s="70"/>
      <c r="J303" s="70"/>
      <c r="K303" s="70"/>
      <c r="L303" s="32"/>
      <c r="U303" s="22"/>
      <c r="V303" s="26"/>
      <c r="W303" s="26"/>
      <c r="X303" s="26"/>
      <c r="Y303" s="26"/>
      <c r="Z303" s="26"/>
      <c r="AA303" s="26"/>
      <c r="AB303" s="26"/>
    </row>
    <row r="304" spans="1:28" s="37" customFormat="1" x14ac:dyDescent="0.25">
      <c r="A304" s="32"/>
      <c r="B304" s="32"/>
      <c r="C304" s="32"/>
      <c r="D304" s="32"/>
      <c r="E304" s="32"/>
      <c r="F304" s="32"/>
      <c r="G304" s="32"/>
      <c r="H304" s="32"/>
      <c r="I304" s="70"/>
      <c r="J304" s="70"/>
      <c r="K304" s="70"/>
      <c r="L304" s="32"/>
      <c r="U304" s="22"/>
      <c r="V304" s="26"/>
      <c r="W304" s="26"/>
      <c r="X304" s="26"/>
      <c r="Y304" s="26"/>
      <c r="Z304" s="26"/>
      <c r="AA304" s="26"/>
      <c r="AB304" s="26"/>
    </row>
    <row r="305" spans="1:28" s="37" customFormat="1" x14ac:dyDescent="0.25">
      <c r="A305" s="32"/>
      <c r="B305" s="32"/>
      <c r="C305" s="32"/>
      <c r="D305" s="32"/>
      <c r="E305" s="32"/>
      <c r="F305" s="32"/>
      <c r="G305" s="32"/>
      <c r="H305" s="32"/>
      <c r="I305" s="70"/>
      <c r="J305" s="70"/>
      <c r="K305" s="70"/>
      <c r="L305" s="32"/>
      <c r="U305" s="22"/>
      <c r="V305" s="26"/>
      <c r="W305" s="26"/>
      <c r="X305" s="26"/>
      <c r="Y305" s="26"/>
      <c r="Z305" s="26"/>
      <c r="AA305" s="26"/>
      <c r="AB305" s="26"/>
    </row>
    <row r="306" spans="1:28" s="37" customFormat="1" x14ac:dyDescent="0.25">
      <c r="A306" s="32"/>
      <c r="B306" s="32"/>
      <c r="C306" s="32"/>
      <c r="D306" s="32"/>
      <c r="E306" s="32"/>
      <c r="F306" s="32"/>
      <c r="G306" s="32"/>
      <c r="H306" s="32"/>
      <c r="I306" s="70"/>
      <c r="J306" s="70"/>
      <c r="K306" s="70"/>
      <c r="L306" s="32"/>
      <c r="U306" s="22"/>
      <c r="V306" s="26"/>
      <c r="W306" s="26"/>
      <c r="X306" s="26"/>
      <c r="Y306" s="26"/>
      <c r="Z306" s="26"/>
      <c r="AA306" s="26"/>
      <c r="AB306" s="26"/>
    </row>
    <row r="307" spans="1:28" s="37" customFormat="1" x14ac:dyDescent="0.25">
      <c r="A307" s="32"/>
      <c r="B307" s="32"/>
      <c r="C307" s="32"/>
      <c r="D307" s="32"/>
      <c r="E307" s="32"/>
      <c r="F307" s="32"/>
      <c r="G307" s="32"/>
      <c r="H307" s="32"/>
      <c r="I307" s="70"/>
      <c r="J307" s="70"/>
      <c r="K307" s="70"/>
      <c r="L307" s="32"/>
      <c r="U307" s="22"/>
      <c r="V307" s="26"/>
      <c r="W307" s="26"/>
      <c r="X307" s="26"/>
      <c r="Y307" s="26"/>
      <c r="Z307" s="26"/>
      <c r="AA307" s="26"/>
      <c r="AB307" s="26"/>
    </row>
    <row r="308" spans="1:28" s="37" customFormat="1" x14ac:dyDescent="0.25">
      <c r="A308" s="32"/>
      <c r="B308" s="32"/>
      <c r="C308" s="32"/>
      <c r="D308" s="32"/>
      <c r="E308" s="32"/>
      <c r="F308" s="32"/>
      <c r="G308" s="32"/>
      <c r="H308" s="32"/>
      <c r="I308" s="70"/>
      <c r="J308" s="70"/>
      <c r="K308" s="70"/>
      <c r="L308" s="32"/>
      <c r="U308" s="22"/>
      <c r="V308" s="26"/>
      <c r="W308" s="26"/>
      <c r="X308" s="26"/>
      <c r="Y308" s="26"/>
      <c r="Z308" s="26"/>
      <c r="AA308" s="26"/>
      <c r="AB308" s="26"/>
    </row>
    <row r="309" spans="1:28" s="37" customFormat="1" x14ac:dyDescent="0.25">
      <c r="A309" s="32"/>
      <c r="B309" s="32"/>
      <c r="C309" s="32"/>
      <c r="D309" s="32"/>
      <c r="E309" s="32"/>
      <c r="F309" s="32"/>
      <c r="G309" s="32"/>
      <c r="H309" s="32"/>
      <c r="I309" s="70"/>
      <c r="J309" s="70"/>
      <c r="K309" s="70"/>
      <c r="L309" s="32"/>
      <c r="U309" s="22"/>
      <c r="V309" s="26"/>
      <c r="W309" s="26"/>
      <c r="X309" s="26"/>
      <c r="Y309" s="26"/>
      <c r="Z309" s="26"/>
      <c r="AA309" s="26"/>
      <c r="AB309" s="26"/>
    </row>
    <row r="310" spans="1:28" s="37" customFormat="1" x14ac:dyDescent="0.25">
      <c r="A310" s="32"/>
      <c r="B310" s="32"/>
      <c r="C310" s="32"/>
      <c r="D310" s="32"/>
      <c r="E310" s="32"/>
      <c r="F310" s="32"/>
      <c r="G310" s="32"/>
      <c r="H310" s="32"/>
      <c r="I310" s="70"/>
      <c r="J310" s="70"/>
      <c r="K310" s="70"/>
      <c r="L310" s="32"/>
      <c r="U310" s="22"/>
      <c r="V310" s="26"/>
      <c r="W310" s="26"/>
      <c r="X310" s="26"/>
      <c r="Y310" s="26"/>
      <c r="Z310" s="26"/>
      <c r="AA310" s="26"/>
      <c r="AB310" s="26"/>
    </row>
    <row r="311" spans="1:28" s="37" customFormat="1" x14ac:dyDescent="0.25">
      <c r="A311" s="32"/>
      <c r="B311" s="32"/>
      <c r="C311" s="32"/>
      <c r="D311" s="32"/>
      <c r="E311" s="32"/>
      <c r="F311" s="32"/>
      <c r="G311" s="32"/>
      <c r="H311" s="32"/>
      <c r="I311" s="70"/>
      <c r="J311" s="70"/>
      <c r="K311" s="70"/>
      <c r="L311" s="32"/>
      <c r="U311" s="22"/>
      <c r="V311" s="26"/>
      <c r="W311" s="26"/>
      <c r="X311" s="26"/>
      <c r="Y311" s="26"/>
      <c r="Z311" s="26"/>
      <c r="AA311" s="26"/>
      <c r="AB311" s="26"/>
    </row>
    <row r="312" spans="1:28" s="37" customFormat="1" x14ac:dyDescent="0.25">
      <c r="A312" s="32"/>
      <c r="B312" s="32"/>
      <c r="C312" s="32"/>
      <c r="D312" s="32"/>
      <c r="E312" s="32"/>
      <c r="F312" s="32"/>
      <c r="G312" s="32"/>
      <c r="H312" s="32"/>
      <c r="I312" s="70"/>
      <c r="J312" s="70"/>
      <c r="K312" s="70"/>
      <c r="L312" s="32"/>
      <c r="U312" s="22"/>
      <c r="V312" s="26"/>
      <c r="W312" s="26"/>
      <c r="X312" s="26"/>
      <c r="Y312" s="26"/>
      <c r="Z312" s="26"/>
      <c r="AA312" s="26"/>
      <c r="AB312" s="26"/>
    </row>
    <row r="313" spans="1:28" s="37" customFormat="1" x14ac:dyDescent="0.25">
      <c r="A313" s="32"/>
      <c r="B313" s="32"/>
      <c r="C313" s="32"/>
      <c r="D313" s="32"/>
      <c r="E313" s="32"/>
      <c r="F313" s="32"/>
      <c r="G313" s="32"/>
      <c r="H313" s="32"/>
      <c r="I313" s="70"/>
      <c r="J313" s="70"/>
      <c r="K313" s="70"/>
      <c r="L313" s="32"/>
      <c r="U313" s="22"/>
      <c r="V313" s="26"/>
      <c r="W313" s="26"/>
      <c r="X313" s="26"/>
      <c r="Y313" s="26"/>
      <c r="Z313" s="26"/>
      <c r="AA313" s="26"/>
      <c r="AB313" s="26"/>
    </row>
    <row r="314" spans="1:28" s="37" customFormat="1" x14ac:dyDescent="0.25">
      <c r="A314" s="32"/>
      <c r="B314" s="32"/>
      <c r="C314" s="32"/>
      <c r="D314" s="32"/>
      <c r="E314" s="32"/>
      <c r="F314" s="32"/>
      <c r="G314" s="32"/>
      <c r="H314" s="32"/>
      <c r="I314" s="70"/>
      <c r="J314" s="70"/>
      <c r="K314" s="70"/>
      <c r="L314" s="32"/>
      <c r="U314" s="22"/>
      <c r="V314" s="26"/>
      <c r="W314" s="26"/>
      <c r="X314" s="26"/>
      <c r="Y314" s="26"/>
      <c r="Z314" s="26"/>
      <c r="AA314" s="26"/>
      <c r="AB314" s="26"/>
    </row>
    <row r="315" spans="1:28" s="37" customFormat="1" x14ac:dyDescent="0.25">
      <c r="A315" s="32"/>
      <c r="B315" s="32"/>
      <c r="C315" s="32"/>
      <c r="D315" s="32"/>
      <c r="E315" s="32"/>
      <c r="F315" s="32"/>
      <c r="G315" s="32"/>
      <c r="H315" s="32"/>
      <c r="I315" s="70"/>
      <c r="J315" s="70"/>
      <c r="K315" s="70"/>
      <c r="L315" s="32"/>
      <c r="U315" s="22"/>
      <c r="V315" s="26"/>
      <c r="W315" s="26"/>
      <c r="X315" s="26"/>
      <c r="Y315" s="26"/>
      <c r="Z315" s="26"/>
      <c r="AA315" s="26"/>
      <c r="AB315" s="26"/>
    </row>
    <row r="316" spans="1:28" s="37" customFormat="1" x14ac:dyDescent="0.25">
      <c r="A316" s="32"/>
      <c r="B316" s="32"/>
      <c r="C316" s="32"/>
      <c r="D316" s="32"/>
      <c r="E316" s="32"/>
      <c r="F316" s="32"/>
      <c r="G316" s="32"/>
      <c r="H316" s="32"/>
      <c r="I316" s="70"/>
      <c r="J316" s="70"/>
      <c r="K316" s="70"/>
      <c r="L316" s="32"/>
      <c r="U316" s="22"/>
      <c r="V316" s="26"/>
      <c r="W316" s="26"/>
      <c r="X316" s="26"/>
      <c r="Y316" s="26"/>
      <c r="Z316" s="26"/>
      <c r="AA316" s="26"/>
      <c r="AB316" s="26"/>
    </row>
    <row r="317" spans="1:28" s="37" customFormat="1" x14ac:dyDescent="0.25">
      <c r="A317" s="32"/>
      <c r="B317" s="32"/>
      <c r="C317" s="32"/>
      <c r="D317" s="32"/>
      <c r="E317" s="32"/>
      <c r="F317" s="32"/>
      <c r="G317" s="32"/>
      <c r="H317" s="32"/>
      <c r="I317" s="70"/>
      <c r="J317" s="70"/>
      <c r="K317" s="70"/>
      <c r="L317" s="32"/>
      <c r="U317" s="22"/>
      <c r="V317" s="26"/>
      <c r="W317" s="26"/>
      <c r="X317" s="26"/>
      <c r="Y317" s="26"/>
      <c r="Z317" s="26"/>
      <c r="AA317" s="26"/>
      <c r="AB317" s="26"/>
    </row>
    <row r="318" spans="1:28" s="37" customFormat="1" x14ac:dyDescent="0.25">
      <c r="A318" s="32"/>
      <c r="B318" s="32"/>
      <c r="C318" s="32"/>
      <c r="D318" s="32"/>
      <c r="E318" s="32"/>
      <c r="F318" s="32"/>
      <c r="G318" s="32"/>
      <c r="H318" s="32"/>
      <c r="I318" s="70"/>
      <c r="J318" s="70"/>
      <c r="K318" s="70"/>
      <c r="L318" s="32"/>
      <c r="U318" s="22"/>
      <c r="V318" s="26"/>
      <c r="W318" s="26"/>
      <c r="X318" s="26"/>
      <c r="Y318" s="26"/>
      <c r="Z318" s="26"/>
      <c r="AA318" s="26"/>
      <c r="AB318" s="26"/>
    </row>
    <row r="319" spans="1:28" s="37" customFormat="1" x14ac:dyDescent="0.25">
      <c r="A319" s="32"/>
      <c r="B319" s="32"/>
      <c r="C319" s="32"/>
      <c r="D319" s="32"/>
      <c r="E319" s="32"/>
      <c r="F319" s="32"/>
      <c r="G319" s="32"/>
      <c r="H319" s="32"/>
      <c r="I319" s="70"/>
      <c r="J319" s="70"/>
      <c r="K319" s="70"/>
      <c r="L319" s="32"/>
      <c r="U319" s="22"/>
      <c r="V319" s="26"/>
      <c r="W319" s="26"/>
      <c r="X319" s="26"/>
      <c r="Y319" s="26"/>
      <c r="Z319" s="26"/>
      <c r="AA319" s="26"/>
      <c r="AB319" s="26"/>
    </row>
    <row r="320" spans="1:28" s="37" customFormat="1" x14ac:dyDescent="0.25">
      <c r="A320" s="32"/>
      <c r="B320" s="32"/>
      <c r="C320" s="32"/>
      <c r="D320" s="32"/>
      <c r="E320" s="32"/>
      <c r="F320" s="32"/>
      <c r="G320" s="32"/>
      <c r="H320" s="32"/>
      <c r="I320" s="70"/>
      <c r="J320" s="70"/>
      <c r="K320" s="70"/>
      <c r="L320" s="32"/>
      <c r="U320" s="22"/>
      <c r="V320" s="26"/>
      <c r="W320" s="26"/>
      <c r="X320" s="26"/>
      <c r="Y320" s="26"/>
      <c r="Z320" s="26"/>
      <c r="AA320" s="26"/>
      <c r="AB320" s="26"/>
    </row>
    <row r="321" spans="1:28" s="37" customFormat="1" x14ac:dyDescent="0.25">
      <c r="A321" s="32"/>
      <c r="B321" s="32"/>
      <c r="C321" s="32"/>
      <c r="D321" s="32"/>
      <c r="E321" s="32"/>
      <c r="F321" s="32"/>
      <c r="G321" s="32"/>
      <c r="H321" s="32"/>
      <c r="I321" s="70"/>
      <c r="J321" s="70"/>
      <c r="K321" s="70"/>
      <c r="L321" s="32"/>
      <c r="U321" s="22"/>
      <c r="V321" s="26"/>
      <c r="W321" s="26"/>
      <c r="X321" s="26"/>
      <c r="Y321" s="26"/>
      <c r="Z321" s="26"/>
      <c r="AA321" s="26"/>
      <c r="AB321" s="26"/>
    </row>
    <row r="322" spans="1:28" s="37" customFormat="1" x14ac:dyDescent="0.25">
      <c r="A322" s="32"/>
      <c r="B322" s="32"/>
      <c r="C322" s="32"/>
      <c r="D322" s="32"/>
      <c r="E322" s="32"/>
      <c r="F322" s="32"/>
      <c r="G322" s="32"/>
      <c r="H322" s="32"/>
      <c r="I322" s="70"/>
      <c r="J322" s="70"/>
      <c r="K322" s="70"/>
      <c r="L322" s="32"/>
      <c r="U322" s="22"/>
      <c r="V322" s="26"/>
      <c r="W322" s="26"/>
      <c r="X322" s="26"/>
      <c r="Y322" s="26"/>
      <c r="Z322" s="26"/>
      <c r="AA322" s="26"/>
      <c r="AB322" s="26"/>
    </row>
    <row r="323" spans="1:28" s="37" customFormat="1" x14ac:dyDescent="0.25">
      <c r="A323" s="32"/>
      <c r="B323" s="32"/>
      <c r="C323" s="32"/>
      <c r="D323" s="32"/>
      <c r="E323" s="32"/>
      <c r="F323" s="32"/>
      <c r="G323" s="32"/>
      <c r="H323" s="32"/>
      <c r="I323" s="70"/>
      <c r="J323" s="70"/>
      <c r="K323" s="70"/>
      <c r="L323" s="32"/>
      <c r="U323" s="22"/>
      <c r="V323" s="26"/>
      <c r="W323" s="26"/>
      <c r="X323" s="26"/>
      <c r="Y323" s="26"/>
      <c r="Z323" s="26"/>
      <c r="AA323" s="26"/>
      <c r="AB323" s="26"/>
    </row>
    <row r="324" spans="1:28" s="37" customFormat="1" x14ac:dyDescent="0.25">
      <c r="A324" s="32"/>
      <c r="B324" s="32"/>
      <c r="C324" s="32"/>
      <c r="D324" s="32"/>
      <c r="E324" s="32"/>
      <c r="F324" s="32"/>
      <c r="G324" s="32"/>
      <c r="H324" s="32"/>
      <c r="I324" s="70"/>
      <c r="J324" s="70"/>
      <c r="K324" s="70"/>
      <c r="L324" s="32"/>
      <c r="U324" s="22"/>
      <c r="V324" s="26"/>
      <c r="W324" s="26"/>
      <c r="X324" s="26"/>
      <c r="Y324" s="26"/>
      <c r="Z324" s="26"/>
      <c r="AA324" s="26"/>
      <c r="AB324" s="26"/>
    </row>
    <row r="325" spans="1:28" s="37" customFormat="1" x14ac:dyDescent="0.25">
      <c r="A325" s="32"/>
      <c r="B325" s="32"/>
      <c r="C325" s="32"/>
      <c r="D325" s="32"/>
      <c r="E325" s="32"/>
      <c r="F325" s="32"/>
      <c r="G325" s="32"/>
      <c r="H325" s="32"/>
      <c r="I325" s="70"/>
      <c r="J325" s="70"/>
      <c r="K325" s="70"/>
      <c r="L325" s="32"/>
      <c r="U325" s="22"/>
      <c r="V325" s="26"/>
      <c r="W325" s="26"/>
      <c r="X325" s="26"/>
      <c r="Y325" s="26"/>
      <c r="Z325" s="26"/>
      <c r="AA325" s="26"/>
      <c r="AB325" s="26"/>
    </row>
    <row r="326" spans="1:28" s="37" customFormat="1" x14ac:dyDescent="0.25">
      <c r="A326" s="32"/>
      <c r="B326" s="32"/>
      <c r="C326" s="32"/>
      <c r="D326" s="32"/>
      <c r="E326" s="32"/>
      <c r="F326" s="32"/>
      <c r="G326" s="32"/>
      <c r="H326" s="32"/>
      <c r="I326" s="70"/>
      <c r="J326" s="70"/>
      <c r="K326" s="70"/>
      <c r="L326" s="32"/>
      <c r="U326" s="22"/>
      <c r="V326" s="26"/>
      <c r="W326" s="26"/>
      <c r="X326" s="26"/>
      <c r="Y326" s="26"/>
      <c r="Z326" s="26"/>
      <c r="AA326" s="26"/>
      <c r="AB326" s="26"/>
    </row>
    <row r="327" spans="1:28" s="37" customFormat="1" x14ac:dyDescent="0.25">
      <c r="A327" s="32"/>
      <c r="B327" s="32"/>
      <c r="C327" s="32"/>
      <c r="D327" s="32"/>
      <c r="E327" s="32"/>
      <c r="F327" s="32"/>
      <c r="G327" s="32"/>
      <c r="H327" s="32"/>
      <c r="I327" s="70"/>
      <c r="J327" s="70"/>
      <c r="K327" s="70"/>
      <c r="L327" s="32"/>
      <c r="U327" s="22"/>
      <c r="V327" s="26"/>
      <c r="W327" s="26"/>
      <c r="X327" s="26"/>
      <c r="Y327" s="26"/>
      <c r="Z327" s="26"/>
      <c r="AA327" s="26"/>
      <c r="AB327" s="26"/>
    </row>
    <row r="328" spans="1:28" s="37" customFormat="1" x14ac:dyDescent="0.25">
      <c r="A328" s="32"/>
      <c r="B328" s="32"/>
      <c r="C328" s="32"/>
      <c r="D328" s="32"/>
      <c r="E328" s="32"/>
      <c r="F328" s="32"/>
      <c r="G328" s="32"/>
      <c r="H328" s="32"/>
      <c r="I328" s="70"/>
      <c r="J328" s="70"/>
      <c r="K328" s="70"/>
      <c r="L328" s="32"/>
      <c r="U328" s="22"/>
      <c r="V328" s="26"/>
      <c r="W328" s="26"/>
      <c r="X328" s="26"/>
      <c r="Y328" s="26"/>
      <c r="Z328" s="26"/>
      <c r="AA328" s="26"/>
      <c r="AB328" s="26"/>
    </row>
    <row r="329" spans="1:28" s="37" customFormat="1" x14ac:dyDescent="0.25">
      <c r="A329" s="32"/>
      <c r="B329" s="32"/>
      <c r="C329" s="32"/>
      <c r="D329" s="32"/>
      <c r="E329" s="32"/>
      <c r="F329" s="32"/>
      <c r="G329" s="32"/>
      <c r="H329" s="32"/>
      <c r="I329" s="70"/>
      <c r="J329" s="70"/>
      <c r="K329" s="70"/>
      <c r="L329" s="32"/>
      <c r="U329" s="22"/>
      <c r="V329" s="26"/>
      <c r="W329" s="26"/>
      <c r="X329" s="26"/>
      <c r="Y329" s="26"/>
      <c r="Z329" s="26"/>
      <c r="AA329" s="26"/>
      <c r="AB329" s="26"/>
    </row>
    <row r="330" spans="1:28" s="37" customFormat="1" x14ac:dyDescent="0.25">
      <c r="A330" s="32"/>
      <c r="B330" s="32"/>
      <c r="C330" s="32"/>
      <c r="D330" s="32"/>
      <c r="E330" s="32"/>
      <c r="F330" s="32"/>
      <c r="G330" s="32"/>
      <c r="H330" s="32"/>
      <c r="I330" s="70"/>
      <c r="J330" s="70"/>
      <c r="K330" s="70"/>
      <c r="L330" s="32"/>
      <c r="U330" s="22"/>
      <c r="V330" s="26"/>
      <c r="W330" s="26"/>
      <c r="X330" s="26"/>
      <c r="Y330" s="26"/>
      <c r="Z330" s="26"/>
      <c r="AA330" s="26"/>
      <c r="AB330" s="26"/>
    </row>
    <row r="331" spans="1:28" s="37" customFormat="1" x14ac:dyDescent="0.25">
      <c r="A331" s="32"/>
      <c r="B331" s="32"/>
      <c r="C331" s="32"/>
      <c r="D331" s="32"/>
      <c r="E331" s="32"/>
      <c r="F331" s="32"/>
      <c r="G331" s="32"/>
      <c r="H331" s="32"/>
      <c r="I331" s="70"/>
      <c r="J331" s="70"/>
      <c r="K331" s="70"/>
      <c r="L331" s="32"/>
      <c r="U331" s="22"/>
      <c r="V331" s="26"/>
      <c r="W331" s="26"/>
      <c r="X331" s="26"/>
      <c r="Y331" s="26"/>
      <c r="Z331" s="26"/>
      <c r="AA331" s="26"/>
      <c r="AB331" s="26"/>
    </row>
    <row r="332" spans="1:28" s="37" customFormat="1" x14ac:dyDescent="0.25">
      <c r="A332" s="32"/>
      <c r="B332" s="32"/>
      <c r="C332" s="32"/>
      <c r="D332" s="32"/>
      <c r="E332" s="32"/>
      <c r="F332" s="32"/>
      <c r="G332" s="32"/>
      <c r="H332" s="32"/>
      <c r="I332" s="70"/>
      <c r="J332" s="70"/>
      <c r="K332" s="70"/>
      <c r="L332" s="32"/>
      <c r="U332" s="22"/>
      <c r="V332" s="26"/>
      <c r="W332" s="26"/>
      <c r="X332" s="26"/>
      <c r="Y332" s="26"/>
      <c r="Z332" s="26"/>
      <c r="AA332" s="26"/>
      <c r="AB332" s="26"/>
    </row>
    <row r="333" spans="1:28" s="37" customFormat="1" x14ac:dyDescent="0.25">
      <c r="A333" s="32"/>
      <c r="B333" s="32"/>
      <c r="C333" s="32"/>
      <c r="D333" s="32"/>
      <c r="E333" s="32"/>
      <c r="F333" s="32"/>
      <c r="G333" s="32"/>
      <c r="H333" s="32"/>
      <c r="I333" s="70"/>
      <c r="J333" s="70"/>
      <c r="K333" s="70"/>
      <c r="L333" s="32"/>
      <c r="U333" s="22"/>
      <c r="V333" s="26"/>
      <c r="W333" s="26"/>
      <c r="X333" s="26"/>
      <c r="Y333" s="26"/>
      <c r="Z333" s="26"/>
      <c r="AA333" s="26"/>
      <c r="AB333" s="26"/>
    </row>
    <row r="334" spans="1:28" s="37" customFormat="1" x14ac:dyDescent="0.25">
      <c r="A334" s="32"/>
      <c r="B334" s="32"/>
      <c r="C334" s="32"/>
      <c r="D334" s="32"/>
      <c r="E334" s="32"/>
      <c r="F334" s="32"/>
      <c r="G334" s="32"/>
      <c r="H334" s="32"/>
      <c r="I334" s="70"/>
      <c r="J334" s="70"/>
      <c r="K334" s="70"/>
      <c r="L334" s="32"/>
      <c r="U334" s="22"/>
      <c r="V334" s="26"/>
      <c r="W334" s="26"/>
      <c r="X334" s="26"/>
      <c r="Y334" s="26"/>
      <c r="Z334" s="26"/>
      <c r="AA334" s="26"/>
      <c r="AB334" s="26"/>
    </row>
    <row r="335" spans="1:28" s="37" customFormat="1" x14ac:dyDescent="0.25">
      <c r="A335" s="32"/>
      <c r="B335" s="32"/>
      <c r="C335" s="32"/>
      <c r="D335" s="32"/>
      <c r="E335" s="32"/>
      <c r="F335" s="32"/>
      <c r="G335" s="32"/>
      <c r="H335" s="32"/>
      <c r="I335" s="70"/>
      <c r="J335" s="70"/>
      <c r="K335" s="70"/>
      <c r="L335" s="32"/>
      <c r="U335" s="22"/>
      <c r="V335" s="26"/>
      <c r="W335" s="26"/>
      <c r="X335" s="26"/>
      <c r="Y335" s="26"/>
      <c r="Z335" s="26"/>
      <c r="AA335" s="26"/>
      <c r="AB335" s="26"/>
    </row>
    <row r="336" spans="1:28" s="37" customFormat="1" x14ac:dyDescent="0.25">
      <c r="A336" s="32"/>
      <c r="B336" s="32"/>
      <c r="C336" s="32"/>
      <c r="D336" s="32"/>
      <c r="E336" s="32"/>
      <c r="F336" s="32"/>
      <c r="G336" s="32"/>
      <c r="H336" s="32"/>
      <c r="I336" s="70"/>
      <c r="J336" s="70"/>
      <c r="K336" s="70"/>
      <c r="L336" s="32"/>
      <c r="U336" s="22"/>
      <c r="V336" s="26"/>
      <c r="W336" s="26"/>
      <c r="X336" s="26"/>
      <c r="Y336" s="26"/>
      <c r="Z336" s="26"/>
      <c r="AA336" s="26"/>
      <c r="AB336" s="26"/>
    </row>
    <row r="337" spans="1:28" s="37" customFormat="1" x14ac:dyDescent="0.25">
      <c r="A337" s="32"/>
      <c r="B337" s="32"/>
      <c r="C337" s="32"/>
      <c r="D337" s="32"/>
      <c r="E337" s="32"/>
      <c r="F337" s="32"/>
      <c r="G337" s="32"/>
      <c r="H337" s="32"/>
      <c r="I337" s="70"/>
      <c r="J337" s="70"/>
      <c r="K337" s="70"/>
      <c r="L337" s="32"/>
      <c r="U337" s="22"/>
      <c r="V337" s="26"/>
      <c r="W337" s="26"/>
      <c r="X337" s="26"/>
      <c r="Y337" s="26"/>
      <c r="Z337" s="26"/>
      <c r="AA337" s="26"/>
      <c r="AB337" s="26"/>
    </row>
    <row r="338" spans="1:28" s="37" customFormat="1" x14ac:dyDescent="0.25">
      <c r="A338" s="32"/>
      <c r="B338" s="32"/>
      <c r="C338" s="32"/>
      <c r="D338" s="32"/>
      <c r="E338" s="32"/>
      <c r="F338" s="32"/>
      <c r="G338" s="32"/>
      <c r="H338" s="32"/>
      <c r="I338" s="70"/>
      <c r="J338" s="70"/>
      <c r="K338" s="70"/>
      <c r="L338" s="32"/>
      <c r="U338" s="22"/>
      <c r="V338" s="26"/>
      <c r="W338" s="26"/>
      <c r="X338" s="26"/>
      <c r="Y338" s="26"/>
      <c r="Z338" s="26"/>
      <c r="AA338" s="26"/>
      <c r="AB338" s="26"/>
    </row>
    <row r="339" spans="1:28" s="37" customFormat="1" x14ac:dyDescent="0.25">
      <c r="A339" s="32"/>
      <c r="B339" s="32"/>
      <c r="C339" s="32"/>
      <c r="D339" s="32"/>
      <c r="E339" s="32"/>
      <c r="F339" s="32"/>
      <c r="G339" s="32"/>
      <c r="H339" s="32"/>
      <c r="I339" s="70"/>
      <c r="J339" s="70"/>
      <c r="K339" s="70"/>
      <c r="L339" s="32"/>
      <c r="U339" s="22"/>
      <c r="V339" s="26"/>
      <c r="W339" s="26"/>
      <c r="X339" s="26"/>
      <c r="Y339" s="26"/>
      <c r="Z339" s="26"/>
      <c r="AA339" s="26"/>
      <c r="AB339" s="26"/>
    </row>
    <row r="340" spans="1:28" s="37" customFormat="1" x14ac:dyDescent="0.25">
      <c r="A340" s="32"/>
      <c r="B340" s="32"/>
      <c r="C340" s="32"/>
      <c r="D340" s="32"/>
      <c r="E340" s="32"/>
      <c r="F340" s="32"/>
      <c r="G340" s="32"/>
      <c r="H340" s="32"/>
      <c r="I340" s="70"/>
      <c r="J340" s="70"/>
      <c r="K340" s="70"/>
      <c r="L340" s="32"/>
      <c r="U340" s="22"/>
      <c r="V340" s="26"/>
      <c r="W340" s="26"/>
      <c r="X340" s="26"/>
      <c r="Y340" s="26"/>
      <c r="Z340" s="26"/>
      <c r="AA340" s="26"/>
      <c r="AB340" s="26"/>
    </row>
    <row r="341" spans="1:28" s="37" customFormat="1" x14ac:dyDescent="0.25">
      <c r="A341" s="32"/>
      <c r="B341" s="32"/>
      <c r="C341" s="32"/>
      <c r="D341" s="32"/>
      <c r="E341" s="32"/>
      <c r="F341" s="32"/>
      <c r="G341" s="32"/>
      <c r="H341" s="32"/>
      <c r="I341" s="70"/>
      <c r="J341" s="70"/>
      <c r="K341" s="70"/>
      <c r="L341" s="32"/>
      <c r="U341" s="22"/>
      <c r="V341" s="26"/>
      <c r="W341" s="26"/>
      <c r="X341" s="26"/>
      <c r="Y341" s="26"/>
      <c r="Z341" s="26"/>
      <c r="AA341" s="26"/>
      <c r="AB341" s="26"/>
    </row>
    <row r="342" spans="1:28" s="37" customFormat="1" x14ac:dyDescent="0.25">
      <c r="A342" s="32"/>
      <c r="B342" s="32"/>
      <c r="C342" s="32"/>
      <c r="D342" s="32"/>
      <c r="E342" s="32"/>
      <c r="F342" s="32"/>
      <c r="G342" s="32"/>
      <c r="H342" s="32"/>
      <c r="I342" s="70"/>
      <c r="J342" s="70"/>
      <c r="K342" s="70"/>
      <c r="L342" s="32"/>
      <c r="U342" s="22"/>
      <c r="V342" s="26"/>
      <c r="W342" s="26"/>
      <c r="X342" s="26"/>
      <c r="Y342" s="26"/>
      <c r="Z342" s="26"/>
      <c r="AA342" s="26"/>
      <c r="AB342" s="26"/>
    </row>
    <row r="343" spans="1:28" s="37" customFormat="1" x14ac:dyDescent="0.25">
      <c r="A343" s="32"/>
      <c r="B343" s="32"/>
      <c r="C343" s="32"/>
      <c r="D343" s="32"/>
      <c r="E343" s="32"/>
      <c r="F343" s="32"/>
      <c r="G343" s="32"/>
      <c r="H343" s="32"/>
      <c r="I343" s="70"/>
      <c r="J343" s="70"/>
      <c r="K343" s="70"/>
      <c r="L343" s="32"/>
      <c r="U343" s="22"/>
      <c r="V343" s="26"/>
      <c r="W343" s="26"/>
      <c r="X343" s="26"/>
      <c r="Y343" s="26"/>
      <c r="Z343" s="26"/>
      <c r="AA343" s="26"/>
      <c r="AB343" s="26"/>
    </row>
    <row r="344" spans="1:28" s="37" customFormat="1" x14ac:dyDescent="0.25">
      <c r="A344" s="32"/>
      <c r="B344" s="32"/>
      <c r="C344" s="32"/>
      <c r="D344" s="32"/>
      <c r="E344" s="32"/>
      <c r="F344" s="32"/>
      <c r="G344" s="32"/>
      <c r="H344" s="32"/>
      <c r="I344" s="70"/>
      <c r="J344" s="70"/>
      <c r="K344" s="70"/>
      <c r="L344" s="32"/>
      <c r="U344" s="22"/>
      <c r="V344" s="26"/>
      <c r="W344" s="26"/>
      <c r="X344" s="26"/>
      <c r="Y344" s="26"/>
      <c r="Z344" s="26"/>
      <c r="AA344" s="26"/>
      <c r="AB344" s="26"/>
    </row>
    <row r="345" spans="1:28" s="37" customFormat="1" x14ac:dyDescent="0.25">
      <c r="A345" s="32"/>
      <c r="B345" s="32"/>
      <c r="C345" s="32"/>
      <c r="D345" s="32"/>
      <c r="E345" s="32"/>
      <c r="F345" s="32"/>
      <c r="G345" s="32"/>
      <c r="H345" s="32"/>
      <c r="I345" s="70"/>
      <c r="J345" s="70"/>
      <c r="K345" s="70"/>
      <c r="L345" s="32"/>
      <c r="U345" s="22"/>
      <c r="V345" s="26"/>
      <c r="W345" s="26"/>
      <c r="X345" s="26"/>
      <c r="Y345" s="26"/>
      <c r="Z345" s="26"/>
      <c r="AA345" s="26"/>
      <c r="AB345" s="26"/>
    </row>
    <row r="346" spans="1:28" s="37" customFormat="1" x14ac:dyDescent="0.25">
      <c r="A346" s="32"/>
      <c r="B346" s="32"/>
      <c r="C346" s="32"/>
      <c r="D346" s="32"/>
      <c r="E346" s="32"/>
      <c r="F346" s="32"/>
      <c r="G346" s="32"/>
      <c r="H346" s="32"/>
      <c r="I346" s="70"/>
      <c r="J346" s="70"/>
      <c r="K346" s="70"/>
      <c r="L346" s="32"/>
      <c r="U346" s="22"/>
      <c r="V346" s="26"/>
      <c r="W346" s="26"/>
      <c r="X346" s="26"/>
      <c r="Y346" s="26"/>
      <c r="Z346" s="26"/>
      <c r="AA346" s="26"/>
      <c r="AB346" s="26"/>
    </row>
    <row r="347" spans="1:28" s="37" customFormat="1" x14ac:dyDescent="0.25">
      <c r="A347" s="32"/>
      <c r="B347" s="32"/>
      <c r="C347" s="32"/>
      <c r="D347" s="32"/>
      <c r="E347" s="32"/>
      <c r="F347" s="32"/>
      <c r="G347" s="32"/>
      <c r="H347" s="32"/>
      <c r="I347" s="70"/>
      <c r="J347" s="70"/>
      <c r="K347" s="70"/>
      <c r="L347" s="32"/>
      <c r="U347" s="22"/>
      <c r="V347" s="26"/>
      <c r="W347" s="26"/>
      <c r="X347" s="26"/>
      <c r="Y347" s="26"/>
      <c r="Z347" s="26"/>
      <c r="AA347" s="26"/>
      <c r="AB347" s="26"/>
    </row>
    <row r="348" spans="1:28" s="37" customFormat="1" x14ac:dyDescent="0.25">
      <c r="A348" s="32"/>
      <c r="B348" s="32"/>
      <c r="C348" s="32"/>
      <c r="D348" s="32"/>
      <c r="E348" s="32"/>
      <c r="F348" s="32"/>
      <c r="G348" s="32"/>
      <c r="H348" s="32"/>
      <c r="I348" s="70"/>
      <c r="J348" s="70"/>
      <c r="K348" s="70"/>
      <c r="L348" s="32"/>
      <c r="U348" s="22"/>
      <c r="V348" s="26"/>
      <c r="W348" s="26"/>
      <c r="X348" s="26"/>
      <c r="Y348" s="26"/>
      <c r="Z348" s="26"/>
      <c r="AA348" s="26"/>
      <c r="AB348" s="26"/>
    </row>
    <row r="349" spans="1:28" s="37" customFormat="1" x14ac:dyDescent="0.25">
      <c r="A349" s="32"/>
      <c r="B349" s="32"/>
      <c r="C349" s="32"/>
      <c r="D349" s="32"/>
      <c r="E349" s="32"/>
      <c r="F349" s="32"/>
      <c r="G349" s="32"/>
      <c r="H349" s="32"/>
      <c r="I349" s="70"/>
      <c r="J349" s="70"/>
      <c r="K349" s="70"/>
      <c r="L349" s="32"/>
      <c r="U349" s="22"/>
      <c r="V349" s="26"/>
      <c r="W349" s="26"/>
      <c r="X349" s="26"/>
      <c r="Y349" s="26"/>
      <c r="Z349" s="26"/>
      <c r="AA349" s="26"/>
      <c r="AB349" s="26"/>
    </row>
    <row r="350" spans="1:28" s="37" customFormat="1" x14ac:dyDescent="0.25">
      <c r="A350" s="32"/>
      <c r="B350" s="32"/>
      <c r="C350" s="32"/>
      <c r="D350" s="32"/>
      <c r="E350" s="32"/>
      <c r="F350" s="32"/>
      <c r="G350" s="32"/>
      <c r="H350" s="32"/>
      <c r="I350" s="70"/>
      <c r="J350" s="70"/>
      <c r="K350" s="70"/>
      <c r="L350" s="32"/>
      <c r="U350" s="22"/>
      <c r="V350" s="26"/>
      <c r="W350" s="26"/>
      <c r="X350" s="26"/>
      <c r="Y350" s="26"/>
      <c r="Z350" s="26"/>
      <c r="AA350" s="26"/>
      <c r="AB350" s="26"/>
    </row>
    <row r="351" spans="1:28" s="37" customFormat="1" x14ac:dyDescent="0.25">
      <c r="A351" s="32"/>
      <c r="B351" s="32"/>
      <c r="C351" s="32"/>
      <c r="D351" s="32"/>
      <c r="E351" s="32"/>
      <c r="F351" s="32"/>
      <c r="G351" s="32"/>
      <c r="H351" s="32"/>
      <c r="I351" s="70"/>
      <c r="J351" s="70"/>
      <c r="K351" s="70"/>
      <c r="L351" s="32"/>
      <c r="U351" s="22"/>
      <c r="V351" s="26"/>
      <c r="W351" s="26"/>
      <c r="X351" s="26"/>
      <c r="Y351" s="26"/>
      <c r="Z351" s="26"/>
      <c r="AA351" s="26"/>
      <c r="AB351" s="26"/>
    </row>
    <row r="352" spans="1:28" s="37" customFormat="1" x14ac:dyDescent="0.25">
      <c r="A352" s="32"/>
      <c r="B352" s="32"/>
      <c r="C352" s="32"/>
      <c r="D352" s="32"/>
      <c r="E352" s="32"/>
      <c r="F352" s="32"/>
      <c r="G352" s="32"/>
      <c r="H352" s="32"/>
      <c r="I352" s="70"/>
      <c r="J352" s="70"/>
      <c r="K352" s="70"/>
      <c r="L352" s="32"/>
      <c r="U352" s="22"/>
      <c r="V352" s="26"/>
      <c r="W352" s="26"/>
      <c r="X352" s="26"/>
      <c r="Y352" s="26"/>
      <c r="Z352" s="26"/>
      <c r="AA352" s="26"/>
      <c r="AB352" s="26"/>
    </row>
    <row r="353" spans="1:28" s="37" customFormat="1" x14ac:dyDescent="0.25">
      <c r="A353" s="32"/>
      <c r="B353" s="32"/>
      <c r="C353" s="32"/>
      <c r="D353" s="32"/>
      <c r="E353" s="32"/>
      <c r="F353" s="32"/>
      <c r="G353" s="32"/>
      <c r="H353" s="32"/>
      <c r="I353" s="70"/>
      <c r="J353" s="70"/>
      <c r="K353" s="70"/>
      <c r="L353" s="32"/>
      <c r="U353" s="22"/>
      <c r="V353" s="26"/>
      <c r="W353" s="26"/>
      <c r="X353" s="26"/>
      <c r="Y353" s="26"/>
      <c r="Z353" s="26"/>
      <c r="AA353" s="26"/>
      <c r="AB353" s="26"/>
    </row>
    <row r="354" spans="1:28" s="37" customFormat="1" x14ac:dyDescent="0.25">
      <c r="A354" s="32"/>
      <c r="B354" s="32"/>
      <c r="C354" s="32"/>
      <c r="D354" s="32"/>
      <c r="E354" s="32"/>
      <c r="F354" s="32"/>
      <c r="G354" s="32"/>
      <c r="H354" s="32"/>
      <c r="I354" s="70"/>
      <c r="J354" s="70"/>
      <c r="K354" s="70"/>
      <c r="L354" s="32"/>
      <c r="U354" s="22"/>
      <c r="V354" s="26"/>
      <c r="W354" s="26"/>
      <c r="X354" s="26"/>
      <c r="Y354" s="26"/>
      <c r="Z354" s="26"/>
      <c r="AA354" s="26"/>
      <c r="AB354" s="26"/>
    </row>
    <row r="355" spans="1:28" s="37" customFormat="1" x14ac:dyDescent="0.25">
      <c r="A355" s="32"/>
      <c r="B355" s="32"/>
      <c r="C355" s="32"/>
      <c r="D355" s="32"/>
      <c r="E355" s="32"/>
      <c r="F355" s="32"/>
      <c r="G355" s="32"/>
      <c r="H355" s="32"/>
      <c r="I355" s="70"/>
      <c r="J355" s="70"/>
      <c r="K355" s="70"/>
      <c r="L355" s="32"/>
      <c r="U355" s="22"/>
      <c r="V355" s="26"/>
      <c r="W355" s="26"/>
      <c r="X355" s="26"/>
      <c r="Y355" s="26"/>
      <c r="Z355" s="26"/>
      <c r="AA355" s="26"/>
      <c r="AB355" s="26"/>
    </row>
    <row r="356" spans="1:28" s="37" customFormat="1" x14ac:dyDescent="0.25">
      <c r="A356" s="32"/>
      <c r="B356" s="32"/>
      <c r="C356" s="32"/>
      <c r="D356" s="32"/>
      <c r="E356" s="32"/>
      <c r="F356" s="32"/>
      <c r="G356" s="32"/>
      <c r="H356" s="32"/>
      <c r="I356" s="70"/>
      <c r="J356" s="70"/>
      <c r="K356" s="70"/>
      <c r="L356" s="32"/>
      <c r="U356" s="22"/>
      <c r="V356" s="26"/>
      <c r="W356" s="26"/>
      <c r="X356" s="26"/>
      <c r="Y356" s="26"/>
      <c r="Z356" s="26"/>
      <c r="AA356" s="26"/>
      <c r="AB356" s="26"/>
    </row>
    <row r="357" spans="1:28" s="37" customFormat="1" x14ac:dyDescent="0.25">
      <c r="A357" s="32"/>
      <c r="B357" s="32"/>
      <c r="C357" s="32"/>
      <c r="D357" s="32"/>
      <c r="E357" s="32"/>
      <c r="F357" s="32"/>
      <c r="G357" s="32"/>
      <c r="H357" s="32"/>
      <c r="I357" s="70"/>
      <c r="J357" s="70"/>
      <c r="K357" s="70"/>
      <c r="L357" s="32"/>
      <c r="U357" s="22"/>
      <c r="V357" s="26"/>
      <c r="W357" s="26"/>
      <c r="X357" s="26"/>
      <c r="Y357" s="26"/>
      <c r="Z357" s="26"/>
      <c r="AA357" s="26"/>
      <c r="AB357" s="26"/>
    </row>
    <row r="358" spans="1:28" s="37" customFormat="1" x14ac:dyDescent="0.25">
      <c r="A358" s="32"/>
      <c r="B358" s="32"/>
      <c r="C358" s="32"/>
      <c r="D358" s="32"/>
      <c r="E358" s="32"/>
      <c r="F358" s="32"/>
      <c r="G358" s="32"/>
      <c r="H358" s="32"/>
      <c r="I358" s="70"/>
      <c r="J358" s="70"/>
      <c r="K358" s="70"/>
      <c r="L358" s="32"/>
      <c r="U358" s="22"/>
      <c r="V358" s="26"/>
      <c r="W358" s="26"/>
      <c r="X358" s="26"/>
      <c r="Y358" s="26"/>
      <c r="Z358" s="26"/>
      <c r="AA358" s="26"/>
      <c r="AB358" s="26"/>
    </row>
    <row r="359" spans="1:28" s="37" customFormat="1" x14ac:dyDescent="0.25">
      <c r="A359" s="32"/>
      <c r="B359" s="32"/>
      <c r="C359" s="32"/>
      <c r="D359" s="32"/>
      <c r="E359" s="32"/>
      <c r="F359" s="32"/>
      <c r="G359" s="32"/>
      <c r="H359" s="32"/>
      <c r="I359" s="70"/>
      <c r="J359" s="70"/>
      <c r="K359" s="70"/>
      <c r="L359" s="32"/>
      <c r="U359" s="22"/>
      <c r="V359" s="26"/>
      <c r="W359" s="26"/>
      <c r="X359" s="26"/>
      <c r="Y359" s="26"/>
      <c r="Z359" s="26"/>
      <c r="AA359" s="26"/>
      <c r="AB359" s="26"/>
    </row>
    <row r="360" spans="1:28" s="37" customFormat="1" x14ac:dyDescent="0.25">
      <c r="A360" s="32"/>
      <c r="B360" s="32"/>
      <c r="C360" s="32"/>
      <c r="D360" s="32"/>
      <c r="E360" s="32"/>
      <c r="F360" s="32"/>
      <c r="G360" s="32"/>
      <c r="H360" s="32"/>
      <c r="I360" s="70"/>
      <c r="J360" s="70"/>
      <c r="K360" s="70"/>
      <c r="L360" s="32"/>
      <c r="U360" s="22"/>
      <c r="V360" s="26"/>
      <c r="W360" s="26"/>
      <c r="X360" s="26"/>
      <c r="Y360" s="26"/>
      <c r="Z360" s="26"/>
      <c r="AA360" s="26"/>
      <c r="AB360" s="26"/>
    </row>
    <row r="361" spans="1:28" s="37" customFormat="1" x14ac:dyDescent="0.25">
      <c r="A361" s="32"/>
      <c r="B361" s="32"/>
      <c r="C361" s="32"/>
      <c r="D361" s="32"/>
      <c r="E361" s="32"/>
      <c r="F361" s="32"/>
      <c r="G361" s="32"/>
      <c r="H361" s="32"/>
      <c r="I361" s="70"/>
      <c r="J361" s="70"/>
      <c r="K361" s="70"/>
      <c r="L361" s="32"/>
      <c r="U361" s="22"/>
      <c r="V361" s="26"/>
      <c r="W361" s="26"/>
      <c r="X361" s="26"/>
      <c r="Y361" s="26"/>
      <c r="Z361" s="26"/>
      <c r="AA361" s="26"/>
      <c r="AB361" s="26"/>
    </row>
    <row r="362" spans="1:28" s="37" customFormat="1" x14ac:dyDescent="0.25">
      <c r="A362" s="32"/>
      <c r="B362" s="32"/>
      <c r="C362" s="32"/>
      <c r="D362" s="32"/>
      <c r="E362" s="32"/>
      <c r="F362" s="32"/>
      <c r="G362" s="32"/>
      <c r="H362" s="32"/>
      <c r="I362" s="70"/>
      <c r="J362" s="70"/>
      <c r="K362" s="70"/>
      <c r="L362" s="32"/>
      <c r="U362" s="22"/>
      <c r="V362" s="26"/>
      <c r="W362" s="26"/>
      <c r="X362" s="26"/>
      <c r="Y362" s="26"/>
      <c r="Z362" s="26"/>
      <c r="AA362" s="26"/>
      <c r="AB362" s="26"/>
    </row>
    <row r="363" spans="1:28" s="37" customFormat="1" x14ac:dyDescent="0.25">
      <c r="A363" s="32"/>
      <c r="B363" s="32"/>
      <c r="C363" s="32"/>
      <c r="D363" s="32"/>
      <c r="E363" s="32"/>
      <c r="F363" s="32"/>
      <c r="G363" s="32"/>
      <c r="H363" s="32"/>
      <c r="I363" s="70"/>
      <c r="J363" s="70"/>
      <c r="K363" s="70"/>
      <c r="L363" s="32"/>
      <c r="U363" s="22"/>
      <c r="V363" s="26"/>
      <c r="W363" s="26"/>
      <c r="X363" s="26"/>
      <c r="Y363" s="26"/>
      <c r="Z363" s="26"/>
      <c r="AA363" s="26"/>
      <c r="AB363" s="26"/>
    </row>
    <row r="364" spans="1:28" s="37" customFormat="1" x14ac:dyDescent="0.25">
      <c r="A364" s="32"/>
      <c r="B364" s="32"/>
      <c r="C364" s="32"/>
      <c r="D364" s="32"/>
      <c r="E364" s="32"/>
      <c r="F364" s="32"/>
      <c r="G364" s="32"/>
      <c r="H364" s="32"/>
      <c r="I364" s="70"/>
      <c r="J364" s="70"/>
      <c r="K364" s="70"/>
      <c r="L364" s="32"/>
      <c r="U364" s="22"/>
      <c r="V364" s="26"/>
      <c r="W364" s="26"/>
      <c r="X364" s="26"/>
      <c r="Y364" s="26"/>
      <c r="Z364" s="26"/>
      <c r="AA364" s="26"/>
      <c r="AB364" s="26"/>
    </row>
    <row r="365" spans="1:28" s="37" customFormat="1" x14ac:dyDescent="0.25">
      <c r="A365" s="32"/>
      <c r="B365" s="32"/>
      <c r="C365" s="32"/>
      <c r="D365" s="32"/>
      <c r="E365" s="32"/>
      <c r="F365" s="32"/>
      <c r="G365" s="32"/>
      <c r="H365" s="32"/>
      <c r="I365" s="70"/>
      <c r="J365" s="70"/>
      <c r="K365" s="70"/>
      <c r="L365" s="32"/>
      <c r="U365" s="22"/>
      <c r="V365" s="26"/>
      <c r="W365" s="26"/>
      <c r="X365" s="26"/>
      <c r="Y365" s="26"/>
      <c r="Z365" s="26"/>
      <c r="AA365" s="26"/>
      <c r="AB365" s="26"/>
    </row>
    <row r="366" spans="1:28" s="37" customFormat="1" x14ac:dyDescent="0.25">
      <c r="A366" s="32"/>
      <c r="B366" s="32"/>
      <c r="C366" s="32"/>
      <c r="D366" s="32"/>
      <c r="E366" s="32"/>
      <c r="F366" s="32"/>
      <c r="G366" s="32"/>
      <c r="H366" s="32"/>
      <c r="I366" s="70"/>
      <c r="J366" s="70"/>
      <c r="K366" s="70"/>
      <c r="L366" s="32"/>
      <c r="U366" s="22"/>
      <c r="V366" s="26"/>
      <c r="W366" s="26"/>
      <c r="X366" s="26"/>
      <c r="Y366" s="26"/>
      <c r="Z366" s="26"/>
      <c r="AA366" s="26"/>
      <c r="AB366" s="26"/>
    </row>
    <row r="367" spans="1:28" s="37" customFormat="1" x14ac:dyDescent="0.25">
      <c r="A367" s="32"/>
      <c r="B367" s="32"/>
      <c r="C367" s="32"/>
      <c r="D367" s="32"/>
      <c r="E367" s="32"/>
      <c r="F367" s="32"/>
      <c r="G367" s="32"/>
      <c r="H367" s="32"/>
      <c r="I367" s="70"/>
      <c r="J367" s="70"/>
      <c r="K367" s="70"/>
      <c r="L367" s="32"/>
      <c r="U367" s="22"/>
      <c r="V367" s="26"/>
      <c r="W367" s="26"/>
      <c r="X367" s="26"/>
      <c r="Y367" s="26"/>
      <c r="Z367" s="26"/>
      <c r="AA367" s="26"/>
      <c r="AB367" s="26"/>
    </row>
    <row r="368" spans="1:28" s="37" customFormat="1" x14ac:dyDescent="0.25">
      <c r="A368" s="32"/>
      <c r="B368" s="32"/>
      <c r="C368" s="32"/>
      <c r="D368" s="32"/>
      <c r="E368" s="32"/>
      <c r="F368" s="32"/>
      <c r="G368" s="32"/>
      <c r="H368" s="32"/>
      <c r="I368" s="70"/>
      <c r="J368" s="70"/>
      <c r="K368" s="70"/>
      <c r="L368" s="32"/>
      <c r="U368" s="22"/>
      <c r="V368" s="26"/>
      <c r="W368" s="26"/>
      <c r="X368" s="26"/>
      <c r="Y368" s="26"/>
      <c r="Z368" s="26"/>
      <c r="AA368" s="26"/>
      <c r="AB368" s="26"/>
    </row>
    <row r="369" spans="1:28" s="37" customFormat="1" x14ac:dyDescent="0.25">
      <c r="A369" s="32"/>
      <c r="B369" s="32"/>
      <c r="C369" s="32"/>
      <c r="D369" s="32"/>
      <c r="E369" s="32"/>
      <c r="F369" s="32"/>
      <c r="G369" s="32"/>
      <c r="H369" s="32"/>
      <c r="I369" s="70"/>
      <c r="J369" s="70"/>
      <c r="K369" s="70"/>
      <c r="L369" s="32"/>
      <c r="U369" s="22"/>
      <c r="V369" s="26"/>
      <c r="W369" s="26"/>
      <c r="X369" s="26"/>
      <c r="Y369" s="26"/>
      <c r="Z369" s="26"/>
      <c r="AA369" s="26"/>
      <c r="AB369" s="26"/>
    </row>
    <row r="370" spans="1:28" s="37" customFormat="1" x14ac:dyDescent="0.25">
      <c r="A370" s="32"/>
      <c r="B370" s="32"/>
      <c r="C370" s="32"/>
      <c r="D370" s="32"/>
      <c r="E370" s="32"/>
      <c r="F370" s="32"/>
      <c r="G370" s="32"/>
      <c r="H370" s="32"/>
      <c r="I370" s="70"/>
      <c r="J370" s="70"/>
      <c r="K370" s="70"/>
      <c r="L370" s="32"/>
      <c r="U370" s="22"/>
      <c r="V370" s="26"/>
      <c r="W370" s="26"/>
      <c r="X370" s="26"/>
      <c r="Y370" s="26"/>
      <c r="Z370" s="26"/>
      <c r="AA370" s="26"/>
      <c r="AB370" s="26"/>
    </row>
    <row r="371" spans="1:28" s="37" customFormat="1" x14ac:dyDescent="0.25">
      <c r="A371" s="32"/>
      <c r="B371" s="32"/>
      <c r="C371" s="32"/>
      <c r="D371" s="32"/>
      <c r="E371" s="32"/>
      <c r="F371" s="32"/>
      <c r="G371" s="32"/>
      <c r="H371" s="32"/>
      <c r="I371" s="70"/>
      <c r="J371" s="70"/>
      <c r="K371" s="70"/>
      <c r="L371" s="32"/>
      <c r="U371" s="22"/>
      <c r="V371" s="26"/>
      <c r="W371" s="26"/>
      <c r="X371" s="26"/>
      <c r="Y371" s="26"/>
      <c r="Z371" s="26"/>
      <c r="AA371" s="26"/>
      <c r="AB371" s="26"/>
    </row>
    <row r="372" spans="1:28" s="37" customFormat="1" x14ac:dyDescent="0.25">
      <c r="A372" s="32"/>
      <c r="B372" s="32"/>
      <c r="C372" s="32"/>
      <c r="D372" s="32"/>
      <c r="E372" s="32"/>
      <c r="F372" s="32"/>
      <c r="G372" s="32"/>
      <c r="H372" s="32"/>
      <c r="I372" s="70"/>
      <c r="J372" s="70"/>
      <c r="K372" s="70"/>
      <c r="L372" s="32"/>
      <c r="U372" s="22"/>
      <c r="V372" s="26"/>
      <c r="W372" s="26"/>
      <c r="X372" s="26"/>
      <c r="Y372" s="26"/>
      <c r="Z372" s="26"/>
      <c r="AA372" s="26"/>
      <c r="AB372" s="26"/>
    </row>
    <row r="373" spans="1:28" s="37" customFormat="1" x14ac:dyDescent="0.25">
      <c r="A373" s="32"/>
      <c r="B373" s="32"/>
      <c r="C373" s="32"/>
      <c r="D373" s="32"/>
      <c r="E373" s="32"/>
      <c r="F373" s="32"/>
      <c r="G373" s="32"/>
      <c r="H373" s="32"/>
      <c r="I373" s="70"/>
      <c r="J373" s="70"/>
      <c r="K373" s="70"/>
      <c r="L373" s="32"/>
      <c r="U373" s="22"/>
      <c r="V373" s="26"/>
      <c r="W373" s="26"/>
      <c r="X373" s="26"/>
      <c r="Y373" s="26"/>
      <c r="Z373" s="26"/>
      <c r="AA373" s="26"/>
      <c r="AB373" s="26"/>
    </row>
    <row r="374" spans="1:28" s="37" customFormat="1" x14ac:dyDescent="0.25">
      <c r="A374" s="32"/>
      <c r="B374" s="32"/>
      <c r="C374" s="32"/>
      <c r="D374" s="32"/>
      <c r="E374" s="32"/>
      <c r="F374" s="32"/>
      <c r="G374" s="32"/>
      <c r="H374" s="32"/>
      <c r="I374" s="70"/>
      <c r="J374" s="70"/>
      <c r="K374" s="70"/>
      <c r="L374" s="32"/>
      <c r="U374" s="22"/>
      <c r="V374" s="26"/>
      <c r="W374" s="26"/>
      <c r="X374" s="26"/>
      <c r="Y374" s="26"/>
      <c r="Z374" s="26"/>
      <c r="AA374" s="26"/>
      <c r="AB374" s="26"/>
    </row>
    <row r="375" spans="1:28" s="37" customFormat="1" x14ac:dyDescent="0.25">
      <c r="A375" s="32"/>
      <c r="B375" s="32"/>
      <c r="C375" s="32"/>
      <c r="D375" s="32"/>
      <c r="E375" s="32"/>
      <c r="F375" s="32"/>
      <c r="G375" s="32"/>
      <c r="H375" s="32"/>
      <c r="I375" s="70"/>
      <c r="J375" s="70"/>
      <c r="K375" s="70"/>
      <c r="L375" s="32"/>
      <c r="U375" s="22"/>
      <c r="V375" s="26"/>
      <c r="W375" s="26"/>
      <c r="X375" s="26"/>
      <c r="Y375" s="26"/>
      <c r="Z375" s="26"/>
      <c r="AA375" s="26"/>
      <c r="AB375" s="26"/>
    </row>
    <row r="376" spans="1:28" s="37" customFormat="1" x14ac:dyDescent="0.25">
      <c r="A376" s="32"/>
      <c r="B376" s="32"/>
      <c r="C376" s="32"/>
      <c r="D376" s="32"/>
      <c r="E376" s="32"/>
      <c r="F376" s="32"/>
      <c r="G376" s="32"/>
      <c r="H376" s="32"/>
      <c r="I376" s="70"/>
      <c r="J376" s="70"/>
      <c r="K376" s="70"/>
      <c r="L376" s="32"/>
      <c r="U376" s="22"/>
      <c r="V376" s="26"/>
      <c r="W376" s="26"/>
      <c r="X376" s="26"/>
      <c r="Y376" s="26"/>
      <c r="Z376" s="26"/>
      <c r="AA376" s="26"/>
      <c r="AB376" s="26"/>
    </row>
    <row r="377" spans="1:28" s="37" customFormat="1" x14ac:dyDescent="0.25">
      <c r="A377" s="32"/>
      <c r="B377" s="32"/>
      <c r="C377" s="32"/>
      <c r="D377" s="32"/>
      <c r="E377" s="32"/>
      <c r="F377" s="32"/>
      <c r="G377" s="32"/>
      <c r="H377" s="32"/>
      <c r="I377" s="70"/>
      <c r="J377" s="70"/>
      <c r="K377" s="70"/>
      <c r="L377" s="32"/>
      <c r="U377" s="22"/>
      <c r="V377" s="26"/>
      <c r="W377" s="26"/>
      <c r="X377" s="26"/>
      <c r="Y377" s="26"/>
      <c r="Z377" s="26"/>
      <c r="AA377" s="26"/>
      <c r="AB377" s="26"/>
    </row>
    <row r="378" spans="1:28" s="37" customFormat="1" x14ac:dyDescent="0.25">
      <c r="A378" s="32"/>
      <c r="B378" s="32"/>
      <c r="C378" s="32"/>
      <c r="D378" s="32"/>
      <c r="E378" s="32"/>
      <c r="F378" s="32"/>
      <c r="G378" s="32"/>
      <c r="H378" s="32"/>
      <c r="I378" s="70"/>
      <c r="J378" s="70"/>
      <c r="K378" s="70"/>
      <c r="L378" s="32"/>
      <c r="U378" s="22"/>
      <c r="V378" s="26"/>
      <c r="W378" s="26"/>
      <c r="X378" s="26"/>
      <c r="Y378" s="26"/>
      <c r="Z378" s="26"/>
      <c r="AA378" s="26"/>
      <c r="AB378" s="26"/>
    </row>
    <row r="379" spans="1:28" s="37" customFormat="1" x14ac:dyDescent="0.25">
      <c r="A379" s="32"/>
      <c r="B379" s="32"/>
      <c r="C379" s="32"/>
      <c r="D379" s="32"/>
      <c r="E379" s="32"/>
      <c r="F379" s="32"/>
      <c r="G379" s="32"/>
      <c r="H379" s="32"/>
      <c r="I379" s="70"/>
      <c r="J379" s="70"/>
      <c r="K379" s="70"/>
      <c r="L379" s="32"/>
      <c r="U379" s="22"/>
      <c r="V379" s="26"/>
      <c r="W379" s="26"/>
      <c r="X379" s="26"/>
      <c r="Y379" s="26"/>
      <c r="Z379" s="26"/>
      <c r="AA379" s="26"/>
      <c r="AB379" s="26"/>
    </row>
    <row r="380" spans="1:28" s="37" customFormat="1" x14ac:dyDescent="0.25">
      <c r="A380" s="32"/>
      <c r="B380" s="32"/>
      <c r="C380" s="32"/>
      <c r="D380" s="32"/>
      <c r="E380" s="32"/>
      <c r="F380" s="32"/>
      <c r="G380" s="32"/>
      <c r="H380" s="32"/>
      <c r="I380" s="70"/>
      <c r="J380" s="70"/>
      <c r="K380" s="70"/>
      <c r="L380" s="32"/>
      <c r="U380" s="22"/>
      <c r="V380" s="26"/>
      <c r="W380" s="26"/>
      <c r="X380" s="26"/>
      <c r="Y380" s="26"/>
      <c r="Z380" s="26"/>
      <c r="AA380" s="26"/>
      <c r="AB380" s="26"/>
    </row>
    <row r="381" spans="1:28" s="37" customFormat="1" x14ac:dyDescent="0.25">
      <c r="A381" s="32"/>
      <c r="B381" s="32"/>
      <c r="C381" s="32"/>
      <c r="D381" s="32"/>
      <c r="E381" s="32"/>
      <c r="F381" s="32"/>
      <c r="G381" s="32"/>
      <c r="H381" s="32"/>
      <c r="I381" s="70"/>
      <c r="J381" s="70"/>
      <c r="K381" s="70"/>
      <c r="L381" s="32"/>
      <c r="U381" s="22"/>
      <c r="V381" s="26"/>
      <c r="W381" s="26"/>
      <c r="X381" s="26"/>
      <c r="Y381" s="26"/>
      <c r="Z381" s="26"/>
      <c r="AA381" s="26"/>
      <c r="AB381" s="26"/>
    </row>
    <row r="382" spans="1:28" s="37" customFormat="1" x14ac:dyDescent="0.25">
      <c r="A382" s="32"/>
      <c r="B382" s="32"/>
      <c r="C382" s="32"/>
      <c r="D382" s="32"/>
      <c r="E382" s="32"/>
      <c r="F382" s="32"/>
      <c r="G382" s="32"/>
      <c r="H382" s="32"/>
      <c r="I382" s="70"/>
      <c r="J382" s="70"/>
      <c r="K382" s="70"/>
      <c r="L382" s="32"/>
      <c r="U382" s="22"/>
      <c r="V382" s="26"/>
      <c r="W382" s="26"/>
      <c r="X382" s="26"/>
      <c r="Y382" s="26"/>
      <c r="Z382" s="26"/>
      <c r="AA382" s="26"/>
      <c r="AB382" s="26"/>
    </row>
    <row r="383" spans="1:28" s="37" customFormat="1" x14ac:dyDescent="0.25">
      <c r="A383" s="32"/>
      <c r="B383" s="32"/>
      <c r="C383" s="32"/>
      <c r="D383" s="32"/>
      <c r="E383" s="32"/>
      <c r="F383" s="32"/>
      <c r="G383" s="32"/>
      <c r="H383" s="32"/>
      <c r="I383" s="70"/>
      <c r="J383" s="70"/>
      <c r="K383" s="70"/>
      <c r="L383" s="32"/>
      <c r="U383" s="22"/>
      <c r="V383" s="26"/>
      <c r="W383" s="26"/>
      <c r="X383" s="26"/>
      <c r="Y383" s="26"/>
      <c r="Z383" s="26"/>
      <c r="AA383" s="26"/>
      <c r="AB383" s="26"/>
    </row>
    <row r="384" spans="1:28" s="37" customFormat="1" x14ac:dyDescent="0.25">
      <c r="A384" s="32"/>
      <c r="B384" s="32"/>
      <c r="C384" s="32"/>
      <c r="D384" s="32"/>
      <c r="E384" s="32"/>
      <c r="F384" s="32"/>
      <c r="G384" s="32"/>
      <c r="H384" s="32"/>
      <c r="I384" s="70"/>
      <c r="J384" s="70"/>
      <c r="K384" s="70"/>
      <c r="L384" s="32"/>
      <c r="U384" s="22"/>
      <c r="V384" s="26"/>
      <c r="W384" s="26"/>
      <c r="X384" s="26"/>
      <c r="Y384" s="26"/>
      <c r="Z384" s="26"/>
      <c r="AA384" s="26"/>
      <c r="AB384" s="26"/>
    </row>
    <row r="385" spans="1:28" s="37" customFormat="1" x14ac:dyDescent="0.25">
      <c r="A385" s="32"/>
      <c r="B385" s="32"/>
      <c r="C385" s="32"/>
      <c r="D385" s="32"/>
      <c r="E385" s="32"/>
      <c r="F385" s="32"/>
      <c r="G385" s="32"/>
      <c r="H385" s="32"/>
      <c r="I385" s="70"/>
      <c r="J385" s="70"/>
      <c r="K385" s="70"/>
      <c r="L385" s="32"/>
      <c r="U385" s="22"/>
      <c r="V385" s="26"/>
      <c r="W385" s="26"/>
      <c r="X385" s="26"/>
      <c r="Y385" s="26"/>
      <c r="Z385" s="26"/>
      <c r="AA385" s="26"/>
      <c r="AB385" s="26"/>
    </row>
    <row r="386" spans="1:28" s="37" customFormat="1" x14ac:dyDescent="0.25">
      <c r="A386" s="32"/>
      <c r="B386" s="32"/>
      <c r="C386" s="32"/>
      <c r="D386" s="32"/>
      <c r="E386" s="32"/>
      <c r="F386" s="32"/>
      <c r="G386" s="32"/>
      <c r="H386" s="32"/>
      <c r="I386" s="70"/>
      <c r="J386" s="70"/>
      <c r="K386" s="70"/>
      <c r="L386" s="32"/>
      <c r="U386" s="22"/>
      <c r="V386" s="26"/>
      <c r="W386" s="26"/>
      <c r="X386" s="26"/>
      <c r="Y386" s="26"/>
      <c r="Z386" s="26"/>
      <c r="AA386" s="26"/>
      <c r="AB386" s="26"/>
    </row>
    <row r="387" spans="1:28" s="37" customFormat="1" x14ac:dyDescent="0.25">
      <c r="A387" s="32"/>
      <c r="B387" s="32"/>
      <c r="C387" s="32"/>
      <c r="D387" s="32"/>
      <c r="E387" s="32"/>
      <c r="F387" s="32"/>
      <c r="G387" s="32"/>
      <c r="H387" s="32"/>
      <c r="I387" s="70"/>
      <c r="J387" s="70"/>
      <c r="K387" s="70"/>
      <c r="L387" s="32"/>
      <c r="U387" s="22"/>
      <c r="V387" s="26"/>
      <c r="W387" s="26"/>
      <c r="X387" s="26"/>
      <c r="Y387" s="26"/>
      <c r="Z387" s="26"/>
      <c r="AA387" s="26"/>
      <c r="AB387" s="26"/>
    </row>
    <row r="388" spans="1:28" s="37" customFormat="1" x14ac:dyDescent="0.25">
      <c r="A388" s="32"/>
      <c r="B388" s="32"/>
      <c r="C388" s="32"/>
      <c r="D388" s="32"/>
      <c r="E388" s="32"/>
      <c r="F388" s="32"/>
      <c r="G388" s="32"/>
      <c r="H388" s="32"/>
      <c r="I388" s="70"/>
      <c r="J388" s="70"/>
      <c r="K388" s="70"/>
      <c r="L388" s="32"/>
      <c r="U388" s="22"/>
      <c r="V388" s="26"/>
      <c r="W388" s="26"/>
      <c r="X388" s="26"/>
      <c r="Y388" s="26"/>
      <c r="Z388" s="26"/>
      <c r="AA388" s="26"/>
      <c r="AB388" s="26"/>
    </row>
    <row r="389" spans="1:28" s="37" customFormat="1" x14ac:dyDescent="0.25">
      <c r="A389" s="32"/>
      <c r="B389" s="32"/>
      <c r="C389" s="32"/>
      <c r="D389" s="32"/>
      <c r="E389" s="32"/>
      <c r="F389" s="32"/>
      <c r="G389" s="32"/>
      <c r="H389" s="32"/>
      <c r="I389" s="70"/>
      <c r="J389" s="70"/>
      <c r="K389" s="70"/>
      <c r="L389" s="32"/>
      <c r="U389" s="22"/>
      <c r="V389" s="26"/>
      <c r="W389" s="26"/>
      <c r="X389" s="26"/>
      <c r="Y389" s="26"/>
      <c r="Z389" s="26"/>
      <c r="AA389" s="26"/>
      <c r="AB389" s="26"/>
    </row>
    <row r="390" spans="1:28" s="37" customFormat="1" x14ac:dyDescent="0.25">
      <c r="A390" s="32"/>
      <c r="B390" s="32"/>
      <c r="C390" s="32"/>
      <c r="D390" s="32"/>
      <c r="E390" s="32"/>
      <c r="F390" s="32"/>
      <c r="G390" s="32"/>
      <c r="H390" s="32"/>
      <c r="I390" s="70"/>
      <c r="J390" s="70"/>
      <c r="K390" s="70"/>
      <c r="L390" s="32"/>
      <c r="U390" s="22"/>
      <c r="V390" s="26"/>
      <c r="W390" s="26"/>
      <c r="X390" s="26"/>
      <c r="Y390" s="26"/>
      <c r="Z390" s="26"/>
      <c r="AA390" s="26"/>
      <c r="AB390" s="26"/>
    </row>
    <row r="391" spans="1:28" s="37" customFormat="1" x14ac:dyDescent="0.25">
      <c r="A391" s="32"/>
      <c r="B391" s="32"/>
      <c r="C391" s="32"/>
      <c r="D391" s="32"/>
      <c r="E391" s="32"/>
      <c r="F391" s="32"/>
      <c r="G391" s="32"/>
      <c r="H391" s="32"/>
      <c r="I391" s="70"/>
      <c r="J391" s="70"/>
      <c r="K391" s="70"/>
      <c r="L391" s="32"/>
      <c r="U391" s="22"/>
      <c r="V391" s="26"/>
      <c r="W391" s="26"/>
      <c r="X391" s="26"/>
      <c r="Y391" s="26"/>
      <c r="Z391" s="26"/>
      <c r="AA391" s="26"/>
      <c r="AB391" s="26"/>
    </row>
    <row r="392" spans="1:28" s="37" customFormat="1" x14ac:dyDescent="0.25">
      <c r="A392" s="32"/>
      <c r="B392" s="32"/>
      <c r="C392" s="32"/>
      <c r="D392" s="32"/>
      <c r="E392" s="32"/>
      <c r="F392" s="32"/>
      <c r="G392" s="32"/>
      <c r="H392" s="32"/>
      <c r="I392" s="70"/>
      <c r="J392" s="70"/>
      <c r="K392" s="70"/>
      <c r="L392" s="32"/>
      <c r="U392" s="22"/>
      <c r="V392" s="26"/>
      <c r="W392" s="26"/>
      <c r="X392" s="26"/>
      <c r="Y392" s="26"/>
      <c r="Z392" s="26"/>
      <c r="AA392" s="26"/>
      <c r="AB392" s="26"/>
    </row>
    <row r="393" spans="1:28" s="37" customFormat="1" x14ac:dyDescent="0.25">
      <c r="A393" s="32"/>
      <c r="B393" s="32"/>
      <c r="C393" s="32"/>
      <c r="D393" s="32"/>
      <c r="E393" s="32"/>
      <c r="F393" s="32"/>
      <c r="G393" s="32"/>
      <c r="H393" s="32"/>
      <c r="I393" s="70"/>
      <c r="J393" s="70"/>
      <c r="K393" s="70"/>
      <c r="L393" s="32"/>
      <c r="U393" s="22"/>
      <c r="V393" s="26"/>
      <c r="W393" s="26"/>
      <c r="X393" s="26"/>
      <c r="Y393" s="26"/>
      <c r="Z393" s="26"/>
      <c r="AA393" s="26"/>
      <c r="AB393" s="26"/>
    </row>
    <row r="394" spans="1:28" s="37" customFormat="1" x14ac:dyDescent="0.25">
      <c r="A394" s="32"/>
      <c r="B394" s="32"/>
      <c r="C394" s="32"/>
      <c r="D394" s="32"/>
      <c r="E394" s="32"/>
      <c r="F394" s="32"/>
      <c r="G394" s="32"/>
      <c r="H394" s="32"/>
      <c r="I394" s="70"/>
      <c r="J394" s="70"/>
      <c r="K394" s="70"/>
      <c r="L394" s="32"/>
      <c r="U394" s="22"/>
      <c r="V394" s="26"/>
      <c r="W394" s="26"/>
      <c r="X394" s="26"/>
      <c r="Y394" s="26"/>
      <c r="Z394" s="26"/>
      <c r="AA394" s="26"/>
      <c r="AB394" s="26"/>
    </row>
    <row r="395" spans="1:28" s="37" customFormat="1" x14ac:dyDescent="0.25">
      <c r="A395" s="32"/>
      <c r="B395" s="32"/>
      <c r="C395" s="32"/>
      <c r="D395" s="32"/>
      <c r="E395" s="32"/>
      <c r="F395" s="32"/>
      <c r="G395" s="32"/>
      <c r="H395" s="32"/>
      <c r="I395" s="70"/>
      <c r="J395" s="70"/>
      <c r="K395" s="70"/>
      <c r="L395" s="32"/>
      <c r="U395" s="22"/>
      <c r="V395" s="26"/>
      <c r="W395" s="26"/>
      <c r="X395" s="26"/>
      <c r="Y395" s="26"/>
      <c r="Z395" s="26"/>
      <c r="AA395" s="26"/>
      <c r="AB395" s="26"/>
    </row>
    <row r="396" spans="1:28" s="37" customFormat="1" x14ac:dyDescent="0.25">
      <c r="A396" s="32"/>
      <c r="B396" s="32"/>
      <c r="C396" s="32"/>
      <c r="D396" s="32"/>
      <c r="E396" s="32"/>
      <c r="F396" s="32"/>
      <c r="G396" s="32"/>
      <c r="H396" s="32"/>
      <c r="I396" s="70"/>
      <c r="J396" s="70"/>
      <c r="K396" s="70"/>
      <c r="L396" s="32"/>
      <c r="U396" s="22"/>
      <c r="V396" s="26"/>
      <c r="W396" s="26"/>
      <c r="X396" s="26"/>
      <c r="Y396" s="26"/>
      <c r="Z396" s="26"/>
      <c r="AA396" s="26"/>
      <c r="AB396" s="26"/>
    </row>
    <row r="397" spans="1:28" s="37" customFormat="1" x14ac:dyDescent="0.25">
      <c r="A397" s="32"/>
      <c r="B397" s="32"/>
      <c r="C397" s="32"/>
      <c r="D397" s="32"/>
      <c r="E397" s="32"/>
      <c r="F397" s="32"/>
      <c r="G397" s="32"/>
      <c r="H397" s="32"/>
      <c r="I397" s="70"/>
      <c r="J397" s="70"/>
      <c r="K397" s="70"/>
      <c r="L397" s="32"/>
      <c r="U397" s="22"/>
      <c r="V397" s="26"/>
      <c r="W397" s="26"/>
      <c r="X397" s="26"/>
      <c r="Y397" s="26"/>
      <c r="Z397" s="26"/>
      <c r="AA397" s="26"/>
      <c r="AB397" s="26"/>
    </row>
    <row r="398" spans="1:28" s="37" customFormat="1" x14ac:dyDescent="0.25">
      <c r="A398" s="32"/>
      <c r="B398" s="32"/>
      <c r="C398" s="32"/>
      <c r="D398" s="32"/>
      <c r="E398" s="32"/>
      <c r="F398" s="32"/>
      <c r="G398" s="32"/>
      <c r="H398" s="32"/>
      <c r="I398" s="70"/>
      <c r="J398" s="70"/>
      <c r="K398" s="70"/>
      <c r="L398" s="32"/>
      <c r="U398" s="22"/>
      <c r="V398" s="26"/>
      <c r="W398" s="26"/>
      <c r="X398" s="26"/>
      <c r="Y398" s="26"/>
      <c r="Z398" s="26"/>
      <c r="AA398" s="26"/>
      <c r="AB398" s="26"/>
    </row>
    <row r="399" spans="1:28" s="37" customFormat="1" x14ac:dyDescent="0.25">
      <c r="A399" s="32"/>
      <c r="B399" s="32"/>
      <c r="C399" s="32"/>
      <c r="D399" s="32"/>
      <c r="E399" s="32"/>
      <c r="F399" s="32"/>
      <c r="G399" s="32"/>
      <c r="H399" s="32"/>
      <c r="I399" s="70"/>
      <c r="J399" s="70"/>
      <c r="K399" s="70"/>
      <c r="L399" s="32"/>
      <c r="U399" s="22"/>
      <c r="V399" s="26"/>
      <c r="W399" s="26"/>
      <c r="X399" s="26"/>
      <c r="Y399" s="26"/>
      <c r="Z399" s="26"/>
      <c r="AA399" s="26"/>
      <c r="AB399" s="26"/>
    </row>
    <row r="400" spans="1:28" s="37" customFormat="1" x14ac:dyDescent="0.25">
      <c r="A400" s="32"/>
      <c r="B400" s="32"/>
      <c r="C400" s="32"/>
      <c r="D400" s="32"/>
      <c r="E400" s="32"/>
      <c r="F400" s="32"/>
      <c r="G400" s="32"/>
      <c r="H400" s="32"/>
      <c r="I400" s="70"/>
      <c r="J400" s="70"/>
      <c r="K400" s="70"/>
      <c r="L400" s="32"/>
      <c r="U400" s="22"/>
      <c r="V400" s="26"/>
      <c r="W400" s="26"/>
      <c r="X400" s="26"/>
      <c r="Y400" s="26"/>
      <c r="Z400" s="26"/>
      <c r="AA400" s="26"/>
      <c r="AB400" s="26"/>
    </row>
    <row r="401" spans="1:28" s="37" customFormat="1" x14ac:dyDescent="0.25">
      <c r="A401" s="32"/>
      <c r="B401" s="32"/>
      <c r="C401" s="32"/>
      <c r="D401" s="32"/>
      <c r="E401" s="32"/>
      <c r="F401" s="32"/>
      <c r="G401" s="32"/>
      <c r="H401" s="32"/>
      <c r="I401" s="70"/>
      <c r="J401" s="70"/>
      <c r="K401" s="70"/>
      <c r="L401" s="32"/>
      <c r="U401" s="22"/>
      <c r="V401" s="26"/>
      <c r="W401" s="26"/>
      <c r="X401" s="26"/>
      <c r="Y401" s="26"/>
      <c r="Z401" s="26"/>
      <c r="AA401" s="26"/>
      <c r="AB401" s="26"/>
    </row>
    <row r="402" spans="1:28" s="37" customFormat="1" x14ac:dyDescent="0.25">
      <c r="A402" s="32"/>
      <c r="B402" s="32"/>
      <c r="C402" s="32"/>
      <c r="D402" s="32"/>
      <c r="E402" s="32"/>
      <c r="F402" s="32"/>
      <c r="G402" s="32"/>
      <c r="H402" s="32"/>
      <c r="I402" s="70"/>
      <c r="J402" s="70"/>
      <c r="K402" s="70"/>
      <c r="L402" s="32"/>
      <c r="U402" s="22"/>
      <c r="V402" s="26"/>
      <c r="W402" s="26"/>
      <c r="X402" s="26"/>
      <c r="Y402" s="26"/>
      <c r="Z402" s="26"/>
      <c r="AA402" s="26"/>
      <c r="AB402" s="26"/>
    </row>
    <row r="403" spans="1:28" s="37" customFormat="1" x14ac:dyDescent="0.25">
      <c r="A403" s="32"/>
      <c r="B403" s="32"/>
      <c r="C403" s="32"/>
      <c r="D403" s="32"/>
      <c r="E403" s="32"/>
      <c r="F403" s="32"/>
      <c r="G403" s="32"/>
      <c r="H403" s="32"/>
      <c r="I403" s="70"/>
      <c r="J403" s="70"/>
      <c r="K403" s="70"/>
      <c r="L403" s="32"/>
      <c r="U403" s="22"/>
      <c r="V403" s="26"/>
      <c r="W403" s="26"/>
      <c r="X403" s="26"/>
      <c r="Y403" s="26"/>
      <c r="Z403" s="26"/>
      <c r="AA403" s="26"/>
      <c r="AB403" s="26"/>
    </row>
    <row r="404" spans="1:28" s="37" customFormat="1" x14ac:dyDescent="0.25">
      <c r="A404" s="32"/>
      <c r="B404" s="32"/>
      <c r="C404" s="32"/>
      <c r="D404" s="32"/>
      <c r="E404" s="32"/>
      <c r="F404" s="32"/>
      <c r="G404" s="32"/>
      <c r="H404" s="32"/>
      <c r="I404" s="70"/>
      <c r="J404" s="70"/>
      <c r="K404" s="70"/>
      <c r="L404" s="32"/>
      <c r="U404" s="22"/>
      <c r="V404" s="26"/>
      <c r="W404" s="26"/>
      <c r="X404" s="26"/>
      <c r="Y404" s="26"/>
      <c r="Z404" s="26"/>
      <c r="AA404" s="26"/>
      <c r="AB404" s="26"/>
    </row>
    <row r="405" spans="1:28" s="37" customFormat="1" x14ac:dyDescent="0.25">
      <c r="A405" s="32"/>
      <c r="B405" s="32"/>
      <c r="C405" s="32"/>
      <c r="D405" s="32"/>
      <c r="E405" s="32"/>
      <c r="F405" s="32"/>
      <c r="G405" s="32"/>
      <c r="H405" s="32"/>
      <c r="I405" s="70"/>
      <c r="J405" s="70"/>
      <c r="K405" s="70"/>
      <c r="L405" s="32"/>
      <c r="U405" s="22"/>
      <c r="V405" s="26"/>
      <c r="W405" s="26"/>
      <c r="X405" s="26"/>
      <c r="Y405" s="26"/>
      <c r="Z405" s="26"/>
      <c r="AA405" s="26"/>
      <c r="AB405" s="26"/>
    </row>
    <row r="406" spans="1:28" s="37" customFormat="1" x14ac:dyDescent="0.25">
      <c r="A406" s="32"/>
      <c r="B406" s="32"/>
      <c r="C406" s="32"/>
      <c r="D406" s="32"/>
      <c r="E406" s="32"/>
      <c r="F406" s="32"/>
      <c r="G406" s="32"/>
      <c r="H406" s="32"/>
      <c r="I406" s="70"/>
      <c r="J406" s="70"/>
      <c r="K406" s="70"/>
      <c r="L406" s="32"/>
      <c r="U406" s="22"/>
      <c r="V406" s="26"/>
      <c r="W406" s="26"/>
      <c r="X406" s="26"/>
      <c r="Y406" s="26"/>
      <c r="Z406" s="26"/>
      <c r="AA406" s="26"/>
      <c r="AB406" s="26"/>
    </row>
    <row r="407" spans="1:28" s="37" customFormat="1" x14ac:dyDescent="0.25">
      <c r="A407" s="32"/>
      <c r="B407" s="32"/>
      <c r="C407" s="32"/>
      <c r="D407" s="32"/>
      <c r="E407" s="32"/>
      <c r="F407" s="32"/>
      <c r="G407" s="32"/>
      <c r="H407" s="32"/>
      <c r="I407" s="70"/>
      <c r="J407" s="70"/>
      <c r="K407" s="70"/>
      <c r="L407" s="32"/>
      <c r="U407" s="22"/>
      <c r="V407" s="26"/>
      <c r="W407" s="26"/>
      <c r="X407" s="26"/>
      <c r="Y407" s="26"/>
      <c r="Z407" s="26"/>
      <c r="AA407" s="26"/>
      <c r="AB407" s="26"/>
    </row>
    <row r="408" spans="1:28" s="37" customFormat="1" x14ac:dyDescent="0.25">
      <c r="A408" s="32"/>
      <c r="B408" s="32"/>
      <c r="C408" s="32"/>
      <c r="D408" s="32"/>
      <c r="E408" s="32"/>
      <c r="F408" s="32"/>
      <c r="G408" s="32"/>
      <c r="H408" s="32"/>
      <c r="I408" s="70"/>
      <c r="J408" s="70"/>
      <c r="K408" s="70"/>
      <c r="L408" s="32"/>
      <c r="U408" s="22"/>
      <c r="V408" s="26"/>
      <c r="W408" s="26"/>
      <c r="X408" s="26"/>
      <c r="Y408" s="26"/>
      <c r="Z408" s="26"/>
      <c r="AA408" s="26"/>
      <c r="AB408" s="26"/>
    </row>
    <row r="409" spans="1:28" s="37" customFormat="1" x14ac:dyDescent="0.25">
      <c r="A409" s="32"/>
      <c r="B409" s="32"/>
      <c r="C409" s="32"/>
      <c r="D409" s="32"/>
      <c r="E409" s="32"/>
      <c r="F409" s="32"/>
      <c r="G409" s="32"/>
      <c r="H409" s="32"/>
      <c r="I409" s="70"/>
      <c r="J409" s="70"/>
      <c r="K409" s="70"/>
      <c r="L409" s="32"/>
      <c r="U409" s="22"/>
      <c r="V409" s="26"/>
      <c r="W409" s="26"/>
      <c r="X409" s="26"/>
      <c r="Y409" s="26"/>
      <c r="Z409" s="26"/>
      <c r="AA409" s="26"/>
      <c r="AB409" s="26"/>
    </row>
    <row r="410" spans="1:28" s="37" customFormat="1" x14ac:dyDescent="0.25">
      <c r="A410" s="32"/>
      <c r="B410" s="32"/>
      <c r="C410" s="32"/>
      <c r="D410" s="32"/>
      <c r="E410" s="32"/>
      <c r="F410" s="32"/>
      <c r="G410" s="32"/>
      <c r="H410" s="32"/>
      <c r="I410" s="70"/>
      <c r="J410" s="70"/>
      <c r="K410" s="70"/>
      <c r="L410" s="32"/>
      <c r="U410" s="22"/>
      <c r="V410" s="26"/>
      <c r="W410" s="26"/>
      <c r="X410" s="26"/>
      <c r="Y410" s="26"/>
      <c r="Z410" s="26"/>
      <c r="AA410" s="26"/>
      <c r="AB410" s="26"/>
    </row>
    <row r="411" spans="1:28" s="37" customFormat="1" x14ac:dyDescent="0.25">
      <c r="A411" s="32"/>
      <c r="B411" s="32"/>
      <c r="C411" s="32"/>
      <c r="D411" s="32"/>
      <c r="E411" s="32"/>
      <c r="F411" s="32"/>
      <c r="G411" s="32"/>
      <c r="H411" s="32"/>
      <c r="I411" s="70"/>
      <c r="J411" s="70"/>
      <c r="K411" s="70"/>
      <c r="L411" s="32"/>
      <c r="U411" s="22"/>
      <c r="V411" s="26"/>
      <c r="W411" s="26"/>
      <c r="X411" s="26"/>
      <c r="Y411" s="26"/>
      <c r="Z411" s="26"/>
      <c r="AA411" s="26"/>
      <c r="AB411" s="26"/>
    </row>
    <row r="412" spans="1:28" s="37" customFormat="1" x14ac:dyDescent="0.25">
      <c r="A412" s="32"/>
      <c r="B412" s="32"/>
      <c r="C412" s="32"/>
      <c r="D412" s="32"/>
      <c r="E412" s="32"/>
      <c r="F412" s="32"/>
      <c r="G412" s="32"/>
      <c r="H412" s="32"/>
      <c r="I412" s="70"/>
      <c r="J412" s="70"/>
      <c r="K412" s="70"/>
      <c r="L412" s="32"/>
      <c r="U412" s="22"/>
      <c r="V412" s="26"/>
      <c r="W412" s="26"/>
      <c r="X412" s="26"/>
      <c r="Y412" s="26"/>
      <c r="Z412" s="26"/>
      <c r="AA412" s="26"/>
      <c r="AB412" s="26"/>
    </row>
    <row r="413" spans="1:28" s="37" customFormat="1" x14ac:dyDescent="0.25">
      <c r="A413" s="32"/>
      <c r="B413" s="32"/>
      <c r="C413" s="32"/>
      <c r="D413" s="32"/>
      <c r="E413" s="32"/>
      <c r="F413" s="32"/>
      <c r="G413" s="32"/>
      <c r="H413" s="32"/>
      <c r="I413" s="70"/>
      <c r="J413" s="70"/>
      <c r="K413" s="70"/>
      <c r="L413" s="32"/>
      <c r="U413" s="22"/>
      <c r="V413" s="26"/>
      <c r="W413" s="26"/>
      <c r="X413" s="26"/>
      <c r="Y413" s="26"/>
      <c r="Z413" s="26"/>
      <c r="AA413" s="26"/>
      <c r="AB413" s="26"/>
    </row>
    <row r="414" spans="1:28" s="37" customFormat="1" x14ac:dyDescent="0.25">
      <c r="A414" s="32"/>
      <c r="B414" s="32"/>
      <c r="C414" s="32"/>
      <c r="D414" s="32"/>
      <c r="E414" s="32"/>
      <c r="F414" s="32"/>
      <c r="G414" s="32"/>
      <c r="H414" s="32"/>
      <c r="I414" s="70"/>
      <c r="J414" s="70"/>
      <c r="K414" s="70"/>
      <c r="L414" s="32"/>
      <c r="U414" s="22"/>
      <c r="V414" s="26"/>
      <c r="W414" s="26"/>
      <c r="X414" s="26"/>
      <c r="Y414" s="26"/>
      <c r="Z414" s="26"/>
      <c r="AA414" s="26"/>
      <c r="AB414" s="26"/>
    </row>
    <row r="415" spans="1:28" s="37" customFormat="1" x14ac:dyDescent="0.25">
      <c r="A415" s="32"/>
      <c r="B415" s="32"/>
      <c r="C415" s="32"/>
      <c r="D415" s="32"/>
      <c r="E415" s="32"/>
      <c r="F415" s="32"/>
      <c r="G415" s="32"/>
      <c r="H415" s="32"/>
      <c r="I415" s="70"/>
      <c r="J415" s="70"/>
      <c r="K415" s="70"/>
      <c r="L415" s="32"/>
      <c r="U415" s="22"/>
      <c r="V415" s="26"/>
      <c r="W415" s="26"/>
      <c r="X415" s="26"/>
      <c r="Y415" s="26"/>
      <c r="Z415" s="26"/>
      <c r="AA415" s="26"/>
      <c r="AB415" s="26"/>
    </row>
    <row r="416" spans="1:28" s="37" customFormat="1" x14ac:dyDescent="0.25">
      <c r="A416" s="32"/>
      <c r="B416" s="32"/>
      <c r="C416" s="32"/>
      <c r="D416" s="32"/>
      <c r="E416" s="32"/>
      <c r="F416" s="32"/>
      <c r="G416" s="32"/>
      <c r="H416" s="32"/>
      <c r="I416" s="70"/>
      <c r="J416" s="70"/>
      <c r="K416" s="70"/>
      <c r="L416" s="32"/>
      <c r="U416" s="22"/>
      <c r="V416" s="26"/>
      <c r="W416" s="26"/>
      <c r="X416" s="26"/>
      <c r="Y416" s="26"/>
      <c r="Z416" s="26"/>
      <c r="AA416" s="26"/>
      <c r="AB416" s="26"/>
    </row>
    <row r="417" spans="1:28" s="37" customFormat="1" x14ac:dyDescent="0.25">
      <c r="A417" s="32"/>
      <c r="B417" s="32"/>
      <c r="C417" s="32"/>
      <c r="D417" s="32"/>
      <c r="E417" s="32"/>
      <c r="F417" s="32"/>
      <c r="G417" s="32"/>
      <c r="H417" s="32"/>
      <c r="I417" s="70"/>
      <c r="J417" s="70"/>
      <c r="K417" s="70"/>
      <c r="L417" s="32"/>
      <c r="U417" s="22"/>
      <c r="V417" s="26"/>
      <c r="W417" s="26"/>
      <c r="X417" s="26"/>
      <c r="Y417" s="26"/>
      <c r="Z417" s="26"/>
      <c r="AA417" s="26"/>
      <c r="AB417" s="26"/>
    </row>
    <row r="418" spans="1:28" s="37" customFormat="1" x14ac:dyDescent="0.25">
      <c r="A418" s="32"/>
      <c r="B418" s="32"/>
      <c r="C418" s="32"/>
      <c r="D418" s="32"/>
      <c r="E418" s="32"/>
      <c r="F418" s="32"/>
      <c r="G418" s="32"/>
      <c r="H418" s="32"/>
      <c r="I418" s="70"/>
      <c r="J418" s="70"/>
      <c r="K418" s="70"/>
      <c r="L418" s="32"/>
      <c r="U418" s="22"/>
      <c r="V418" s="26"/>
      <c r="W418" s="26"/>
      <c r="X418" s="26"/>
      <c r="Y418" s="26"/>
      <c r="Z418" s="26"/>
      <c r="AA418" s="26"/>
      <c r="AB418" s="26"/>
    </row>
    <row r="419" spans="1:28" s="37" customFormat="1" x14ac:dyDescent="0.25">
      <c r="A419" s="32"/>
      <c r="B419" s="32"/>
      <c r="C419" s="32"/>
      <c r="D419" s="32"/>
      <c r="E419" s="32"/>
      <c r="F419" s="32"/>
      <c r="G419" s="32"/>
      <c r="H419" s="32"/>
      <c r="I419" s="70"/>
      <c r="J419" s="70"/>
      <c r="K419" s="70"/>
      <c r="L419" s="32"/>
      <c r="U419" s="22"/>
      <c r="V419" s="26"/>
      <c r="W419" s="26"/>
      <c r="X419" s="26"/>
      <c r="Y419" s="26"/>
      <c r="Z419" s="26"/>
      <c r="AA419" s="26"/>
      <c r="AB419" s="26"/>
    </row>
    <row r="420" spans="1:28" s="37" customFormat="1" x14ac:dyDescent="0.25">
      <c r="A420" s="32"/>
      <c r="B420" s="32"/>
      <c r="C420" s="32"/>
      <c r="D420" s="32"/>
      <c r="E420" s="32"/>
      <c r="F420" s="32"/>
      <c r="G420" s="32"/>
      <c r="H420" s="32"/>
      <c r="I420" s="70"/>
      <c r="J420" s="70"/>
      <c r="K420" s="70"/>
      <c r="L420" s="32"/>
      <c r="U420" s="22"/>
      <c r="V420" s="26"/>
      <c r="W420" s="26"/>
      <c r="X420" s="26"/>
      <c r="Y420" s="26"/>
      <c r="Z420" s="26"/>
      <c r="AA420" s="26"/>
      <c r="AB420" s="26"/>
    </row>
    <row r="421" spans="1:28" s="37" customFormat="1" x14ac:dyDescent="0.25">
      <c r="A421" s="32"/>
      <c r="B421" s="32"/>
      <c r="C421" s="32"/>
      <c r="D421" s="32"/>
      <c r="E421" s="32"/>
      <c r="F421" s="32"/>
      <c r="G421" s="32"/>
      <c r="H421" s="32"/>
      <c r="I421" s="70"/>
      <c r="J421" s="70"/>
      <c r="K421" s="70"/>
      <c r="L421" s="32"/>
      <c r="U421" s="22"/>
      <c r="V421" s="26"/>
      <c r="W421" s="26"/>
      <c r="X421" s="26"/>
      <c r="Y421" s="26"/>
      <c r="Z421" s="26"/>
      <c r="AA421" s="26"/>
      <c r="AB421" s="26"/>
    </row>
    <row r="422" spans="1:28" s="37" customFormat="1" x14ac:dyDescent="0.25">
      <c r="A422" s="32"/>
      <c r="B422" s="32"/>
      <c r="C422" s="32"/>
      <c r="D422" s="32"/>
      <c r="E422" s="32"/>
      <c r="F422" s="32"/>
      <c r="G422" s="32"/>
      <c r="H422" s="32"/>
      <c r="I422" s="70"/>
      <c r="J422" s="70"/>
      <c r="K422" s="70"/>
      <c r="L422" s="32"/>
      <c r="U422" s="22"/>
      <c r="V422" s="26"/>
      <c r="W422" s="26"/>
      <c r="X422" s="26"/>
      <c r="Y422" s="26"/>
      <c r="Z422" s="26"/>
      <c r="AA422" s="26"/>
      <c r="AB422" s="26"/>
    </row>
    <row r="423" spans="1:28" s="37" customFormat="1" x14ac:dyDescent="0.25">
      <c r="A423" s="32"/>
      <c r="B423" s="32"/>
      <c r="C423" s="32"/>
      <c r="D423" s="32"/>
      <c r="E423" s="32"/>
      <c r="F423" s="32"/>
      <c r="G423" s="32"/>
      <c r="H423" s="32"/>
      <c r="I423" s="70"/>
      <c r="J423" s="70"/>
      <c r="K423" s="70"/>
      <c r="L423" s="32"/>
      <c r="U423" s="22"/>
      <c r="V423" s="26"/>
      <c r="W423" s="26"/>
      <c r="X423" s="26"/>
      <c r="Y423" s="26"/>
      <c r="Z423" s="26"/>
      <c r="AA423" s="26"/>
      <c r="AB423" s="26"/>
    </row>
    <row r="424" spans="1:28" s="37" customFormat="1" x14ac:dyDescent="0.25">
      <c r="A424" s="32"/>
      <c r="B424" s="32"/>
      <c r="C424" s="32"/>
      <c r="D424" s="32"/>
      <c r="E424" s="32"/>
      <c r="F424" s="32"/>
      <c r="G424" s="32"/>
      <c r="H424" s="32"/>
      <c r="I424" s="70"/>
      <c r="J424" s="70"/>
      <c r="K424" s="70"/>
      <c r="L424" s="32"/>
      <c r="U424" s="22"/>
      <c r="V424" s="26"/>
      <c r="W424" s="26"/>
      <c r="X424" s="26"/>
      <c r="Y424" s="26"/>
      <c r="Z424" s="26"/>
      <c r="AA424" s="26"/>
      <c r="AB424" s="26"/>
    </row>
    <row r="425" spans="1:28" s="37" customFormat="1" x14ac:dyDescent="0.25">
      <c r="A425" s="32"/>
      <c r="B425" s="32"/>
      <c r="C425" s="32"/>
      <c r="D425" s="32"/>
      <c r="E425" s="32"/>
      <c r="F425" s="32"/>
      <c r="G425" s="32"/>
      <c r="H425" s="32"/>
      <c r="I425" s="70"/>
      <c r="J425" s="70"/>
      <c r="K425" s="70"/>
      <c r="L425" s="32"/>
      <c r="U425" s="22"/>
      <c r="V425" s="26"/>
      <c r="W425" s="26"/>
      <c r="X425" s="26"/>
      <c r="Y425" s="26"/>
      <c r="Z425" s="26"/>
      <c r="AA425" s="26"/>
      <c r="AB425" s="26"/>
    </row>
    <row r="426" spans="1:28" s="37" customFormat="1" x14ac:dyDescent="0.25">
      <c r="A426" s="32"/>
      <c r="B426" s="32"/>
      <c r="C426" s="32"/>
      <c r="D426" s="32"/>
      <c r="E426" s="32"/>
      <c r="F426" s="32"/>
      <c r="G426" s="32"/>
      <c r="H426" s="32"/>
      <c r="I426" s="70"/>
      <c r="J426" s="70"/>
      <c r="K426" s="70"/>
      <c r="L426" s="32"/>
      <c r="U426" s="22"/>
      <c r="V426" s="26"/>
      <c r="W426" s="26"/>
      <c r="X426" s="26"/>
      <c r="Y426" s="26"/>
      <c r="Z426" s="26"/>
      <c r="AA426" s="26"/>
      <c r="AB426" s="26"/>
    </row>
    <row r="427" spans="1:28" s="37" customFormat="1" x14ac:dyDescent="0.25">
      <c r="A427" s="32"/>
      <c r="B427" s="32"/>
      <c r="C427" s="32"/>
      <c r="D427" s="32"/>
      <c r="E427" s="32"/>
      <c r="F427" s="32"/>
      <c r="G427" s="32"/>
      <c r="H427" s="32"/>
      <c r="I427" s="70"/>
      <c r="J427" s="70"/>
      <c r="K427" s="70"/>
      <c r="L427" s="32"/>
      <c r="U427" s="22"/>
      <c r="V427" s="26"/>
      <c r="W427" s="26"/>
      <c r="X427" s="26"/>
      <c r="Y427" s="26"/>
      <c r="Z427" s="26"/>
      <c r="AA427" s="26"/>
      <c r="AB427" s="26"/>
    </row>
    <row r="428" spans="1:28" s="37" customFormat="1" x14ac:dyDescent="0.25">
      <c r="A428" s="32"/>
      <c r="B428" s="32"/>
      <c r="C428" s="32"/>
      <c r="D428" s="32"/>
      <c r="E428" s="32"/>
      <c r="F428" s="32"/>
      <c r="G428" s="32"/>
      <c r="H428" s="32"/>
      <c r="I428" s="70"/>
      <c r="J428" s="70"/>
      <c r="K428" s="70"/>
      <c r="L428" s="32"/>
      <c r="U428" s="22"/>
      <c r="V428" s="26"/>
      <c r="W428" s="26"/>
      <c r="X428" s="26"/>
      <c r="Y428" s="26"/>
      <c r="Z428" s="26"/>
      <c r="AA428" s="26"/>
      <c r="AB428" s="26"/>
    </row>
    <row r="429" spans="1:28" s="37" customFormat="1" x14ac:dyDescent="0.25">
      <c r="A429" s="32"/>
      <c r="B429" s="32"/>
      <c r="C429" s="32"/>
      <c r="D429" s="32"/>
      <c r="E429" s="32"/>
      <c r="F429" s="32"/>
      <c r="G429" s="32"/>
      <c r="H429" s="32"/>
      <c r="I429" s="70"/>
      <c r="J429" s="70"/>
      <c r="K429" s="70"/>
      <c r="L429" s="32"/>
      <c r="U429" s="22"/>
      <c r="V429" s="26"/>
      <c r="W429" s="26"/>
      <c r="X429" s="26"/>
      <c r="Y429" s="26"/>
      <c r="Z429" s="26"/>
      <c r="AA429" s="26"/>
      <c r="AB429" s="26"/>
    </row>
    <row r="430" spans="1:28" s="37" customFormat="1" x14ac:dyDescent="0.25">
      <c r="A430" s="32"/>
      <c r="B430" s="32"/>
      <c r="C430" s="32"/>
      <c r="D430" s="32"/>
      <c r="E430" s="32"/>
      <c r="F430" s="32"/>
      <c r="G430" s="32"/>
      <c r="H430" s="32"/>
      <c r="I430" s="70"/>
      <c r="J430" s="70"/>
      <c r="K430" s="70"/>
      <c r="L430" s="32"/>
      <c r="U430" s="22"/>
      <c r="V430" s="26"/>
      <c r="W430" s="26"/>
      <c r="X430" s="26"/>
      <c r="Y430" s="26"/>
      <c r="Z430" s="26"/>
      <c r="AA430" s="26"/>
      <c r="AB430" s="26"/>
    </row>
    <row r="431" spans="1:28" s="37" customFormat="1" x14ac:dyDescent="0.25">
      <c r="A431" s="32"/>
      <c r="B431" s="32"/>
      <c r="C431" s="32"/>
      <c r="D431" s="32"/>
      <c r="E431" s="32"/>
      <c r="F431" s="32"/>
      <c r="G431" s="32"/>
      <c r="H431" s="32"/>
      <c r="I431" s="70"/>
      <c r="J431" s="70"/>
      <c r="K431" s="70"/>
      <c r="L431" s="32"/>
      <c r="U431" s="22"/>
      <c r="V431" s="26"/>
      <c r="W431" s="26"/>
      <c r="X431" s="26"/>
      <c r="Y431" s="26"/>
      <c r="Z431" s="26"/>
      <c r="AA431" s="26"/>
      <c r="AB431" s="26"/>
    </row>
    <row r="432" spans="1:28" s="37" customFormat="1" x14ac:dyDescent="0.25">
      <c r="A432" s="32"/>
      <c r="B432" s="32"/>
      <c r="C432" s="32"/>
      <c r="D432" s="32"/>
      <c r="E432" s="32"/>
      <c r="F432" s="32"/>
      <c r="G432" s="32"/>
      <c r="H432" s="32"/>
      <c r="I432" s="70"/>
      <c r="J432" s="70"/>
      <c r="K432" s="70"/>
      <c r="L432" s="32"/>
      <c r="U432" s="22"/>
      <c r="V432" s="26"/>
      <c r="W432" s="26"/>
      <c r="X432" s="26"/>
      <c r="Y432" s="26"/>
      <c r="Z432" s="26"/>
      <c r="AA432" s="26"/>
      <c r="AB432" s="26"/>
    </row>
    <row r="433" spans="1:28" s="37" customFormat="1" x14ac:dyDescent="0.25">
      <c r="A433" s="32"/>
      <c r="B433" s="32"/>
      <c r="C433" s="32"/>
      <c r="D433" s="32"/>
      <c r="E433" s="32"/>
      <c r="F433" s="32"/>
      <c r="G433" s="32"/>
      <c r="H433" s="32"/>
      <c r="I433" s="70"/>
      <c r="J433" s="70"/>
      <c r="K433" s="70"/>
      <c r="L433" s="32"/>
      <c r="U433" s="22"/>
      <c r="V433" s="26"/>
      <c r="W433" s="26"/>
      <c r="X433" s="26"/>
      <c r="Y433" s="26"/>
      <c r="Z433" s="26"/>
      <c r="AA433" s="26"/>
      <c r="AB433" s="26"/>
    </row>
    <row r="434" spans="1:28" s="37" customFormat="1" x14ac:dyDescent="0.25">
      <c r="A434" s="32"/>
      <c r="B434" s="32"/>
      <c r="C434" s="32"/>
      <c r="D434" s="32"/>
      <c r="E434" s="32"/>
      <c r="F434" s="32"/>
      <c r="G434" s="32"/>
      <c r="H434" s="32"/>
      <c r="I434" s="70"/>
      <c r="J434" s="70"/>
      <c r="K434" s="70"/>
      <c r="L434" s="32"/>
      <c r="U434" s="22"/>
      <c r="V434" s="26"/>
      <c r="W434" s="26"/>
      <c r="X434" s="26"/>
      <c r="Y434" s="26"/>
      <c r="Z434" s="26"/>
      <c r="AA434" s="26"/>
      <c r="AB434" s="26"/>
    </row>
    <row r="435" spans="1:28" s="37" customFormat="1" x14ac:dyDescent="0.25">
      <c r="A435" s="32"/>
      <c r="B435" s="32"/>
      <c r="C435" s="32"/>
      <c r="D435" s="32"/>
      <c r="E435" s="32"/>
      <c r="F435" s="32"/>
      <c r="G435" s="32"/>
      <c r="H435" s="32"/>
      <c r="I435" s="70"/>
      <c r="J435" s="70"/>
      <c r="K435" s="70"/>
      <c r="L435" s="32"/>
      <c r="U435" s="22"/>
      <c r="V435" s="26"/>
      <c r="W435" s="26"/>
      <c r="X435" s="26"/>
      <c r="Y435" s="26"/>
      <c r="Z435" s="26"/>
      <c r="AA435" s="26"/>
      <c r="AB435" s="26"/>
    </row>
    <row r="436" spans="1:28" s="37" customFormat="1" x14ac:dyDescent="0.25">
      <c r="A436" s="32"/>
      <c r="B436" s="32"/>
      <c r="C436" s="32"/>
      <c r="D436" s="32"/>
      <c r="E436" s="32"/>
      <c r="F436" s="32"/>
      <c r="G436" s="32"/>
      <c r="H436" s="32"/>
      <c r="I436" s="70"/>
      <c r="J436" s="70"/>
      <c r="K436" s="70"/>
      <c r="L436" s="32"/>
      <c r="U436" s="22"/>
      <c r="V436" s="26"/>
      <c r="W436" s="26"/>
      <c r="X436" s="26"/>
      <c r="Y436" s="26"/>
      <c r="Z436" s="26"/>
      <c r="AA436" s="26"/>
      <c r="AB436" s="26"/>
    </row>
    <row r="437" spans="1:28" s="37" customFormat="1" x14ac:dyDescent="0.25">
      <c r="A437" s="32"/>
      <c r="B437" s="32"/>
      <c r="C437" s="32"/>
      <c r="D437" s="32"/>
      <c r="E437" s="32"/>
      <c r="F437" s="32"/>
      <c r="G437" s="32"/>
      <c r="H437" s="32"/>
      <c r="I437" s="70"/>
      <c r="J437" s="70"/>
      <c r="K437" s="70"/>
      <c r="L437" s="32"/>
      <c r="U437" s="22"/>
      <c r="V437" s="26"/>
      <c r="W437" s="26"/>
      <c r="X437" s="26"/>
      <c r="Y437" s="26"/>
      <c r="Z437" s="26"/>
      <c r="AA437" s="26"/>
      <c r="AB437" s="26"/>
    </row>
    <row r="438" spans="1:28" s="37" customFormat="1" x14ac:dyDescent="0.25">
      <c r="A438" s="32"/>
      <c r="B438" s="32"/>
      <c r="C438" s="32"/>
      <c r="D438" s="32"/>
      <c r="E438" s="32"/>
      <c r="F438" s="32"/>
      <c r="G438" s="32"/>
      <c r="H438" s="32"/>
      <c r="I438" s="70"/>
      <c r="J438" s="70"/>
      <c r="K438" s="70"/>
      <c r="L438" s="32"/>
      <c r="U438" s="22"/>
      <c r="V438" s="26"/>
      <c r="W438" s="26"/>
      <c r="X438" s="26"/>
      <c r="Y438" s="26"/>
      <c r="Z438" s="26"/>
      <c r="AA438" s="26"/>
      <c r="AB438" s="26"/>
    </row>
    <row r="439" spans="1:28" s="37" customFormat="1" x14ac:dyDescent="0.25">
      <c r="A439" s="32"/>
      <c r="B439" s="32"/>
      <c r="C439" s="32"/>
      <c r="D439" s="32"/>
      <c r="E439" s="32"/>
      <c r="F439" s="32"/>
      <c r="G439" s="32"/>
      <c r="H439" s="32"/>
      <c r="I439" s="70"/>
      <c r="J439" s="70"/>
      <c r="K439" s="70"/>
      <c r="L439" s="32"/>
      <c r="U439" s="22"/>
      <c r="V439" s="26"/>
      <c r="W439" s="26"/>
      <c r="X439" s="26"/>
      <c r="Y439" s="26"/>
      <c r="Z439" s="26"/>
      <c r="AA439" s="26"/>
      <c r="AB439" s="26"/>
    </row>
    <row r="440" spans="1:28" s="37" customFormat="1" x14ac:dyDescent="0.25">
      <c r="A440" s="32"/>
      <c r="B440" s="32"/>
      <c r="C440" s="32"/>
      <c r="D440" s="32"/>
      <c r="E440" s="32"/>
      <c r="F440" s="32"/>
      <c r="G440" s="32"/>
      <c r="H440" s="32"/>
      <c r="I440" s="70"/>
      <c r="J440" s="70"/>
      <c r="K440" s="70"/>
      <c r="L440" s="32"/>
      <c r="U440" s="22"/>
      <c r="V440" s="26"/>
      <c r="W440" s="26"/>
      <c r="X440" s="26"/>
      <c r="Y440" s="26"/>
      <c r="Z440" s="26"/>
      <c r="AA440" s="26"/>
      <c r="AB440" s="26"/>
    </row>
    <row r="441" spans="1:28" s="37" customFormat="1" x14ac:dyDescent="0.25">
      <c r="A441" s="32"/>
      <c r="B441" s="32"/>
      <c r="C441" s="32"/>
      <c r="D441" s="32"/>
      <c r="E441" s="32"/>
      <c r="F441" s="32"/>
      <c r="G441" s="32"/>
      <c r="H441" s="32"/>
      <c r="I441" s="70"/>
      <c r="J441" s="70"/>
      <c r="K441" s="70"/>
      <c r="L441" s="32"/>
      <c r="U441" s="22"/>
      <c r="V441" s="26"/>
      <c r="W441" s="26"/>
      <c r="X441" s="26"/>
      <c r="Y441" s="26"/>
      <c r="Z441" s="26"/>
      <c r="AA441" s="26"/>
      <c r="AB441" s="26"/>
    </row>
    <row r="442" spans="1:28" s="37" customFormat="1" x14ac:dyDescent="0.25">
      <c r="A442" s="32"/>
      <c r="B442" s="32"/>
      <c r="C442" s="32"/>
      <c r="D442" s="32"/>
      <c r="E442" s="32"/>
      <c r="F442" s="32"/>
      <c r="G442" s="32"/>
      <c r="H442" s="32"/>
      <c r="I442" s="70"/>
      <c r="J442" s="70"/>
      <c r="K442" s="70"/>
      <c r="L442" s="32"/>
      <c r="U442" s="22"/>
      <c r="V442" s="26"/>
      <c r="W442" s="26"/>
      <c r="X442" s="26"/>
      <c r="Y442" s="26"/>
      <c r="Z442" s="26"/>
      <c r="AA442" s="26"/>
      <c r="AB442" s="26"/>
    </row>
    <row r="443" spans="1:28" s="37" customFormat="1" x14ac:dyDescent="0.25">
      <c r="A443" s="32"/>
      <c r="B443" s="32"/>
      <c r="C443" s="32"/>
      <c r="D443" s="32"/>
      <c r="E443" s="32"/>
      <c r="F443" s="32"/>
      <c r="G443" s="32"/>
      <c r="H443" s="32"/>
      <c r="I443" s="70"/>
      <c r="J443" s="70"/>
      <c r="K443" s="70"/>
      <c r="L443" s="32"/>
      <c r="U443" s="22"/>
      <c r="V443" s="26"/>
      <c r="W443" s="26"/>
      <c r="X443" s="26"/>
      <c r="Y443" s="26"/>
      <c r="Z443" s="26"/>
      <c r="AA443" s="26"/>
      <c r="AB443" s="26"/>
    </row>
    <row r="444" spans="1:28" s="37" customFormat="1" x14ac:dyDescent="0.25">
      <c r="A444" s="32"/>
      <c r="B444" s="32"/>
      <c r="C444" s="32"/>
      <c r="D444" s="32"/>
      <c r="E444" s="32"/>
      <c r="F444" s="32"/>
      <c r="G444" s="32"/>
      <c r="H444" s="32"/>
      <c r="I444" s="70"/>
      <c r="J444" s="70"/>
      <c r="K444" s="70"/>
      <c r="L444" s="32"/>
      <c r="U444" s="22"/>
      <c r="V444" s="26"/>
      <c r="W444" s="26"/>
      <c r="X444" s="26"/>
      <c r="Y444" s="26"/>
      <c r="Z444" s="26"/>
      <c r="AA444" s="26"/>
      <c r="AB444" s="26"/>
    </row>
    <row r="445" spans="1:28" s="37" customFormat="1" x14ac:dyDescent="0.25">
      <c r="A445" s="32"/>
      <c r="B445" s="32"/>
      <c r="C445" s="32"/>
      <c r="D445" s="32"/>
      <c r="E445" s="32"/>
      <c r="F445" s="32"/>
      <c r="G445" s="32"/>
      <c r="H445" s="32"/>
      <c r="I445" s="70"/>
      <c r="J445" s="70"/>
      <c r="K445" s="70"/>
      <c r="L445" s="32"/>
      <c r="U445" s="22"/>
      <c r="V445" s="26"/>
      <c r="W445" s="26"/>
      <c r="X445" s="26"/>
      <c r="Y445" s="26"/>
      <c r="Z445" s="26"/>
      <c r="AA445" s="26"/>
      <c r="AB445" s="26"/>
    </row>
    <row r="446" spans="1:28" s="37" customFormat="1" x14ac:dyDescent="0.25">
      <c r="A446" s="32"/>
      <c r="B446" s="32"/>
      <c r="C446" s="32"/>
      <c r="D446" s="32"/>
      <c r="E446" s="32"/>
      <c r="F446" s="32"/>
      <c r="G446" s="32"/>
      <c r="H446" s="32"/>
      <c r="I446" s="70"/>
      <c r="J446" s="70"/>
      <c r="K446" s="70"/>
      <c r="L446" s="32"/>
      <c r="U446" s="22"/>
      <c r="V446" s="26"/>
      <c r="W446" s="26"/>
      <c r="X446" s="26"/>
      <c r="Y446" s="26"/>
      <c r="Z446" s="26"/>
      <c r="AA446" s="26"/>
      <c r="AB446" s="26"/>
    </row>
    <row r="447" spans="1:28" s="37" customFormat="1" x14ac:dyDescent="0.25">
      <c r="A447" s="32"/>
      <c r="B447" s="32"/>
      <c r="C447" s="32"/>
      <c r="D447" s="32"/>
      <c r="E447" s="32"/>
      <c r="F447" s="32"/>
      <c r="G447" s="32"/>
      <c r="H447" s="32"/>
      <c r="I447" s="70"/>
      <c r="J447" s="70"/>
      <c r="K447" s="70"/>
      <c r="L447" s="32"/>
      <c r="U447" s="22"/>
      <c r="V447" s="26"/>
      <c r="W447" s="26"/>
      <c r="X447" s="26"/>
      <c r="Y447" s="26"/>
      <c r="Z447" s="26"/>
      <c r="AA447" s="26"/>
      <c r="AB447" s="26"/>
    </row>
    <row r="448" spans="1:28" s="37" customFormat="1" x14ac:dyDescent="0.25">
      <c r="A448" s="32"/>
      <c r="B448" s="32"/>
      <c r="C448" s="32"/>
      <c r="D448" s="32"/>
      <c r="E448" s="32"/>
      <c r="F448" s="32"/>
      <c r="G448" s="32"/>
      <c r="H448" s="32"/>
      <c r="I448" s="70"/>
      <c r="J448" s="70"/>
      <c r="K448" s="70"/>
      <c r="L448" s="32"/>
      <c r="U448" s="22"/>
      <c r="V448" s="26"/>
      <c r="W448" s="26"/>
      <c r="X448" s="26"/>
      <c r="Y448" s="26"/>
      <c r="Z448" s="26"/>
      <c r="AA448" s="26"/>
      <c r="AB448" s="26"/>
    </row>
    <row r="449" spans="1:28" s="37" customFormat="1" x14ac:dyDescent="0.25">
      <c r="A449" s="32"/>
      <c r="B449" s="32"/>
      <c r="C449" s="32"/>
      <c r="D449" s="32"/>
      <c r="E449" s="32"/>
      <c r="F449" s="32"/>
      <c r="G449" s="32"/>
      <c r="H449" s="32"/>
      <c r="I449" s="70"/>
      <c r="J449" s="70"/>
      <c r="K449" s="70"/>
      <c r="L449" s="32"/>
      <c r="U449" s="22"/>
      <c r="V449" s="26"/>
      <c r="W449" s="26"/>
      <c r="X449" s="26"/>
      <c r="Y449" s="26"/>
      <c r="Z449" s="26"/>
      <c r="AA449" s="26"/>
      <c r="AB449" s="26"/>
    </row>
    <row r="450" spans="1:28" s="37" customFormat="1" x14ac:dyDescent="0.25">
      <c r="A450" s="32"/>
      <c r="B450" s="32"/>
      <c r="C450" s="32"/>
      <c r="D450" s="32"/>
      <c r="E450" s="32"/>
      <c r="F450" s="32"/>
      <c r="G450" s="32"/>
      <c r="H450" s="32"/>
      <c r="I450" s="70"/>
      <c r="J450" s="70"/>
      <c r="K450" s="70"/>
      <c r="L450" s="32"/>
      <c r="U450" s="22"/>
      <c r="V450" s="26"/>
      <c r="W450" s="26"/>
      <c r="X450" s="26"/>
      <c r="Y450" s="26"/>
      <c r="Z450" s="26"/>
      <c r="AA450" s="26"/>
      <c r="AB450" s="26"/>
    </row>
    <row r="451" spans="1:28" s="37" customFormat="1" x14ac:dyDescent="0.25">
      <c r="A451" s="32"/>
      <c r="B451" s="32"/>
      <c r="C451" s="32"/>
      <c r="D451" s="32"/>
      <c r="E451" s="32"/>
      <c r="F451" s="32"/>
      <c r="G451" s="32"/>
      <c r="H451" s="32"/>
      <c r="I451" s="70"/>
      <c r="J451" s="70"/>
      <c r="K451" s="70"/>
      <c r="L451" s="32"/>
      <c r="U451" s="22"/>
      <c r="V451" s="26"/>
      <c r="W451" s="26"/>
      <c r="X451" s="26"/>
      <c r="Y451" s="26"/>
      <c r="Z451" s="26"/>
      <c r="AA451" s="26"/>
      <c r="AB451" s="26"/>
    </row>
    <row r="452" spans="1:28" s="37" customFormat="1" x14ac:dyDescent="0.25">
      <c r="A452" s="32"/>
      <c r="B452" s="32"/>
      <c r="C452" s="32"/>
      <c r="D452" s="32"/>
      <c r="E452" s="32"/>
      <c r="F452" s="32"/>
      <c r="G452" s="32"/>
      <c r="H452" s="32"/>
      <c r="I452" s="70"/>
      <c r="J452" s="70"/>
      <c r="K452" s="70"/>
      <c r="L452" s="32"/>
      <c r="U452" s="22"/>
      <c r="V452" s="26"/>
      <c r="W452" s="26"/>
      <c r="X452" s="26"/>
      <c r="Y452" s="26"/>
      <c r="Z452" s="26"/>
      <c r="AA452" s="26"/>
      <c r="AB452" s="26"/>
    </row>
    <row r="453" spans="1:28" s="37" customFormat="1" x14ac:dyDescent="0.25">
      <c r="A453" s="32"/>
      <c r="B453" s="32"/>
      <c r="C453" s="32"/>
      <c r="D453" s="32"/>
      <c r="E453" s="32"/>
      <c r="F453" s="32"/>
      <c r="G453" s="32"/>
      <c r="H453" s="32"/>
      <c r="I453" s="70"/>
      <c r="J453" s="70"/>
      <c r="K453" s="70"/>
      <c r="L453" s="32"/>
      <c r="U453" s="22"/>
      <c r="V453" s="26"/>
      <c r="W453" s="26"/>
      <c r="X453" s="26"/>
      <c r="Y453" s="26"/>
      <c r="Z453" s="26"/>
      <c r="AA453" s="26"/>
      <c r="AB453" s="26"/>
    </row>
    <row r="454" spans="1:28" s="37" customFormat="1" x14ac:dyDescent="0.25">
      <c r="A454" s="32"/>
      <c r="B454" s="32"/>
      <c r="C454" s="32"/>
      <c r="D454" s="32"/>
      <c r="E454" s="32"/>
      <c r="F454" s="32"/>
      <c r="G454" s="32"/>
      <c r="H454" s="32"/>
      <c r="I454" s="70"/>
      <c r="J454" s="70"/>
      <c r="K454" s="70"/>
      <c r="L454" s="32"/>
      <c r="U454" s="22"/>
      <c r="V454" s="26"/>
      <c r="W454" s="26"/>
      <c r="X454" s="26"/>
      <c r="Y454" s="26"/>
      <c r="Z454" s="26"/>
      <c r="AA454" s="26"/>
      <c r="AB454" s="26"/>
    </row>
    <row r="455" spans="1:28" s="37" customFormat="1" x14ac:dyDescent="0.25">
      <c r="A455" s="32"/>
      <c r="B455" s="32"/>
      <c r="C455" s="32"/>
      <c r="D455" s="32"/>
      <c r="E455" s="32"/>
      <c r="F455" s="32"/>
      <c r="G455" s="32"/>
      <c r="H455" s="32"/>
      <c r="I455" s="70"/>
      <c r="J455" s="70"/>
      <c r="K455" s="70"/>
      <c r="L455" s="32"/>
      <c r="U455" s="22"/>
      <c r="V455" s="26"/>
      <c r="W455" s="26"/>
      <c r="X455" s="26"/>
      <c r="Y455" s="26"/>
      <c r="Z455" s="26"/>
      <c r="AA455" s="26"/>
      <c r="AB455" s="26"/>
    </row>
    <row r="456" spans="1:28" s="37" customFormat="1" x14ac:dyDescent="0.25">
      <c r="A456" s="32"/>
      <c r="B456" s="32"/>
      <c r="C456" s="32"/>
      <c r="D456" s="32"/>
      <c r="E456" s="32"/>
      <c r="F456" s="32"/>
      <c r="G456" s="32"/>
      <c r="H456" s="32"/>
      <c r="I456" s="70"/>
      <c r="J456" s="70"/>
      <c r="K456" s="70"/>
      <c r="L456" s="32"/>
      <c r="U456" s="22"/>
      <c r="V456" s="26"/>
      <c r="W456" s="26"/>
      <c r="X456" s="26"/>
      <c r="Y456" s="26"/>
      <c r="Z456" s="26"/>
      <c r="AA456" s="26"/>
      <c r="AB456" s="26"/>
    </row>
    <row r="457" spans="1:28" s="37" customFormat="1" x14ac:dyDescent="0.25">
      <c r="A457" s="32"/>
      <c r="B457" s="32"/>
      <c r="C457" s="32"/>
      <c r="D457" s="32"/>
      <c r="E457" s="32"/>
      <c r="F457" s="32"/>
      <c r="G457" s="32"/>
      <c r="H457" s="32"/>
      <c r="I457" s="70"/>
      <c r="J457" s="70"/>
      <c r="K457" s="70"/>
      <c r="L457" s="32"/>
      <c r="U457" s="22"/>
      <c r="V457" s="26"/>
      <c r="W457" s="26"/>
      <c r="X457" s="26"/>
      <c r="Y457" s="26"/>
      <c r="Z457" s="26"/>
      <c r="AA457" s="26"/>
      <c r="AB457" s="26"/>
    </row>
    <row r="458" spans="1:28" s="37" customFormat="1" x14ac:dyDescent="0.25">
      <c r="A458" s="32"/>
      <c r="B458" s="32"/>
      <c r="C458" s="32"/>
      <c r="D458" s="32"/>
      <c r="E458" s="32"/>
      <c r="F458" s="32"/>
      <c r="G458" s="32"/>
      <c r="H458" s="32"/>
      <c r="I458" s="70"/>
      <c r="J458" s="70"/>
      <c r="K458" s="70"/>
      <c r="L458" s="32"/>
      <c r="U458" s="22"/>
      <c r="V458" s="26"/>
      <c r="W458" s="26"/>
      <c r="X458" s="26"/>
      <c r="Y458" s="26"/>
      <c r="Z458" s="26"/>
      <c r="AA458" s="26"/>
      <c r="AB458" s="26"/>
    </row>
    <row r="459" spans="1:28" s="37" customFormat="1" x14ac:dyDescent="0.25">
      <c r="A459" s="32"/>
      <c r="B459" s="32"/>
      <c r="C459" s="32"/>
      <c r="D459" s="32"/>
      <c r="E459" s="32"/>
      <c r="F459" s="32"/>
      <c r="G459" s="32"/>
      <c r="H459" s="32"/>
      <c r="I459" s="70"/>
      <c r="J459" s="70"/>
      <c r="K459" s="70"/>
      <c r="L459" s="32"/>
      <c r="U459" s="22"/>
      <c r="V459" s="26"/>
      <c r="W459" s="26"/>
      <c r="X459" s="26"/>
      <c r="Y459" s="26"/>
      <c r="Z459" s="26"/>
      <c r="AA459" s="26"/>
      <c r="AB459" s="26"/>
    </row>
    <row r="460" spans="1:28" s="37" customFormat="1" x14ac:dyDescent="0.25">
      <c r="A460" s="32"/>
      <c r="B460" s="32"/>
      <c r="C460" s="32"/>
      <c r="D460" s="32"/>
      <c r="E460" s="32"/>
      <c r="F460" s="32"/>
      <c r="G460" s="32"/>
      <c r="H460" s="32"/>
      <c r="I460" s="70"/>
      <c r="J460" s="70"/>
      <c r="K460" s="70"/>
      <c r="L460" s="32"/>
      <c r="U460" s="22"/>
      <c r="V460" s="26"/>
      <c r="W460" s="26"/>
      <c r="X460" s="26"/>
      <c r="Y460" s="26"/>
      <c r="Z460" s="26"/>
      <c r="AA460" s="26"/>
      <c r="AB460" s="26"/>
    </row>
    <row r="461" spans="1:28" s="37" customFormat="1" x14ac:dyDescent="0.25">
      <c r="A461" s="32"/>
      <c r="B461" s="32"/>
      <c r="C461" s="32"/>
      <c r="D461" s="32"/>
      <c r="E461" s="32"/>
      <c r="F461" s="32"/>
      <c r="G461" s="32"/>
      <c r="H461" s="32"/>
      <c r="I461" s="70"/>
      <c r="J461" s="70"/>
      <c r="K461" s="70"/>
      <c r="L461" s="32"/>
      <c r="U461" s="22"/>
      <c r="V461" s="26"/>
      <c r="W461" s="26"/>
      <c r="X461" s="26"/>
      <c r="Y461" s="26"/>
      <c r="Z461" s="26"/>
      <c r="AA461" s="26"/>
      <c r="AB461" s="26"/>
    </row>
    <row r="462" spans="1:28" s="37" customFormat="1" x14ac:dyDescent="0.25">
      <c r="A462" s="32"/>
      <c r="B462" s="32"/>
      <c r="C462" s="32"/>
      <c r="D462" s="32"/>
      <c r="E462" s="32"/>
      <c r="F462" s="32"/>
      <c r="G462" s="32"/>
      <c r="H462" s="32"/>
      <c r="I462" s="70"/>
      <c r="J462" s="70"/>
      <c r="K462" s="70"/>
      <c r="L462" s="32"/>
      <c r="U462" s="22"/>
      <c r="V462" s="26"/>
      <c r="W462" s="26"/>
      <c r="X462" s="26"/>
      <c r="Y462" s="26"/>
      <c r="Z462" s="26"/>
      <c r="AA462" s="26"/>
      <c r="AB462" s="26"/>
    </row>
    <row r="463" spans="1:28" s="37" customFormat="1" x14ac:dyDescent="0.25">
      <c r="A463" s="32"/>
      <c r="B463" s="32"/>
      <c r="C463" s="32"/>
      <c r="D463" s="32"/>
      <c r="E463" s="32"/>
      <c r="F463" s="32"/>
      <c r="G463" s="32"/>
      <c r="H463" s="32"/>
      <c r="I463" s="70"/>
      <c r="J463" s="70"/>
      <c r="K463" s="70"/>
      <c r="L463" s="32"/>
      <c r="U463" s="22"/>
      <c r="V463" s="26"/>
      <c r="W463" s="26"/>
      <c r="X463" s="26"/>
      <c r="Y463" s="26"/>
      <c r="Z463" s="26"/>
      <c r="AA463" s="26"/>
      <c r="AB463" s="26"/>
    </row>
    <row r="464" spans="1:28" s="37" customFormat="1" x14ac:dyDescent="0.25">
      <c r="A464" s="32"/>
      <c r="B464" s="32"/>
      <c r="C464" s="32"/>
      <c r="D464" s="32"/>
      <c r="E464" s="32"/>
      <c r="F464" s="32"/>
      <c r="G464" s="32"/>
      <c r="H464" s="32"/>
      <c r="I464" s="70"/>
      <c r="J464" s="70"/>
      <c r="K464" s="70"/>
      <c r="L464" s="32"/>
      <c r="U464" s="22"/>
      <c r="V464" s="26"/>
      <c r="W464" s="26"/>
      <c r="X464" s="26"/>
      <c r="Y464" s="26"/>
      <c r="Z464" s="26"/>
      <c r="AA464" s="26"/>
      <c r="AB464" s="26"/>
    </row>
    <row r="465" spans="1:28" s="37" customFormat="1" x14ac:dyDescent="0.25">
      <c r="A465" s="32"/>
      <c r="B465" s="32"/>
      <c r="C465" s="32"/>
      <c r="D465" s="32"/>
      <c r="E465" s="32"/>
      <c r="F465" s="32"/>
      <c r="G465" s="32"/>
      <c r="H465" s="32"/>
      <c r="I465" s="70"/>
      <c r="J465" s="70"/>
      <c r="K465" s="70"/>
      <c r="L465" s="32"/>
      <c r="U465" s="22"/>
      <c r="V465" s="26"/>
      <c r="W465" s="26"/>
      <c r="X465" s="26"/>
      <c r="Y465" s="26"/>
      <c r="Z465" s="26"/>
      <c r="AA465" s="26"/>
      <c r="AB465" s="26"/>
    </row>
    <row r="466" spans="1:28" s="37" customFormat="1" x14ac:dyDescent="0.25">
      <c r="A466" s="32"/>
      <c r="B466" s="32"/>
      <c r="C466" s="32"/>
      <c r="D466" s="32"/>
      <c r="E466" s="32"/>
      <c r="F466" s="32"/>
      <c r="G466" s="32"/>
      <c r="H466" s="32"/>
      <c r="I466" s="70"/>
      <c r="J466" s="70"/>
      <c r="K466" s="70"/>
      <c r="L466" s="32"/>
      <c r="U466" s="22"/>
      <c r="V466" s="26"/>
      <c r="W466" s="26"/>
      <c r="X466" s="26"/>
      <c r="Y466" s="26"/>
      <c r="Z466" s="26"/>
      <c r="AA466" s="26"/>
      <c r="AB466" s="26"/>
    </row>
    <row r="467" spans="1:28" s="37" customFormat="1" x14ac:dyDescent="0.25">
      <c r="A467" s="32"/>
      <c r="B467" s="32"/>
      <c r="C467" s="32"/>
      <c r="D467" s="32"/>
      <c r="E467" s="32"/>
      <c r="F467" s="32"/>
      <c r="G467" s="32"/>
      <c r="H467" s="32"/>
      <c r="I467" s="70"/>
      <c r="J467" s="70"/>
      <c r="K467" s="70"/>
      <c r="L467" s="32"/>
      <c r="U467" s="22"/>
      <c r="V467" s="26"/>
      <c r="W467" s="26"/>
      <c r="X467" s="26"/>
      <c r="Y467" s="26"/>
      <c r="Z467" s="26"/>
      <c r="AA467" s="26"/>
      <c r="AB467" s="26"/>
    </row>
    <row r="468" spans="1:28" s="37" customFormat="1" x14ac:dyDescent="0.25">
      <c r="A468" s="32"/>
      <c r="B468" s="32"/>
      <c r="C468" s="32"/>
      <c r="D468" s="32"/>
      <c r="E468" s="32"/>
      <c r="F468" s="32"/>
      <c r="G468" s="32"/>
      <c r="H468" s="32"/>
      <c r="I468" s="70"/>
      <c r="J468" s="70"/>
      <c r="K468" s="70"/>
      <c r="L468" s="32"/>
      <c r="U468" s="22"/>
      <c r="V468" s="26"/>
      <c r="W468" s="26"/>
      <c r="X468" s="26"/>
      <c r="Y468" s="26"/>
      <c r="Z468" s="26"/>
      <c r="AA468" s="26"/>
      <c r="AB468" s="26"/>
    </row>
    <row r="469" spans="1:28" s="37" customFormat="1" x14ac:dyDescent="0.25">
      <c r="A469" s="32"/>
      <c r="B469" s="32"/>
      <c r="C469" s="32"/>
      <c r="D469" s="32"/>
      <c r="E469" s="32"/>
      <c r="F469" s="32"/>
      <c r="G469" s="32"/>
      <c r="H469" s="32"/>
      <c r="I469" s="70"/>
      <c r="J469" s="70"/>
      <c r="K469" s="70"/>
      <c r="L469" s="32"/>
      <c r="U469" s="22"/>
      <c r="V469" s="26"/>
      <c r="W469" s="26"/>
      <c r="X469" s="26"/>
      <c r="Y469" s="26"/>
      <c r="Z469" s="26"/>
      <c r="AA469" s="26"/>
      <c r="AB469" s="26"/>
    </row>
    <row r="470" spans="1:28" s="37" customFormat="1" x14ac:dyDescent="0.25">
      <c r="A470" s="32"/>
      <c r="B470" s="32"/>
      <c r="C470" s="32"/>
      <c r="D470" s="32"/>
      <c r="E470" s="32"/>
      <c r="F470" s="32"/>
      <c r="G470" s="32"/>
      <c r="H470" s="32"/>
      <c r="I470" s="70"/>
      <c r="J470" s="70"/>
      <c r="K470" s="70"/>
      <c r="L470" s="32"/>
      <c r="U470" s="22"/>
      <c r="V470" s="26"/>
      <c r="W470" s="26"/>
      <c r="X470" s="26"/>
      <c r="Y470" s="26"/>
      <c r="Z470" s="26"/>
      <c r="AA470" s="26"/>
      <c r="AB470" s="26"/>
    </row>
    <row r="471" spans="1:28" s="37" customFormat="1" x14ac:dyDescent="0.25">
      <c r="A471" s="32"/>
      <c r="B471" s="32"/>
      <c r="C471" s="32"/>
      <c r="D471" s="32"/>
      <c r="E471" s="32"/>
      <c r="F471" s="32"/>
      <c r="G471" s="32"/>
      <c r="H471" s="32"/>
      <c r="I471" s="70"/>
      <c r="J471" s="70"/>
      <c r="K471" s="70"/>
      <c r="L471" s="32"/>
      <c r="U471" s="22"/>
      <c r="V471" s="26"/>
      <c r="W471" s="26"/>
      <c r="X471" s="26"/>
      <c r="Y471" s="26"/>
      <c r="Z471" s="26"/>
      <c r="AA471" s="26"/>
      <c r="AB471" s="26"/>
    </row>
    <row r="472" spans="1:28" s="37" customFormat="1" x14ac:dyDescent="0.25">
      <c r="A472" s="32"/>
      <c r="B472" s="32"/>
      <c r="C472" s="32"/>
      <c r="D472" s="32"/>
      <c r="E472" s="32"/>
      <c r="F472" s="32"/>
      <c r="G472" s="32"/>
      <c r="H472" s="32"/>
      <c r="I472" s="70"/>
      <c r="J472" s="70"/>
      <c r="K472" s="70"/>
      <c r="L472" s="32"/>
      <c r="U472" s="22"/>
      <c r="V472" s="26"/>
      <c r="W472" s="26"/>
      <c r="X472" s="26"/>
      <c r="Y472" s="26"/>
      <c r="Z472" s="26"/>
      <c r="AA472" s="26"/>
      <c r="AB472" s="26"/>
    </row>
    <row r="473" spans="1:28" s="37" customFormat="1" x14ac:dyDescent="0.25">
      <c r="A473" s="32"/>
      <c r="B473" s="32"/>
      <c r="C473" s="32"/>
      <c r="D473" s="32"/>
      <c r="E473" s="32"/>
      <c r="F473" s="32"/>
      <c r="G473" s="32"/>
      <c r="H473" s="32"/>
      <c r="I473" s="70"/>
      <c r="J473" s="70"/>
      <c r="K473" s="70"/>
      <c r="L473" s="32"/>
      <c r="U473" s="22"/>
      <c r="V473" s="26"/>
      <c r="W473" s="26"/>
      <c r="X473" s="26"/>
      <c r="Y473" s="26"/>
      <c r="Z473" s="26"/>
      <c r="AA473" s="26"/>
      <c r="AB473" s="26"/>
    </row>
    <row r="474" spans="1:28" s="37" customFormat="1" x14ac:dyDescent="0.25">
      <c r="A474" s="32"/>
      <c r="B474" s="32"/>
      <c r="C474" s="32"/>
      <c r="D474" s="32"/>
      <c r="E474" s="32"/>
      <c r="F474" s="32"/>
      <c r="G474" s="32"/>
      <c r="H474" s="32"/>
      <c r="I474" s="70"/>
      <c r="J474" s="70"/>
      <c r="K474" s="70"/>
      <c r="L474" s="32"/>
      <c r="U474" s="22"/>
      <c r="V474" s="26"/>
      <c r="W474" s="26"/>
      <c r="X474" s="26"/>
      <c r="Y474" s="26"/>
      <c r="Z474" s="26"/>
      <c r="AA474" s="26"/>
      <c r="AB474" s="26"/>
    </row>
    <row r="475" spans="1:28" s="37" customFormat="1" x14ac:dyDescent="0.25">
      <c r="A475" s="32"/>
      <c r="B475" s="32"/>
      <c r="C475" s="32"/>
      <c r="D475" s="32"/>
      <c r="E475" s="32"/>
      <c r="F475" s="32"/>
      <c r="G475" s="32"/>
      <c r="H475" s="32"/>
      <c r="I475" s="70"/>
      <c r="J475" s="70"/>
      <c r="K475" s="70"/>
      <c r="L475" s="32"/>
      <c r="U475" s="22"/>
      <c r="V475" s="26"/>
      <c r="W475" s="26"/>
      <c r="X475" s="26"/>
      <c r="Y475" s="26"/>
      <c r="Z475" s="26"/>
      <c r="AA475" s="26"/>
      <c r="AB475" s="26"/>
    </row>
    <row r="476" spans="1:28" s="37" customFormat="1" x14ac:dyDescent="0.25">
      <c r="A476" s="32"/>
      <c r="B476" s="32"/>
      <c r="C476" s="32"/>
      <c r="D476" s="32"/>
      <c r="E476" s="32"/>
      <c r="F476" s="32"/>
      <c r="G476" s="32"/>
      <c r="H476" s="32"/>
      <c r="I476" s="70"/>
      <c r="J476" s="70"/>
      <c r="K476" s="70"/>
      <c r="L476" s="32"/>
      <c r="U476" s="22"/>
      <c r="V476" s="26"/>
      <c r="W476" s="26"/>
      <c r="X476" s="26"/>
      <c r="Y476" s="26"/>
      <c r="Z476" s="26"/>
      <c r="AA476" s="26"/>
      <c r="AB476" s="26"/>
    </row>
    <row r="477" spans="1:28" s="37" customFormat="1" x14ac:dyDescent="0.25">
      <c r="A477" s="32"/>
      <c r="B477" s="32"/>
      <c r="C477" s="32"/>
      <c r="D477" s="32"/>
      <c r="E477" s="32"/>
      <c r="F477" s="32"/>
      <c r="G477" s="32"/>
      <c r="H477" s="32"/>
      <c r="I477" s="70"/>
      <c r="J477" s="70"/>
      <c r="K477" s="70"/>
      <c r="L477" s="32"/>
      <c r="U477" s="22"/>
      <c r="V477" s="26"/>
      <c r="W477" s="26"/>
      <c r="X477" s="26"/>
      <c r="Y477" s="26"/>
      <c r="Z477" s="26"/>
      <c r="AA477" s="26"/>
      <c r="AB477" s="26"/>
    </row>
    <row r="478" spans="1:28" s="37" customFormat="1" x14ac:dyDescent="0.25">
      <c r="A478" s="32"/>
      <c r="B478" s="32"/>
      <c r="C478" s="32"/>
      <c r="D478" s="32"/>
      <c r="E478" s="32"/>
      <c r="F478" s="32"/>
      <c r="G478" s="32"/>
      <c r="H478" s="32"/>
      <c r="I478" s="70"/>
      <c r="J478" s="70"/>
      <c r="K478" s="70"/>
      <c r="L478" s="32"/>
      <c r="U478" s="22"/>
      <c r="V478" s="26"/>
      <c r="W478" s="26"/>
      <c r="X478" s="26"/>
      <c r="Y478" s="26"/>
      <c r="Z478" s="26"/>
      <c r="AA478" s="26"/>
      <c r="AB478" s="26"/>
    </row>
    <row r="479" spans="1:28" s="37" customFormat="1" x14ac:dyDescent="0.25">
      <c r="A479" s="32"/>
      <c r="B479" s="32"/>
      <c r="C479" s="32"/>
      <c r="D479" s="32"/>
      <c r="E479" s="32"/>
      <c r="F479" s="32"/>
      <c r="G479" s="32"/>
      <c r="H479" s="32"/>
      <c r="I479" s="70"/>
      <c r="J479" s="70"/>
      <c r="K479" s="70"/>
      <c r="L479" s="32"/>
      <c r="U479" s="22"/>
      <c r="V479" s="26"/>
      <c r="W479" s="26"/>
      <c r="X479" s="26"/>
      <c r="Y479" s="26"/>
      <c r="Z479" s="26"/>
      <c r="AA479" s="26"/>
      <c r="AB479" s="26"/>
    </row>
    <row r="480" spans="1:28" s="37" customFormat="1" x14ac:dyDescent="0.25">
      <c r="A480" s="32"/>
      <c r="B480" s="32"/>
      <c r="C480" s="32"/>
      <c r="D480" s="32"/>
      <c r="E480" s="32"/>
      <c r="F480" s="32"/>
      <c r="G480" s="32"/>
      <c r="H480" s="32"/>
      <c r="I480" s="70"/>
      <c r="J480" s="70"/>
      <c r="K480" s="70"/>
      <c r="L480" s="32"/>
      <c r="U480" s="22"/>
      <c r="V480" s="26"/>
      <c r="W480" s="26"/>
      <c r="X480" s="26"/>
      <c r="Y480" s="26"/>
      <c r="Z480" s="26"/>
      <c r="AA480" s="26"/>
      <c r="AB480" s="26"/>
    </row>
    <row r="481" spans="1:28" s="37" customFormat="1" x14ac:dyDescent="0.25">
      <c r="A481" s="32"/>
      <c r="B481" s="32"/>
      <c r="C481" s="32"/>
      <c r="D481" s="32"/>
      <c r="E481" s="32"/>
      <c r="F481" s="32"/>
      <c r="G481" s="32"/>
      <c r="H481" s="32"/>
      <c r="I481" s="70"/>
      <c r="J481" s="70"/>
      <c r="K481" s="70"/>
      <c r="L481" s="32"/>
      <c r="U481" s="22"/>
      <c r="V481" s="26"/>
      <c r="W481" s="26"/>
      <c r="X481" s="26"/>
      <c r="Y481" s="26"/>
      <c r="Z481" s="26"/>
      <c r="AA481" s="26"/>
      <c r="AB481" s="26"/>
    </row>
    <row r="482" spans="1:28" s="37" customFormat="1" x14ac:dyDescent="0.25">
      <c r="A482" s="32"/>
      <c r="B482" s="32"/>
      <c r="C482" s="32"/>
      <c r="D482" s="32"/>
      <c r="E482" s="32"/>
      <c r="F482" s="32"/>
      <c r="G482" s="32"/>
      <c r="H482" s="32"/>
      <c r="I482" s="70"/>
      <c r="J482" s="70"/>
      <c r="K482" s="70"/>
      <c r="L482" s="32"/>
      <c r="U482" s="22"/>
      <c r="V482" s="26"/>
      <c r="W482" s="26"/>
      <c r="X482" s="26"/>
      <c r="Y482" s="26"/>
      <c r="Z482" s="26"/>
      <c r="AA482" s="26"/>
      <c r="AB482" s="26"/>
    </row>
    <row r="483" spans="1:28" s="37" customFormat="1" x14ac:dyDescent="0.25">
      <c r="A483" s="32"/>
      <c r="B483" s="32"/>
      <c r="C483" s="32"/>
      <c r="D483" s="32"/>
      <c r="E483" s="32"/>
      <c r="F483" s="32"/>
      <c r="G483" s="32"/>
      <c r="H483" s="32"/>
      <c r="I483" s="70"/>
      <c r="J483" s="70"/>
      <c r="K483" s="70"/>
      <c r="L483" s="32"/>
      <c r="U483" s="22"/>
      <c r="V483" s="26"/>
      <c r="W483" s="26"/>
      <c r="X483" s="26"/>
      <c r="Y483" s="26"/>
      <c r="Z483" s="26"/>
      <c r="AA483" s="26"/>
      <c r="AB483" s="26"/>
    </row>
    <row r="484" spans="1:28" s="37" customFormat="1" x14ac:dyDescent="0.25">
      <c r="A484" s="32"/>
      <c r="B484" s="32"/>
      <c r="C484" s="32"/>
      <c r="D484" s="32"/>
      <c r="E484" s="32"/>
      <c r="F484" s="32"/>
      <c r="G484" s="32"/>
      <c r="H484" s="32"/>
      <c r="I484" s="70"/>
      <c r="J484" s="70"/>
      <c r="K484" s="70"/>
      <c r="L484" s="32"/>
      <c r="U484" s="22"/>
      <c r="V484" s="26"/>
      <c r="W484" s="26"/>
      <c r="X484" s="26"/>
      <c r="Y484" s="26"/>
      <c r="Z484" s="26"/>
      <c r="AA484" s="26"/>
      <c r="AB484" s="26"/>
    </row>
    <row r="485" spans="1:28" s="37" customFormat="1" x14ac:dyDescent="0.25">
      <c r="A485" s="32"/>
      <c r="B485" s="32"/>
      <c r="C485" s="32"/>
      <c r="D485" s="32"/>
      <c r="E485" s="32"/>
      <c r="F485" s="32"/>
      <c r="G485" s="32"/>
      <c r="H485" s="32"/>
      <c r="I485" s="70"/>
      <c r="J485" s="70"/>
      <c r="K485" s="70"/>
      <c r="L485" s="32"/>
      <c r="U485" s="22"/>
      <c r="V485" s="26"/>
      <c r="W485" s="26"/>
      <c r="X485" s="26"/>
      <c r="Y485" s="26"/>
      <c r="Z485" s="26"/>
      <c r="AA485" s="26"/>
      <c r="AB485" s="26"/>
    </row>
    <row r="486" spans="1:28" s="37" customFormat="1" x14ac:dyDescent="0.25">
      <c r="A486" s="32"/>
      <c r="B486" s="32"/>
      <c r="C486" s="32"/>
      <c r="D486" s="32"/>
      <c r="E486" s="32"/>
      <c r="F486" s="32"/>
      <c r="G486" s="32"/>
      <c r="H486" s="32"/>
      <c r="I486" s="70"/>
      <c r="J486" s="70"/>
      <c r="K486" s="70"/>
      <c r="L486" s="32"/>
      <c r="U486" s="22"/>
      <c r="V486" s="26"/>
      <c r="W486" s="26"/>
      <c r="X486" s="26"/>
      <c r="Y486" s="26"/>
      <c r="Z486" s="26"/>
      <c r="AA486" s="26"/>
      <c r="AB486" s="26"/>
    </row>
    <row r="487" spans="1:28" s="37" customFormat="1" x14ac:dyDescent="0.25">
      <c r="A487" s="32"/>
      <c r="B487" s="32"/>
      <c r="C487" s="32"/>
      <c r="D487" s="32"/>
      <c r="E487" s="32"/>
      <c r="F487" s="32"/>
      <c r="G487" s="32"/>
      <c r="H487" s="32"/>
      <c r="I487" s="70"/>
      <c r="J487" s="70"/>
      <c r="K487" s="70"/>
      <c r="L487" s="32"/>
      <c r="U487" s="22"/>
      <c r="V487" s="26"/>
      <c r="W487" s="26"/>
      <c r="X487" s="26"/>
      <c r="Y487" s="26"/>
      <c r="Z487" s="26"/>
      <c r="AA487" s="26"/>
      <c r="AB487" s="26"/>
    </row>
    <row r="488" spans="1:28" s="37" customFormat="1" x14ac:dyDescent="0.25">
      <c r="A488" s="32"/>
      <c r="B488" s="32"/>
      <c r="C488" s="32"/>
      <c r="D488" s="32"/>
      <c r="E488" s="32"/>
      <c r="F488" s="32"/>
      <c r="G488" s="32"/>
      <c r="H488" s="32"/>
      <c r="I488" s="70"/>
      <c r="J488" s="70"/>
      <c r="K488" s="70"/>
      <c r="L488" s="32"/>
      <c r="U488" s="22"/>
      <c r="V488" s="26"/>
      <c r="W488" s="26"/>
      <c r="X488" s="26"/>
      <c r="Y488" s="26"/>
      <c r="Z488" s="26"/>
      <c r="AA488" s="26"/>
      <c r="AB488" s="26"/>
    </row>
    <row r="489" spans="1:28" s="37" customFormat="1" x14ac:dyDescent="0.25">
      <c r="A489" s="32"/>
      <c r="B489" s="32"/>
      <c r="C489" s="32"/>
      <c r="D489" s="32"/>
      <c r="E489" s="32"/>
      <c r="F489" s="32"/>
      <c r="G489" s="32"/>
      <c r="H489" s="32"/>
      <c r="I489" s="70"/>
      <c r="J489" s="70"/>
      <c r="K489" s="70"/>
      <c r="L489" s="32"/>
      <c r="U489" s="22"/>
      <c r="V489" s="26"/>
      <c r="W489" s="26"/>
      <c r="X489" s="26"/>
      <c r="Y489" s="26"/>
      <c r="Z489" s="26"/>
      <c r="AA489" s="26"/>
      <c r="AB489" s="26"/>
    </row>
    <row r="490" spans="1:28" s="37" customFormat="1" x14ac:dyDescent="0.25">
      <c r="A490" s="32"/>
      <c r="B490" s="32"/>
      <c r="C490" s="32"/>
      <c r="D490" s="32"/>
      <c r="E490" s="32"/>
      <c r="F490" s="32"/>
      <c r="G490" s="32"/>
      <c r="H490" s="32"/>
      <c r="I490" s="70"/>
      <c r="J490" s="70"/>
      <c r="K490" s="70"/>
      <c r="L490" s="32"/>
      <c r="U490" s="22"/>
      <c r="V490" s="26"/>
      <c r="W490" s="26"/>
      <c r="X490" s="26"/>
      <c r="Y490" s="26"/>
      <c r="Z490" s="26"/>
      <c r="AA490" s="26"/>
      <c r="AB490" s="26"/>
    </row>
    <row r="491" spans="1:28" s="37" customFormat="1" x14ac:dyDescent="0.25">
      <c r="A491" s="32"/>
      <c r="B491" s="32"/>
      <c r="C491" s="32"/>
      <c r="D491" s="32"/>
      <c r="E491" s="32"/>
      <c r="F491" s="32"/>
      <c r="G491" s="32"/>
      <c r="H491" s="32"/>
      <c r="I491" s="70"/>
      <c r="J491" s="70"/>
      <c r="K491" s="70"/>
      <c r="L491" s="32"/>
      <c r="U491" s="22"/>
      <c r="V491" s="26"/>
      <c r="W491" s="26"/>
      <c r="X491" s="26"/>
      <c r="Y491" s="26"/>
      <c r="Z491" s="26"/>
      <c r="AA491" s="26"/>
      <c r="AB491" s="26"/>
    </row>
    <row r="492" spans="1:28" s="37" customFormat="1" x14ac:dyDescent="0.25">
      <c r="A492" s="32"/>
      <c r="B492" s="32"/>
      <c r="C492" s="32"/>
      <c r="D492" s="32"/>
      <c r="E492" s="32"/>
      <c r="F492" s="32"/>
      <c r="G492" s="32"/>
      <c r="H492" s="32"/>
      <c r="I492" s="70"/>
      <c r="J492" s="70"/>
      <c r="K492" s="70"/>
      <c r="L492" s="32"/>
      <c r="U492" s="22"/>
      <c r="V492" s="26"/>
      <c r="W492" s="26"/>
      <c r="X492" s="26"/>
      <c r="Y492" s="26"/>
      <c r="Z492" s="26"/>
      <c r="AA492" s="26"/>
      <c r="AB492" s="26"/>
    </row>
    <row r="493" spans="1:28" s="37" customFormat="1" x14ac:dyDescent="0.25">
      <c r="A493" s="32"/>
      <c r="B493" s="32"/>
      <c r="C493" s="32"/>
      <c r="D493" s="32"/>
      <c r="E493" s="32"/>
      <c r="F493" s="32"/>
      <c r="G493" s="32"/>
      <c r="H493" s="32"/>
      <c r="I493" s="70"/>
      <c r="J493" s="70"/>
      <c r="K493" s="70"/>
      <c r="L493" s="32"/>
      <c r="U493" s="22"/>
      <c r="V493" s="26"/>
      <c r="W493" s="26"/>
      <c r="X493" s="26"/>
      <c r="Y493" s="26"/>
      <c r="Z493" s="26"/>
      <c r="AA493" s="26"/>
      <c r="AB493" s="26"/>
    </row>
    <row r="494" spans="1:28" s="37" customFormat="1" x14ac:dyDescent="0.25">
      <c r="A494" s="32"/>
      <c r="B494" s="32"/>
      <c r="C494" s="32"/>
      <c r="D494" s="32"/>
      <c r="E494" s="32"/>
      <c r="F494" s="32"/>
      <c r="G494" s="32"/>
      <c r="H494" s="32"/>
      <c r="I494" s="70"/>
      <c r="J494" s="70"/>
      <c r="K494" s="70"/>
      <c r="L494" s="32"/>
      <c r="U494" s="22"/>
      <c r="V494" s="26"/>
      <c r="W494" s="26"/>
      <c r="X494" s="26"/>
      <c r="Y494" s="26"/>
      <c r="Z494" s="26"/>
      <c r="AA494" s="26"/>
      <c r="AB494" s="26"/>
    </row>
    <row r="495" spans="1:28" s="37" customFormat="1" x14ac:dyDescent="0.25">
      <c r="A495" s="32"/>
      <c r="B495" s="32"/>
      <c r="C495" s="32"/>
      <c r="D495" s="32"/>
      <c r="E495" s="32"/>
      <c r="F495" s="32"/>
      <c r="G495" s="32"/>
      <c r="H495" s="32"/>
      <c r="I495" s="70"/>
      <c r="J495" s="70"/>
      <c r="K495" s="70"/>
      <c r="L495" s="32"/>
      <c r="U495" s="22"/>
      <c r="V495" s="26"/>
      <c r="W495" s="26"/>
      <c r="X495" s="26"/>
      <c r="Y495" s="26"/>
      <c r="Z495" s="26"/>
      <c r="AA495" s="26"/>
      <c r="AB495" s="26"/>
    </row>
    <row r="496" spans="1:28" s="37" customFormat="1" x14ac:dyDescent="0.25">
      <c r="A496" s="32"/>
      <c r="B496" s="32"/>
      <c r="C496" s="32"/>
      <c r="D496" s="32"/>
      <c r="E496" s="32"/>
      <c r="F496" s="32"/>
      <c r="G496" s="32"/>
      <c r="H496" s="32"/>
      <c r="I496" s="70"/>
      <c r="J496" s="70"/>
      <c r="K496" s="70"/>
      <c r="L496" s="32"/>
      <c r="U496" s="22"/>
      <c r="V496" s="26"/>
      <c r="W496" s="26"/>
      <c r="X496" s="26"/>
      <c r="Y496" s="26"/>
      <c r="Z496" s="26"/>
      <c r="AA496" s="26"/>
      <c r="AB496" s="26"/>
    </row>
    <row r="497" spans="1:28" s="37" customFormat="1" x14ac:dyDescent="0.25">
      <c r="A497" s="32"/>
      <c r="B497" s="32"/>
      <c r="C497" s="32"/>
      <c r="D497" s="32"/>
      <c r="E497" s="32"/>
      <c r="F497" s="32"/>
      <c r="G497" s="32"/>
      <c r="H497" s="32"/>
      <c r="I497" s="70"/>
      <c r="J497" s="70"/>
      <c r="K497" s="70"/>
      <c r="L497" s="32"/>
      <c r="U497" s="22"/>
      <c r="V497" s="26"/>
      <c r="W497" s="26"/>
      <c r="X497" s="26"/>
      <c r="Y497" s="26"/>
      <c r="Z497" s="26"/>
      <c r="AA497" s="26"/>
      <c r="AB497" s="26"/>
    </row>
    <row r="498" spans="1:28" s="37" customFormat="1" x14ac:dyDescent="0.25">
      <c r="A498" s="32"/>
      <c r="B498" s="32"/>
      <c r="C498" s="32"/>
      <c r="D498" s="32"/>
      <c r="E498" s="32"/>
      <c r="F498" s="32"/>
      <c r="G498" s="32"/>
      <c r="H498" s="32"/>
      <c r="I498" s="70"/>
      <c r="J498" s="70"/>
      <c r="K498" s="70"/>
      <c r="L498" s="32"/>
      <c r="U498" s="22"/>
      <c r="V498" s="26"/>
      <c r="W498" s="26"/>
      <c r="X498" s="26"/>
      <c r="Y498" s="26"/>
      <c r="Z498" s="26"/>
      <c r="AA498" s="26"/>
      <c r="AB498" s="26"/>
    </row>
    <row r="499" spans="1:28" s="37" customFormat="1" x14ac:dyDescent="0.25">
      <c r="A499" s="32"/>
      <c r="B499" s="32"/>
      <c r="C499" s="32"/>
      <c r="D499" s="32"/>
      <c r="E499" s="32"/>
      <c r="F499" s="32"/>
      <c r="G499" s="32"/>
      <c r="H499" s="32"/>
      <c r="I499" s="70"/>
      <c r="J499" s="70"/>
      <c r="K499" s="70"/>
      <c r="L499" s="32"/>
      <c r="U499" s="22"/>
      <c r="V499" s="26"/>
      <c r="W499" s="26"/>
      <c r="X499" s="26"/>
      <c r="Y499" s="26"/>
      <c r="Z499" s="26"/>
      <c r="AA499" s="26"/>
      <c r="AB499" s="26"/>
    </row>
    <row r="500" spans="1:28" s="37" customFormat="1" x14ac:dyDescent="0.25">
      <c r="A500" s="32"/>
      <c r="B500" s="32"/>
      <c r="C500" s="32"/>
      <c r="D500" s="32"/>
      <c r="E500" s="32"/>
      <c r="F500" s="32"/>
      <c r="G500" s="32"/>
      <c r="H500" s="32"/>
      <c r="I500" s="70"/>
      <c r="J500" s="70"/>
      <c r="K500" s="70"/>
      <c r="L500" s="32"/>
      <c r="U500" s="22"/>
      <c r="V500" s="26"/>
      <c r="W500" s="26"/>
      <c r="X500" s="26"/>
      <c r="Y500" s="26"/>
      <c r="Z500" s="26"/>
      <c r="AA500" s="26"/>
      <c r="AB500" s="26"/>
    </row>
    <row r="501" spans="1:28" s="37" customFormat="1" x14ac:dyDescent="0.25">
      <c r="A501" s="32"/>
      <c r="B501" s="32"/>
      <c r="C501" s="32"/>
      <c r="D501" s="32"/>
      <c r="E501" s="32"/>
      <c r="F501" s="32"/>
      <c r="G501" s="32"/>
      <c r="H501" s="32"/>
      <c r="I501" s="70"/>
      <c r="J501" s="70"/>
      <c r="K501" s="70"/>
      <c r="L501" s="32"/>
      <c r="U501" s="22"/>
      <c r="V501" s="26"/>
      <c r="W501" s="26"/>
      <c r="X501" s="26"/>
      <c r="Y501" s="26"/>
      <c r="Z501" s="26"/>
      <c r="AA501" s="26"/>
      <c r="AB501" s="26"/>
    </row>
    <row r="502" spans="1:28" s="37" customFormat="1" x14ac:dyDescent="0.25">
      <c r="A502" s="32"/>
      <c r="B502" s="32"/>
      <c r="C502" s="32"/>
      <c r="D502" s="32"/>
      <c r="E502" s="32"/>
      <c r="F502" s="32"/>
      <c r="G502" s="32"/>
      <c r="H502" s="32"/>
      <c r="I502" s="70"/>
      <c r="J502" s="70"/>
      <c r="K502" s="70"/>
      <c r="L502" s="32"/>
      <c r="U502" s="22"/>
      <c r="V502" s="26"/>
      <c r="W502" s="26"/>
      <c r="X502" s="26"/>
      <c r="Y502" s="26"/>
      <c r="Z502" s="26"/>
      <c r="AA502" s="26"/>
      <c r="AB502" s="26"/>
    </row>
    <row r="503" spans="1:28" s="37" customFormat="1" x14ac:dyDescent="0.25">
      <c r="A503" s="32"/>
      <c r="B503" s="32"/>
      <c r="C503" s="32"/>
      <c r="D503" s="32"/>
      <c r="E503" s="32"/>
      <c r="F503" s="32"/>
      <c r="G503" s="32"/>
      <c r="H503" s="32"/>
      <c r="I503" s="70"/>
      <c r="J503" s="70"/>
      <c r="K503" s="70"/>
      <c r="L503" s="32"/>
      <c r="U503" s="22"/>
      <c r="V503" s="26"/>
      <c r="W503" s="26"/>
      <c r="X503" s="26"/>
      <c r="Y503" s="26"/>
      <c r="Z503" s="26"/>
      <c r="AA503" s="26"/>
      <c r="AB503" s="26"/>
    </row>
    <row r="504" spans="1:28" s="37" customFormat="1" x14ac:dyDescent="0.25">
      <c r="A504" s="32"/>
      <c r="B504" s="32"/>
      <c r="C504" s="32"/>
      <c r="D504" s="32"/>
      <c r="E504" s="32"/>
      <c r="F504" s="32"/>
      <c r="G504" s="32"/>
      <c r="H504" s="32"/>
      <c r="I504" s="70"/>
      <c r="J504" s="70"/>
      <c r="K504" s="70"/>
      <c r="L504" s="32"/>
      <c r="U504" s="22"/>
      <c r="V504" s="26"/>
      <c r="W504" s="26"/>
      <c r="X504" s="26"/>
      <c r="Y504" s="26"/>
      <c r="Z504" s="26"/>
      <c r="AA504" s="26"/>
      <c r="AB504" s="26"/>
    </row>
    <row r="505" spans="1:28" s="37" customFormat="1" x14ac:dyDescent="0.25">
      <c r="A505" s="32"/>
      <c r="B505" s="32"/>
      <c r="C505" s="32"/>
      <c r="D505" s="32"/>
      <c r="E505" s="32"/>
      <c r="F505" s="32"/>
      <c r="G505" s="32"/>
      <c r="H505" s="32"/>
      <c r="I505" s="70"/>
      <c r="J505" s="70"/>
      <c r="K505" s="70"/>
      <c r="L505" s="32"/>
      <c r="U505" s="22"/>
      <c r="V505" s="26"/>
      <c r="W505" s="26"/>
      <c r="X505" s="26"/>
      <c r="Y505" s="26"/>
      <c r="Z505" s="26"/>
      <c r="AA505" s="26"/>
      <c r="AB505" s="26"/>
    </row>
    <row r="506" spans="1:28" s="37" customFormat="1" x14ac:dyDescent="0.25">
      <c r="A506" s="32"/>
      <c r="B506" s="32"/>
      <c r="C506" s="32"/>
      <c r="D506" s="32"/>
      <c r="E506" s="32"/>
      <c r="F506" s="32"/>
      <c r="G506" s="32"/>
      <c r="H506" s="32"/>
      <c r="I506" s="70"/>
      <c r="J506" s="70"/>
      <c r="K506" s="70"/>
      <c r="L506" s="32"/>
      <c r="U506" s="22"/>
      <c r="V506" s="26"/>
      <c r="W506" s="26"/>
      <c r="X506" s="26"/>
      <c r="Y506" s="26"/>
      <c r="Z506" s="26"/>
      <c r="AA506" s="26"/>
      <c r="AB506" s="26"/>
    </row>
    <row r="507" spans="1:28" s="37" customFormat="1" x14ac:dyDescent="0.25">
      <c r="A507" s="32"/>
      <c r="B507" s="32"/>
      <c r="C507" s="32"/>
      <c r="D507" s="32"/>
      <c r="E507" s="32"/>
      <c r="F507" s="32"/>
      <c r="G507" s="32"/>
      <c r="H507" s="32"/>
      <c r="I507" s="70"/>
      <c r="J507" s="70"/>
      <c r="K507" s="70"/>
      <c r="L507" s="32"/>
      <c r="U507" s="22"/>
      <c r="V507" s="26"/>
      <c r="W507" s="26"/>
      <c r="X507" s="26"/>
      <c r="Y507" s="26"/>
      <c r="Z507" s="26"/>
      <c r="AA507" s="26"/>
      <c r="AB507" s="26"/>
    </row>
    <row r="508" spans="1:28" s="37" customFormat="1" x14ac:dyDescent="0.25">
      <c r="A508" s="32"/>
      <c r="B508" s="32"/>
      <c r="C508" s="32"/>
      <c r="D508" s="32"/>
      <c r="E508" s="32"/>
      <c r="F508" s="32"/>
      <c r="G508" s="32"/>
      <c r="H508" s="32"/>
      <c r="I508" s="70"/>
      <c r="J508" s="70"/>
      <c r="K508" s="70"/>
      <c r="L508" s="32"/>
      <c r="U508" s="22"/>
      <c r="V508" s="26"/>
      <c r="W508" s="26"/>
      <c r="X508" s="26"/>
      <c r="Y508" s="26"/>
      <c r="Z508" s="26"/>
      <c r="AA508" s="26"/>
      <c r="AB508" s="26"/>
    </row>
    <row r="509" spans="1:28" s="37" customFormat="1" x14ac:dyDescent="0.25">
      <c r="A509" s="32"/>
      <c r="B509" s="32"/>
      <c r="C509" s="32"/>
      <c r="D509" s="32"/>
      <c r="E509" s="32"/>
      <c r="F509" s="32"/>
      <c r="G509" s="32"/>
      <c r="H509" s="32"/>
      <c r="I509" s="70"/>
      <c r="J509" s="70"/>
      <c r="K509" s="70"/>
      <c r="L509" s="32"/>
      <c r="U509" s="22"/>
      <c r="V509" s="26"/>
      <c r="W509" s="26"/>
      <c r="X509" s="26"/>
      <c r="Y509" s="26"/>
      <c r="Z509" s="26"/>
      <c r="AA509" s="26"/>
      <c r="AB509" s="26"/>
    </row>
    <row r="510" spans="1:28" s="37" customFormat="1" x14ac:dyDescent="0.25">
      <c r="A510" s="32"/>
      <c r="B510" s="32"/>
      <c r="C510" s="32"/>
      <c r="D510" s="32"/>
      <c r="E510" s="32"/>
      <c r="F510" s="32"/>
      <c r="G510" s="32"/>
      <c r="H510" s="32"/>
      <c r="I510" s="70"/>
      <c r="J510" s="70"/>
      <c r="K510" s="70"/>
      <c r="L510" s="32"/>
      <c r="U510" s="22"/>
      <c r="V510" s="26"/>
      <c r="W510" s="26"/>
      <c r="X510" s="26"/>
      <c r="Y510" s="26"/>
      <c r="Z510" s="26"/>
      <c r="AA510" s="26"/>
      <c r="AB510" s="26"/>
    </row>
    <row r="511" spans="1:28" s="37" customFormat="1" x14ac:dyDescent="0.25">
      <c r="A511" s="32"/>
      <c r="B511" s="32"/>
      <c r="C511" s="32"/>
      <c r="D511" s="32"/>
      <c r="E511" s="32"/>
      <c r="F511" s="32"/>
      <c r="G511" s="32"/>
      <c r="H511" s="32"/>
      <c r="I511" s="70"/>
      <c r="J511" s="70"/>
      <c r="K511" s="70"/>
      <c r="L511" s="32"/>
      <c r="U511" s="22"/>
      <c r="V511" s="26"/>
      <c r="W511" s="26"/>
      <c r="X511" s="26"/>
      <c r="Y511" s="26"/>
      <c r="Z511" s="26"/>
      <c r="AA511" s="26"/>
      <c r="AB511" s="26"/>
    </row>
    <row r="512" spans="1:28" s="37" customFormat="1" x14ac:dyDescent="0.25">
      <c r="A512" s="32"/>
      <c r="B512" s="32"/>
      <c r="C512" s="32"/>
      <c r="D512" s="32"/>
      <c r="E512" s="32"/>
      <c r="F512" s="32"/>
      <c r="G512" s="32"/>
      <c r="H512" s="32"/>
      <c r="I512" s="70"/>
      <c r="J512" s="70"/>
      <c r="K512" s="70"/>
      <c r="L512" s="32"/>
      <c r="U512" s="22"/>
      <c r="V512" s="26"/>
      <c r="W512" s="26"/>
      <c r="X512" s="26"/>
      <c r="Y512" s="26"/>
      <c r="Z512" s="26"/>
      <c r="AA512" s="26"/>
      <c r="AB512" s="26"/>
    </row>
    <row r="513" spans="1:28" s="37" customFormat="1" x14ac:dyDescent="0.25">
      <c r="A513" s="32"/>
      <c r="B513" s="32"/>
      <c r="C513" s="32"/>
      <c r="D513" s="32"/>
      <c r="E513" s="32"/>
      <c r="F513" s="32"/>
      <c r="G513" s="32"/>
      <c r="H513" s="32"/>
      <c r="I513" s="70"/>
      <c r="J513" s="70"/>
      <c r="K513" s="70"/>
      <c r="L513" s="32"/>
      <c r="U513" s="22"/>
      <c r="V513" s="26"/>
      <c r="W513" s="26"/>
      <c r="X513" s="26"/>
      <c r="Y513" s="26"/>
      <c r="Z513" s="26"/>
      <c r="AA513" s="26"/>
      <c r="AB513" s="26"/>
    </row>
    <row r="514" spans="1:28" s="37" customFormat="1" x14ac:dyDescent="0.25">
      <c r="A514" s="32"/>
      <c r="B514" s="32"/>
      <c r="C514" s="32"/>
      <c r="D514" s="32"/>
      <c r="E514" s="32"/>
      <c r="F514" s="32"/>
      <c r="G514" s="32"/>
      <c r="H514" s="32"/>
      <c r="I514" s="70"/>
      <c r="J514" s="70"/>
      <c r="K514" s="70"/>
      <c r="L514" s="32"/>
      <c r="U514" s="22"/>
      <c r="V514" s="26"/>
      <c r="W514" s="26"/>
      <c r="X514" s="26"/>
      <c r="Y514" s="26"/>
      <c r="Z514" s="26"/>
      <c r="AA514" s="26"/>
      <c r="AB514" s="26"/>
    </row>
    <row r="515" spans="1:28" s="37" customFormat="1" x14ac:dyDescent="0.25">
      <c r="A515" s="32"/>
      <c r="B515" s="32"/>
      <c r="C515" s="32"/>
      <c r="D515" s="32"/>
      <c r="E515" s="32"/>
      <c r="F515" s="32"/>
      <c r="G515" s="32"/>
      <c r="H515" s="32"/>
      <c r="I515" s="70"/>
      <c r="J515" s="70"/>
      <c r="K515" s="70"/>
      <c r="L515" s="32"/>
      <c r="U515" s="22"/>
      <c r="V515" s="26"/>
      <c r="W515" s="26"/>
      <c r="X515" s="26"/>
      <c r="Y515" s="26"/>
      <c r="Z515" s="26"/>
      <c r="AA515" s="26"/>
      <c r="AB515" s="26"/>
    </row>
    <row r="516" spans="1:28" s="37" customFormat="1" x14ac:dyDescent="0.25">
      <c r="A516" s="32"/>
      <c r="B516" s="32"/>
      <c r="C516" s="32"/>
      <c r="D516" s="32"/>
      <c r="E516" s="32"/>
      <c r="F516" s="32"/>
      <c r="G516" s="32"/>
      <c r="H516" s="32"/>
      <c r="I516" s="70"/>
      <c r="J516" s="70"/>
      <c r="K516" s="70"/>
      <c r="L516" s="32"/>
      <c r="U516" s="22"/>
      <c r="V516" s="26"/>
      <c r="W516" s="26"/>
      <c r="X516" s="26"/>
      <c r="Y516" s="26"/>
      <c r="Z516" s="26"/>
      <c r="AA516" s="26"/>
      <c r="AB516" s="26"/>
    </row>
    <row r="517" spans="1:28" s="37" customFormat="1" x14ac:dyDescent="0.25">
      <c r="A517" s="32"/>
      <c r="B517" s="32"/>
      <c r="C517" s="32"/>
      <c r="D517" s="32"/>
      <c r="E517" s="32"/>
      <c r="F517" s="32"/>
      <c r="G517" s="32"/>
      <c r="H517" s="32"/>
      <c r="I517" s="70"/>
      <c r="J517" s="70"/>
      <c r="K517" s="70"/>
      <c r="L517" s="32"/>
      <c r="U517" s="22"/>
      <c r="V517" s="26"/>
      <c r="W517" s="26"/>
      <c r="X517" s="26"/>
      <c r="Y517" s="26"/>
      <c r="Z517" s="26"/>
      <c r="AA517" s="26"/>
      <c r="AB517" s="26"/>
    </row>
    <row r="518" spans="1:28" s="37" customFormat="1" x14ac:dyDescent="0.25">
      <c r="A518" s="32"/>
      <c r="B518" s="32"/>
      <c r="C518" s="32"/>
      <c r="D518" s="32"/>
      <c r="E518" s="32"/>
      <c r="F518" s="32"/>
      <c r="G518" s="32"/>
      <c r="H518" s="32"/>
      <c r="I518" s="70"/>
      <c r="J518" s="70"/>
      <c r="K518" s="70"/>
      <c r="L518" s="32"/>
      <c r="U518" s="22"/>
      <c r="V518" s="26"/>
      <c r="W518" s="26"/>
      <c r="X518" s="26"/>
      <c r="Y518" s="26"/>
      <c r="Z518" s="26"/>
      <c r="AA518" s="26"/>
      <c r="AB518" s="26"/>
    </row>
    <row r="519" spans="1:28" s="37" customFormat="1" x14ac:dyDescent="0.25">
      <c r="A519" s="32"/>
      <c r="B519" s="32"/>
      <c r="C519" s="32"/>
      <c r="D519" s="32"/>
      <c r="E519" s="32"/>
      <c r="F519" s="32"/>
      <c r="G519" s="32"/>
      <c r="H519" s="32"/>
      <c r="I519" s="70"/>
      <c r="J519" s="70"/>
      <c r="K519" s="70"/>
      <c r="L519" s="32"/>
      <c r="U519" s="22"/>
      <c r="V519" s="26"/>
      <c r="W519" s="26"/>
      <c r="X519" s="26"/>
      <c r="Y519" s="26"/>
      <c r="Z519" s="26"/>
      <c r="AA519" s="26"/>
      <c r="AB519" s="26"/>
    </row>
    <row r="520" spans="1:28" s="37" customFormat="1" x14ac:dyDescent="0.25">
      <c r="A520" s="32"/>
      <c r="B520" s="32"/>
      <c r="C520" s="32"/>
      <c r="D520" s="32"/>
      <c r="E520" s="32"/>
      <c r="F520" s="32"/>
      <c r="G520" s="32"/>
      <c r="H520" s="32"/>
      <c r="I520" s="70"/>
      <c r="J520" s="70"/>
      <c r="K520" s="70"/>
      <c r="L520" s="32"/>
      <c r="U520" s="22"/>
      <c r="V520" s="26"/>
      <c r="W520" s="26"/>
      <c r="X520" s="26"/>
      <c r="Y520" s="26"/>
      <c r="Z520" s="26"/>
      <c r="AA520" s="26"/>
      <c r="AB520" s="26"/>
    </row>
    <row r="521" spans="1:28" s="37" customFormat="1" x14ac:dyDescent="0.25">
      <c r="A521" s="32"/>
      <c r="B521" s="32"/>
      <c r="C521" s="32"/>
      <c r="D521" s="32"/>
      <c r="E521" s="32"/>
      <c r="F521" s="32"/>
      <c r="G521" s="32"/>
      <c r="H521" s="32"/>
      <c r="I521" s="70"/>
      <c r="J521" s="70"/>
      <c r="K521" s="70"/>
      <c r="L521" s="32"/>
      <c r="U521" s="22"/>
      <c r="V521" s="26"/>
      <c r="W521" s="26"/>
      <c r="X521" s="26"/>
      <c r="Y521" s="26"/>
      <c r="Z521" s="26"/>
      <c r="AA521" s="26"/>
      <c r="AB521" s="26"/>
    </row>
    <row r="522" spans="1:28" s="37" customFormat="1" x14ac:dyDescent="0.25">
      <c r="A522" s="32"/>
      <c r="B522" s="32"/>
      <c r="C522" s="32"/>
      <c r="D522" s="32"/>
      <c r="E522" s="32"/>
      <c r="F522" s="32"/>
      <c r="G522" s="32"/>
      <c r="H522" s="32"/>
      <c r="I522" s="70"/>
      <c r="J522" s="70"/>
      <c r="K522" s="70"/>
      <c r="L522" s="32"/>
      <c r="U522" s="22"/>
      <c r="V522" s="26"/>
      <c r="W522" s="26"/>
      <c r="X522" s="26"/>
      <c r="Y522" s="26"/>
      <c r="Z522" s="26"/>
      <c r="AA522" s="26"/>
      <c r="AB522" s="26"/>
    </row>
    <row r="523" spans="1:28" s="37" customFormat="1" x14ac:dyDescent="0.25">
      <c r="A523" s="32"/>
      <c r="B523" s="32"/>
      <c r="C523" s="32"/>
      <c r="D523" s="32"/>
      <c r="E523" s="32"/>
      <c r="F523" s="32"/>
      <c r="G523" s="32"/>
      <c r="H523" s="32"/>
      <c r="I523" s="70"/>
      <c r="J523" s="70"/>
      <c r="K523" s="70"/>
      <c r="L523" s="32"/>
      <c r="U523" s="22"/>
      <c r="V523" s="26"/>
      <c r="W523" s="26"/>
      <c r="X523" s="26"/>
      <c r="Y523" s="26"/>
      <c r="Z523" s="26"/>
      <c r="AA523" s="26"/>
      <c r="AB523" s="26"/>
    </row>
    <row r="524" spans="1:28" s="37" customFormat="1" x14ac:dyDescent="0.25">
      <c r="A524" s="32"/>
      <c r="B524" s="32"/>
      <c r="C524" s="32"/>
      <c r="D524" s="32"/>
      <c r="E524" s="32"/>
      <c r="F524" s="32"/>
      <c r="G524" s="32"/>
      <c r="H524" s="32"/>
      <c r="I524" s="70"/>
      <c r="J524" s="70"/>
      <c r="K524" s="70"/>
      <c r="L524" s="32"/>
      <c r="U524" s="22"/>
      <c r="V524" s="26"/>
      <c r="W524" s="26"/>
      <c r="X524" s="26"/>
      <c r="Y524" s="26"/>
      <c r="Z524" s="26"/>
      <c r="AA524" s="26"/>
      <c r="AB524" s="26"/>
    </row>
    <row r="525" spans="1:28" s="37" customFormat="1" x14ac:dyDescent="0.25">
      <c r="A525" s="32"/>
      <c r="B525" s="32"/>
      <c r="C525" s="32"/>
      <c r="D525" s="32"/>
      <c r="E525" s="32"/>
      <c r="F525" s="32"/>
      <c r="G525" s="32"/>
      <c r="H525" s="32"/>
      <c r="I525" s="70"/>
      <c r="J525" s="70"/>
      <c r="K525" s="70"/>
      <c r="L525" s="32"/>
      <c r="U525" s="22"/>
      <c r="V525" s="26"/>
      <c r="W525" s="26"/>
      <c r="X525" s="26"/>
      <c r="Y525" s="26"/>
      <c r="Z525" s="26"/>
      <c r="AA525" s="26"/>
      <c r="AB525" s="26"/>
    </row>
    <row r="526" spans="1:28" s="37" customFormat="1" x14ac:dyDescent="0.25">
      <c r="A526" s="32"/>
      <c r="B526" s="32"/>
      <c r="C526" s="32"/>
      <c r="D526" s="32"/>
      <c r="E526" s="32"/>
      <c r="F526" s="32"/>
      <c r="G526" s="32"/>
      <c r="H526" s="32"/>
      <c r="I526" s="70"/>
      <c r="J526" s="70"/>
      <c r="K526" s="70"/>
      <c r="L526" s="32"/>
      <c r="U526" s="22"/>
      <c r="V526" s="26"/>
      <c r="W526" s="26"/>
      <c r="X526" s="26"/>
      <c r="Y526" s="26"/>
      <c r="Z526" s="26"/>
      <c r="AA526" s="26"/>
      <c r="AB526" s="26"/>
    </row>
    <row r="527" spans="1:28" s="37" customFormat="1" x14ac:dyDescent="0.25">
      <c r="A527" s="32"/>
      <c r="B527" s="32"/>
      <c r="C527" s="32"/>
      <c r="D527" s="32"/>
      <c r="E527" s="32"/>
      <c r="F527" s="32"/>
      <c r="G527" s="32"/>
      <c r="H527" s="32"/>
      <c r="I527" s="70"/>
      <c r="J527" s="70"/>
      <c r="K527" s="70"/>
      <c r="L527" s="32"/>
      <c r="U527" s="22"/>
      <c r="V527" s="26"/>
      <c r="W527" s="26"/>
      <c r="X527" s="26"/>
      <c r="Y527" s="26"/>
      <c r="Z527" s="26"/>
      <c r="AA527" s="26"/>
      <c r="AB527" s="26"/>
    </row>
    <row r="528" spans="1:28" s="37" customFormat="1" x14ac:dyDescent="0.25">
      <c r="A528" s="32"/>
      <c r="B528" s="32"/>
      <c r="C528" s="32"/>
      <c r="D528" s="32"/>
      <c r="E528" s="32"/>
      <c r="F528" s="32"/>
      <c r="G528" s="32"/>
      <c r="H528" s="32"/>
      <c r="I528" s="70"/>
      <c r="J528" s="70"/>
      <c r="K528" s="70"/>
      <c r="L528" s="32"/>
      <c r="U528" s="22"/>
      <c r="V528" s="26"/>
      <c r="W528" s="26"/>
      <c r="X528" s="26"/>
      <c r="Y528" s="26"/>
      <c r="Z528" s="26"/>
      <c r="AA528" s="26"/>
      <c r="AB528" s="26"/>
    </row>
    <row r="529" spans="1:28" s="37" customFormat="1" x14ac:dyDescent="0.25">
      <c r="A529" s="32"/>
      <c r="B529" s="32"/>
      <c r="C529" s="32"/>
      <c r="D529" s="32"/>
      <c r="E529" s="32"/>
      <c r="F529" s="32"/>
      <c r="G529" s="32"/>
      <c r="H529" s="32"/>
      <c r="I529" s="70"/>
      <c r="J529" s="70"/>
      <c r="K529" s="70"/>
      <c r="L529" s="32"/>
      <c r="U529" s="22"/>
      <c r="V529" s="26"/>
      <c r="W529" s="26"/>
      <c r="X529" s="26"/>
      <c r="Y529" s="26"/>
      <c r="Z529" s="26"/>
      <c r="AA529" s="26"/>
      <c r="AB529" s="26"/>
    </row>
    <row r="530" spans="1:28" s="37" customFormat="1" x14ac:dyDescent="0.25">
      <c r="A530" s="32"/>
      <c r="B530" s="32"/>
      <c r="C530" s="32"/>
      <c r="D530" s="32"/>
      <c r="E530" s="32"/>
      <c r="F530" s="32"/>
      <c r="G530" s="32"/>
      <c r="H530" s="32"/>
      <c r="I530" s="70"/>
      <c r="J530" s="70"/>
      <c r="K530" s="70"/>
      <c r="L530" s="32"/>
      <c r="U530" s="22"/>
      <c r="V530" s="26"/>
      <c r="W530" s="26"/>
      <c r="X530" s="26"/>
      <c r="Y530" s="26"/>
      <c r="Z530" s="26"/>
      <c r="AA530" s="26"/>
      <c r="AB530" s="26"/>
    </row>
    <row r="531" spans="1:28" s="37" customFormat="1" x14ac:dyDescent="0.25">
      <c r="A531" s="32"/>
      <c r="B531" s="32"/>
      <c r="C531" s="32"/>
      <c r="D531" s="32"/>
      <c r="E531" s="32"/>
      <c r="F531" s="32"/>
      <c r="G531" s="32"/>
      <c r="H531" s="32"/>
      <c r="I531" s="70"/>
      <c r="J531" s="70"/>
      <c r="K531" s="70"/>
      <c r="L531" s="32"/>
      <c r="U531" s="22"/>
      <c r="V531" s="26"/>
      <c r="W531" s="26"/>
      <c r="X531" s="26"/>
      <c r="Y531" s="26"/>
      <c r="Z531" s="26"/>
      <c r="AA531" s="26"/>
      <c r="AB531" s="26"/>
    </row>
    <row r="532" spans="1:28" s="37" customFormat="1" x14ac:dyDescent="0.25">
      <c r="A532" s="32"/>
      <c r="B532" s="32"/>
      <c r="C532" s="32"/>
      <c r="D532" s="32"/>
      <c r="E532" s="32"/>
      <c r="F532" s="32"/>
      <c r="G532" s="32"/>
      <c r="H532" s="32"/>
      <c r="I532" s="70"/>
      <c r="J532" s="70"/>
      <c r="K532" s="70"/>
      <c r="L532" s="32"/>
      <c r="U532" s="22"/>
      <c r="V532" s="26"/>
      <c r="W532" s="26"/>
      <c r="X532" s="26"/>
      <c r="Y532" s="26"/>
      <c r="Z532" s="26"/>
      <c r="AA532" s="26"/>
      <c r="AB532" s="26"/>
    </row>
    <row r="533" spans="1:28" s="37" customFormat="1" x14ac:dyDescent="0.25">
      <c r="A533" s="32"/>
      <c r="B533" s="32"/>
      <c r="C533" s="32"/>
      <c r="D533" s="32"/>
      <c r="E533" s="32"/>
      <c r="F533" s="32"/>
      <c r="G533" s="32"/>
      <c r="H533" s="32"/>
      <c r="I533" s="70"/>
      <c r="J533" s="70"/>
      <c r="K533" s="70"/>
      <c r="L533" s="32"/>
      <c r="U533" s="22"/>
      <c r="V533" s="26"/>
      <c r="W533" s="26"/>
      <c r="X533" s="26"/>
      <c r="Y533" s="26"/>
      <c r="Z533" s="26"/>
      <c r="AA533" s="26"/>
      <c r="AB533" s="26"/>
    </row>
    <row r="534" spans="1:28" s="37" customFormat="1" x14ac:dyDescent="0.25">
      <c r="A534" s="32"/>
      <c r="B534" s="32"/>
      <c r="C534" s="32"/>
      <c r="D534" s="32"/>
      <c r="E534" s="32"/>
      <c r="F534" s="32"/>
      <c r="G534" s="32"/>
      <c r="H534" s="32"/>
      <c r="I534" s="70"/>
      <c r="J534" s="70"/>
      <c r="K534" s="70"/>
      <c r="L534" s="32"/>
      <c r="U534" s="22"/>
      <c r="V534" s="26"/>
      <c r="W534" s="26"/>
      <c r="X534" s="26"/>
      <c r="Y534" s="26"/>
      <c r="Z534" s="26"/>
      <c r="AA534" s="26"/>
      <c r="AB534" s="26"/>
    </row>
    <row r="535" spans="1:28" s="37" customFormat="1" x14ac:dyDescent="0.25">
      <c r="A535" s="32"/>
      <c r="B535" s="32"/>
      <c r="C535" s="32"/>
      <c r="D535" s="32"/>
      <c r="E535" s="32"/>
      <c r="F535" s="32"/>
      <c r="G535" s="32"/>
      <c r="H535" s="32"/>
      <c r="I535" s="70"/>
      <c r="J535" s="70"/>
      <c r="K535" s="70"/>
      <c r="L535" s="32"/>
      <c r="U535" s="22"/>
      <c r="V535" s="26"/>
      <c r="W535" s="26"/>
      <c r="X535" s="26"/>
      <c r="Y535" s="26"/>
      <c r="Z535" s="26"/>
      <c r="AA535" s="26"/>
      <c r="AB535" s="26"/>
    </row>
    <row r="536" spans="1:28" s="37" customFormat="1" x14ac:dyDescent="0.25">
      <c r="A536" s="32"/>
      <c r="B536" s="32"/>
      <c r="C536" s="32"/>
      <c r="D536" s="32"/>
      <c r="E536" s="32"/>
      <c r="F536" s="32"/>
      <c r="G536" s="32"/>
      <c r="H536" s="32"/>
      <c r="I536" s="70"/>
      <c r="J536" s="70"/>
      <c r="K536" s="70"/>
      <c r="L536" s="32"/>
      <c r="U536" s="22"/>
      <c r="V536" s="26"/>
      <c r="W536" s="26"/>
      <c r="X536" s="26"/>
      <c r="Y536" s="26"/>
      <c r="Z536" s="26"/>
      <c r="AA536" s="26"/>
      <c r="AB536" s="26"/>
    </row>
    <row r="537" spans="1:28" s="37" customFormat="1" x14ac:dyDescent="0.25">
      <c r="A537" s="32"/>
      <c r="B537" s="32"/>
      <c r="C537" s="32"/>
      <c r="D537" s="32"/>
      <c r="E537" s="32"/>
      <c r="F537" s="32"/>
      <c r="G537" s="32"/>
      <c r="H537" s="32"/>
      <c r="I537" s="70"/>
      <c r="J537" s="70"/>
      <c r="K537" s="70"/>
      <c r="L537" s="32"/>
      <c r="U537" s="22"/>
      <c r="V537" s="26"/>
      <c r="W537" s="26"/>
      <c r="X537" s="26"/>
      <c r="Y537" s="26"/>
      <c r="Z537" s="26"/>
      <c r="AA537" s="26"/>
      <c r="AB537" s="26"/>
    </row>
    <row r="538" spans="1:28" s="37" customFormat="1" x14ac:dyDescent="0.25">
      <c r="A538" s="32"/>
      <c r="B538" s="32"/>
      <c r="C538" s="32"/>
      <c r="D538" s="32"/>
      <c r="E538" s="32"/>
      <c r="F538" s="32"/>
      <c r="G538" s="32"/>
      <c r="H538" s="32"/>
      <c r="I538" s="70"/>
      <c r="J538" s="70"/>
      <c r="K538" s="70"/>
      <c r="L538" s="32"/>
      <c r="U538" s="22"/>
      <c r="V538" s="26"/>
      <c r="W538" s="26"/>
      <c r="X538" s="26"/>
      <c r="Y538" s="26"/>
      <c r="Z538" s="26"/>
      <c r="AA538" s="26"/>
      <c r="AB538" s="26"/>
    </row>
    <row r="539" spans="1:28" s="37" customFormat="1" x14ac:dyDescent="0.25">
      <c r="A539" s="32"/>
      <c r="B539" s="32"/>
      <c r="C539" s="32"/>
      <c r="D539" s="32"/>
      <c r="E539" s="32"/>
      <c r="F539" s="32"/>
      <c r="G539" s="32"/>
      <c r="H539" s="32"/>
      <c r="I539" s="70"/>
      <c r="J539" s="70"/>
      <c r="K539" s="70"/>
      <c r="L539" s="32"/>
      <c r="U539" s="22"/>
      <c r="V539" s="26"/>
      <c r="W539" s="26"/>
      <c r="X539" s="26"/>
      <c r="Y539" s="26"/>
      <c r="Z539" s="26"/>
      <c r="AA539" s="26"/>
      <c r="AB539" s="26"/>
    </row>
    <row r="540" spans="1:28" s="37" customFormat="1" x14ac:dyDescent="0.25">
      <c r="A540" s="32"/>
      <c r="B540" s="32"/>
      <c r="C540" s="32"/>
      <c r="D540" s="32"/>
      <c r="E540" s="32"/>
      <c r="F540" s="32"/>
      <c r="G540" s="32"/>
      <c r="H540" s="32"/>
      <c r="I540" s="70"/>
      <c r="J540" s="70"/>
      <c r="K540" s="70"/>
      <c r="L540" s="32"/>
      <c r="U540" s="22"/>
      <c r="V540" s="26"/>
      <c r="W540" s="26"/>
      <c r="X540" s="26"/>
      <c r="Y540" s="26"/>
      <c r="Z540" s="26"/>
      <c r="AA540" s="26"/>
      <c r="AB540" s="26"/>
    </row>
    <row r="541" spans="1:28" s="37" customFormat="1" x14ac:dyDescent="0.25">
      <c r="A541" s="32"/>
      <c r="B541" s="32"/>
      <c r="C541" s="32"/>
      <c r="D541" s="32"/>
      <c r="E541" s="32"/>
      <c r="F541" s="32"/>
      <c r="G541" s="32"/>
      <c r="H541" s="32"/>
      <c r="I541" s="70"/>
      <c r="J541" s="70"/>
      <c r="K541" s="70"/>
      <c r="L541" s="32"/>
      <c r="U541" s="22"/>
      <c r="V541" s="26"/>
      <c r="W541" s="26"/>
      <c r="X541" s="26"/>
      <c r="Y541" s="26"/>
      <c r="Z541" s="26"/>
      <c r="AA541" s="26"/>
      <c r="AB541" s="26"/>
    </row>
    <row r="542" spans="1:28" s="37" customFormat="1" x14ac:dyDescent="0.25">
      <c r="A542" s="32"/>
      <c r="B542" s="32"/>
      <c r="C542" s="32"/>
      <c r="D542" s="32"/>
      <c r="E542" s="32"/>
      <c r="F542" s="32"/>
      <c r="G542" s="32"/>
      <c r="H542" s="32"/>
      <c r="I542" s="70"/>
      <c r="J542" s="70"/>
      <c r="K542" s="70"/>
      <c r="L542" s="32"/>
      <c r="U542" s="22"/>
      <c r="V542" s="26"/>
      <c r="W542" s="26"/>
      <c r="X542" s="26"/>
      <c r="Y542" s="26"/>
      <c r="Z542" s="26"/>
      <c r="AA542" s="26"/>
      <c r="AB542" s="26"/>
    </row>
    <row r="543" spans="1:28" s="37" customFormat="1" x14ac:dyDescent="0.25">
      <c r="A543" s="32"/>
      <c r="B543" s="32"/>
      <c r="C543" s="32"/>
      <c r="D543" s="32"/>
      <c r="E543" s="32"/>
      <c r="F543" s="32"/>
      <c r="G543" s="32"/>
      <c r="H543" s="32"/>
      <c r="I543" s="70"/>
      <c r="J543" s="70"/>
      <c r="K543" s="70"/>
      <c r="L543" s="32"/>
      <c r="U543" s="22"/>
      <c r="V543" s="26"/>
      <c r="W543" s="26"/>
      <c r="X543" s="26"/>
      <c r="Y543" s="26"/>
      <c r="Z543" s="26"/>
      <c r="AA543" s="26"/>
      <c r="AB543" s="26"/>
    </row>
    <row r="544" spans="1:28" s="37" customFormat="1" x14ac:dyDescent="0.25">
      <c r="A544" s="32"/>
      <c r="B544" s="32"/>
      <c r="C544" s="32"/>
      <c r="D544" s="32"/>
      <c r="E544" s="32"/>
      <c r="F544" s="32"/>
      <c r="G544" s="32"/>
      <c r="H544" s="32"/>
      <c r="I544" s="70"/>
      <c r="J544" s="70"/>
      <c r="K544" s="70"/>
      <c r="L544" s="32"/>
      <c r="U544" s="22"/>
      <c r="V544" s="26"/>
      <c r="W544" s="26"/>
      <c r="X544" s="26"/>
      <c r="Y544" s="26"/>
      <c r="Z544" s="26"/>
      <c r="AA544" s="26"/>
      <c r="AB544" s="26"/>
    </row>
    <row r="545" spans="1:28" s="37" customFormat="1" x14ac:dyDescent="0.25">
      <c r="A545" s="32"/>
      <c r="B545" s="32"/>
      <c r="C545" s="32"/>
      <c r="D545" s="32"/>
      <c r="E545" s="32"/>
      <c r="F545" s="32"/>
      <c r="G545" s="32"/>
      <c r="H545" s="32"/>
      <c r="I545" s="70"/>
      <c r="J545" s="70"/>
      <c r="K545" s="70"/>
      <c r="L545" s="32"/>
      <c r="U545" s="22"/>
      <c r="V545" s="26"/>
      <c r="W545" s="26"/>
      <c r="X545" s="26"/>
      <c r="Y545" s="26"/>
      <c r="Z545" s="26"/>
      <c r="AA545" s="26"/>
      <c r="AB545" s="26"/>
    </row>
    <row r="546" spans="1:28" s="37" customFormat="1" x14ac:dyDescent="0.25">
      <c r="A546" s="32"/>
      <c r="B546" s="32"/>
      <c r="C546" s="32"/>
      <c r="D546" s="32"/>
      <c r="E546" s="32"/>
      <c r="F546" s="32"/>
      <c r="G546" s="32"/>
      <c r="H546" s="32"/>
      <c r="I546" s="70"/>
      <c r="J546" s="70"/>
      <c r="K546" s="70"/>
      <c r="L546" s="32"/>
      <c r="U546" s="22"/>
      <c r="V546" s="26"/>
      <c r="W546" s="26"/>
      <c r="X546" s="26"/>
      <c r="Y546" s="26"/>
      <c r="Z546" s="26"/>
      <c r="AA546" s="26"/>
      <c r="AB546" s="26"/>
    </row>
    <row r="547" spans="1:28" s="37" customFormat="1" x14ac:dyDescent="0.25">
      <c r="A547" s="32"/>
      <c r="B547" s="32"/>
      <c r="C547" s="32"/>
      <c r="D547" s="32"/>
      <c r="E547" s="32"/>
      <c r="F547" s="32"/>
      <c r="G547" s="32"/>
      <c r="H547" s="32"/>
      <c r="I547" s="70"/>
      <c r="J547" s="70"/>
      <c r="K547" s="70"/>
      <c r="L547" s="32"/>
      <c r="U547" s="22"/>
      <c r="V547" s="26"/>
      <c r="W547" s="26"/>
      <c r="X547" s="26"/>
      <c r="Y547" s="26"/>
      <c r="Z547" s="26"/>
      <c r="AA547" s="26"/>
      <c r="AB547" s="26"/>
    </row>
    <row r="548" spans="1:28" s="37" customFormat="1" x14ac:dyDescent="0.25">
      <c r="A548" s="32"/>
      <c r="B548" s="32"/>
      <c r="C548" s="32"/>
      <c r="D548" s="32"/>
      <c r="E548" s="32"/>
      <c r="F548" s="32"/>
      <c r="G548" s="32"/>
      <c r="H548" s="32"/>
      <c r="I548" s="70"/>
      <c r="J548" s="70"/>
      <c r="K548" s="70"/>
      <c r="L548" s="32"/>
      <c r="U548" s="22"/>
      <c r="V548" s="26"/>
      <c r="W548" s="26"/>
      <c r="X548" s="26"/>
      <c r="Y548" s="26"/>
      <c r="Z548" s="26"/>
      <c r="AA548" s="26"/>
      <c r="AB548" s="26"/>
    </row>
    <row r="549" spans="1:28" s="37" customFormat="1" x14ac:dyDescent="0.25">
      <c r="A549" s="32"/>
      <c r="B549" s="32"/>
      <c r="C549" s="32"/>
      <c r="D549" s="32"/>
      <c r="E549" s="32"/>
      <c r="F549" s="32"/>
      <c r="G549" s="32"/>
      <c r="H549" s="32"/>
      <c r="I549" s="70"/>
      <c r="J549" s="70"/>
      <c r="K549" s="70"/>
      <c r="L549" s="32"/>
      <c r="U549" s="22"/>
      <c r="V549" s="26"/>
      <c r="W549" s="26"/>
      <c r="X549" s="26"/>
      <c r="Y549" s="26"/>
      <c r="Z549" s="26"/>
      <c r="AA549" s="26"/>
      <c r="AB549" s="26"/>
    </row>
    <row r="550" spans="1:28" s="37" customFormat="1" x14ac:dyDescent="0.25">
      <c r="A550" s="32"/>
      <c r="B550" s="32"/>
      <c r="C550" s="32"/>
      <c r="D550" s="32"/>
      <c r="E550" s="32"/>
      <c r="F550" s="32"/>
      <c r="G550" s="32"/>
      <c r="H550" s="32"/>
      <c r="I550" s="70"/>
      <c r="J550" s="70"/>
      <c r="K550" s="70"/>
      <c r="L550" s="32"/>
      <c r="U550" s="22"/>
      <c r="V550" s="26"/>
      <c r="W550" s="26"/>
      <c r="X550" s="26"/>
      <c r="Y550" s="26"/>
      <c r="Z550" s="26"/>
      <c r="AA550" s="26"/>
      <c r="AB550" s="26"/>
    </row>
    <row r="551" spans="1:28" s="37" customFormat="1" x14ac:dyDescent="0.25">
      <c r="A551" s="32"/>
      <c r="B551" s="32"/>
      <c r="C551" s="32"/>
      <c r="D551" s="32"/>
      <c r="E551" s="32"/>
      <c r="F551" s="32"/>
      <c r="G551" s="32"/>
      <c r="H551" s="32"/>
      <c r="I551" s="70"/>
      <c r="J551" s="70"/>
      <c r="K551" s="70"/>
      <c r="L551" s="32"/>
      <c r="U551" s="22"/>
      <c r="V551" s="26"/>
      <c r="W551" s="26"/>
      <c r="X551" s="26"/>
      <c r="Y551" s="26"/>
      <c r="Z551" s="26"/>
      <c r="AA551" s="26"/>
      <c r="AB551" s="26"/>
    </row>
    <row r="552" spans="1:28" s="37" customFormat="1" x14ac:dyDescent="0.25">
      <c r="A552" s="32"/>
      <c r="B552" s="32"/>
      <c r="C552" s="32"/>
      <c r="D552" s="32"/>
      <c r="E552" s="32"/>
      <c r="F552" s="32"/>
      <c r="G552" s="32"/>
      <c r="H552" s="32"/>
      <c r="I552" s="70"/>
      <c r="J552" s="70"/>
      <c r="K552" s="70"/>
      <c r="L552" s="32"/>
      <c r="U552" s="22"/>
      <c r="V552" s="26"/>
      <c r="W552" s="26"/>
      <c r="X552" s="26"/>
      <c r="Y552" s="26"/>
      <c r="Z552" s="26"/>
      <c r="AA552" s="26"/>
      <c r="AB552" s="26"/>
    </row>
    <row r="553" spans="1:28" s="37" customFormat="1" x14ac:dyDescent="0.25">
      <c r="A553" s="32"/>
      <c r="B553" s="32"/>
      <c r="C553" s="32"/>
      <c r="D553" s="32"/>
      <c r="E553" s="32"/>
      <c r="F553" s="32"/>
      <c r="G553" s="32"/>
      <c r="H553" s="32"/>
      <c r="I553" s="70"/>
      <c r="J553" s="70"/>
      <c r="K553" s="70"/>
      <c r="L553" s="32"/>
      <c r="U553" s="22"/>
      <c r="V553" s="26"/>
      <c r="W553" s="26"/>
      <c r="X553" s="26"/>
      <c r="Y553" s="26"/>
      <c r="Z553" s="26"/>
      <c r="AA553" s="26"/>
      <c r="AB553" s="26"/>
    </row>
    <row r="554" spans="1:28" s="37" customFormat="1" x14ac:dyDescent="0.25">
      <c r="A554" s="32"/>
      <c r="B554" s="32"/>
      <c r="C554" s="32"/>
      <c r="D554" s="32"/>
      <c r="E554" s="32"/>
      <c r="F554" s="32"/>
      <c r="G554" s="32"/>
      <c r="H554" s="32"/>
      <c r="I554" s="70"/>
      <c r="J554" s="70"/>
      <c r="K554" s="70"/>
      <c r="L554" s="32"/>
      <c r="U554" s="22"/>
      <c r="V554" s="26"/>
      <c r="W554" s="26"/>
      <c r="X554" s="26"/>
      <c r="Y554" s="26"/>
      <c r="Z554" s="26"/>
      <c r="AA554" s="26"/>
      <c r="AB554" s="26"/>
    </row>
    <row r="555" spans="1:28" s="37" customFormat="1" x14ac:dyDescent="0.25">
      <c r="A555" s="32"/>
      <c r="B555" s="32"/>
      <c r="C555" s="32"/>
      <c r="D555" s="32"/>
      <c r="E555" s="32"/>
      <c r="F555" s="32"/>
      <c r="G555" s="32"/>
      <c r="H555" s="32"/>
      <c r="I555" s="70"/>
      <c r="J555" s="70"/>
      <c r="K555" s="70"/>
      <c r="L555" s="32"/>
      <c r="U555" s="22"/>
      <c r="V555" s="26"/>
      <c r="W555" s="26"/>
      <c r="X555" s="26"/>
      <c r="Y555" s="26"/>
      <c r="Z555" s="26"/>
      <c r="AA555" s="26"/>
      <c r="AB555" s="26"/>
    </row>
    <row r="556" spans="1:28" s="37" customFormat="1" x14ac:dyDescent="0.25">
      <c r="A556" s="32"/>
      <c r="B556" s="32"/>
      <c r="C556" s="32"/>
      <c r="D556" s="32"/>
      <c r="E556" s="32"/>
      <c r="F556" s="32"/>
      <c r="G556" s="32"/>
      <c r="H556" s="32"/>
      <c r="I556" s="70"/>
      <c r="J556" s="70"/>
      <c r="K556" s="70"/>
      <c r="L556" s="32"/>
      <c r="U556" s="22"/>
      <c r="V556" s="26"/>
      <c r="W556" s="26"/>
      <c r="X556" s="26"/>
      <c r="Y556" s="26"/>
      <c r="Z556" s="26"/>
      <c r="AA556" s="26"/>
      <c r="AB556" s="26"/>
    </row>
    <row r="557" spans="1:28" s="37" customFormat="1" x14ac:dyDescent="0.25">
      <c r="A557" s="32"/>
      <c r="B557" s="32"/>
      <c r="C557" s="32"/>
      <c r="D557" s="32"/>
      <c r="E557" s="32"/>
      <c r="F557" s="32"/>
      <c r="G557" s="32"/>
      <c r="H557" s="32"/>
      <c r="I557" s="70"/>
      <c r="J557" s="70"/>
      <c r="K557" s="70"/>
      <c r="L557" s="32"/>
      <c r="U557" s="22"/>
      <c r="V557" s="26"/>
      <c r="W557" s="26"/>
      <c r="X557" s="26"/>
      <c r="Y557" s="26"/>
      <c r="Z557" s="26"/>
      <c r="AA557" s="26"/>
      <c r="AB557" s="26"/>
    </row>
    <row r="558" spans="1:28" s="37" customFormat="1" x14ac:dyDescent="0.25">
      <c r="A558" s="32"/>
      <c r="B558" s="32"/>
      <c r="C558" s="32"/>
      <c r="D558" s="32"/>
      <c r="E558" s="32"/>
      <c r="F558" s="32"/>
      <c r="G558" s="32"/>
      <c r="H558" s="32"/>
      <c r="I558" s="70"/>
      <c r="J558" s="70"/>
      <c r="K558" s="70"/>
      <c r="L558" s="32"/>
      <c r="U558" s="22"/>
      <c r="V558" s="26"/>
      <c r="W558" s="26"/>
      <c r="X558" s="26"/>
      <c r="Y558" s="26"/>
      <c r="Z558" s="26"/>
      <c r="AA558" s="26"/>
      <c r="AB558" s="26"/>
    </row>
    <row r="559" spans="1:28" s="37" customFormat="1" x14ac:dyDescent="0.25">
      <c r="A559" s="32"/>
      <c r="B559" s="32"/>
      <c r="C559" s="32"/>
      <c r="D559" s="32"/>
      <c r="E559" s="32"/>
      <c r="F559" s="32"/>
      <c r="G559" s="32"/>
      <c r="H559" s="32"/>
      <c r="I559" s="70"/>
      <c r="J559" s="70"/>
      <c r="K559" s="70"/>
      <c r="L559" s="32"/>
      <c r="U559" s="22"/>
      <c r="V559" s="26"/>
      <c r="W559" s="26"/>
      <c r="X559" s="26"/>
      <c r="Y559" s="26"/>
      <c r="Z559" s="26"/>
      <c r="AA559" s="26"/>
      <c r="AB559" s="26"/>
    </row>
    <row r="560" spans="1:28" s="37" customFormat="1" x14ac:dyDescent="0.25">
      <c r="A560" s="32"/>
      <c r="B560" s="32"/>
      <c r="C560" s="32"/>
      <c r="D560" s="32"/>
      <c r="E560" s="32"/>
      <c r="F560" s="32"/>
      <c r="G560" s="32"/>
      <c r="H560" s="32"/>
      <c r="I560" s="70"/>
      <c r="J560" s="70"/>
      <c r="K560" s="70"/>
      <c r="L560" s="32"/>
      <c r="U560" s="22"/>
      <c r="V560" s="26"/>
      <c r="W560" s="26"/>
      <c r="X560" s="26"/>
      <c r="Y560" s="26"/>
      <c r="Z560" s="26"/>
      <c r="AA560" s="26"/>
      <c r="AB560" s="26"/>
    </row>
    <row r="561" spans="1:28" s="37" customFormat="1" x14ac:dyDescent="0.25">
      <c r="A561" s="32"/>
      <c r="B561" s="32"/>
      <c r="C561" s="32"/>
      <c r="D561" s="32"/>
      <c r="E561" s="32"/>
      <c r="F561" s="32"/>
      <c r="G561" s="32"/>
      <c r="H561" s="32"/>
      <c r="I561" s="70"/>
      <c r="J561" s="70"/>
      <c r="K561" s="70"/>
      <c r="L561" s="32"/>
      <c r="U561" s="22"/>
      <c r="V561" s="26"/>
      <c r="W561" s="26"/>
      <c r="X561" s="26"/>
      <c r="Y561" s="26"/>
      <c r="Z561" s="26"/>
      <c r="AA561" s="26"/>
      <c r="AB561" s="26"/>
    </row>
    <row r="562" spans="1:28" s="37" customFormat="1" x14ac:dyDescent="0.25">
      <c r="A562" s="32"/>
      <c r="B562" s="32"/>
      <c r="C562" s="32"/>
      <c r="D562" s="32"/>
      <c r="E562" s="32"/>
      <c r="F562" s="32"/>
      <c r="G562" s="32"/>
      <c r="H562" s="32"/>
      <c r="I562" s="70"/>
      <c r="J562" s="70"/>
      <c r="K562" s="70"/>
      <c r="L562" s="32"/>
      <c r="U562" s="22"/>
      <c r="V562" s="26"/>
      <c r="W562" s="26"/>
      <c r="X562" s="26"/>
      <c r="Y562" s="26"/>
      <c r="Z562" s="26"/>
      <c r="AA562" s="26"/>
      <c r="AB562" s="26"/>
    </row>
    <row r="563" spans="1:28" s="37" customFormat="1" x14ac:dyDescent="0.25">
      <c r="A563" s="32"/>
      <c r="B563" s="32"/>
      <c r="C563" s="32"/>
      <c r="D563" s="32"/>
      <c r="E563" s="32"/>
      <c r="F563" s="32"/>
      <c r="G563" s="32"/>
      <c r="H563" s="32"/>
      <c r="I563" s="70"/>
      <c r="J563" s="70"/>
      <c r="K563" s="70"/>
      <c r="L563" s="32"/>
      <c r="U563" s="22"/>
      <c r="V563" s="26"/>
      <c r="W563" s="26"/>
      <c r="X563" s="26"/>
      <c r="Y563" s="26"/>
      <c r="Z563" s="26"/>
      <c r="AA563" s="26"/>
      <c r="AB563" s="26"/>
    </row>
    <row r="564" spans="1:28" s="37" customFormat="1" x14ac:dyDescent="0.25">
      <c r="A564" s="32"/>
      <c r="B564" s="32"/>
      <c r="C564" s="32"/>
      <c r="D564" s="32"/>
      <c r="E564" s="32"/>
      <c r="F564" s="32"/>
      <c r="G564" s="32"/>
      <c r="H564" s="32"/>
      <c r="I564" s="70"/>
      <c r="J564" s="70"/>
      <c r="K564" s="70"/>
      <c r="L564" s="32"/>
      <c r="U564" s="22"/>
      <c r="V564" s="26"/>
      <c r="W564" s="26"/>
      <c r="X564" s="26"/>
      <c r="Y564" s="26"/>
      <c r="Z564" s="26"/>
      <c r="AA564" s="26"/>
      <c r="AB564" s="26"/>
    </row>
    <row r="565" spans="1:28" s="37" customFormat="1" x14ac:dyDescent="0.25">
      <c r="A565" s="32"/>
      <c r="B565" s="32"/>
      <c r="C565" s="32"/>
      <c r="D565" s="32"/>
      <c r="E565" s="32"/>
      <c r="F565" s="32"/>
      <c r="G565" s="32"/>
      <c r="H565" s="32"/>
      <c r="I565" s="70"/>
      <c r="J565" s="70"/>
      <c r="K565" s="70"/>
      <c r="L565" s="32"/>
      <c r="U565" s="22"/>
      <c r="V565" s="26"/>
      <c r="W565" s="26"/>
      <c r="X565" s="26"/>
      <c r="Y565" s="26"/>
      <c r="Z565" s="26"/>
      <c r="AA565" s="26"/>
      <c r="AB565" s="26"/>
    </row>
    <row r="566" spans="1:28" s="37" customFormat="1" x14ac:dyDescent="0.25">
      <c r="A566" s="32"/>
      <c r="B566" s="32"/>
      <c r="C566" s="32"/>
      <c r="D566" s="32"/>
      <c r="E566" s="32"/>
      <c r="F566" s="32"/>
      <c r="G566" s="32"/>
      <c r="H566" s="32"/>
      <c r="I566" s="70"/>
      <c r="J566" s="70"/>
      <c r="K566" s="70"/>
      <c r="L566" s="32"/>
      <c r="U566" s="22"/>
      <c r="V566" s="26"/>
      <c r="W566" s="26"/>
      <c r="X566" s="26"/>
      <c r="Y566" s="26"/>
      <c r="Z566" s="26"/>
      <c r="AA566" s="26"/>
      <c r="AB566" s="26"/>
    </row>
    <row r="567" spans="1:28" s="37" customFormat="1" x14ac:dyDescent="0.25">
      <c r="A567" s="32"/>
      <c r="B567" s="32"/>
      <c r="C567" s="32"/>
      <c r="D567" s="32"/>
      <c r="E567" s="32"/>
      <c r="F567" s="32"/>
      <c r="G567" s="32"/>
      <c r="H567" s="32"/>
      <c r="I567" s="70"/>
      <c r="J567" s="70"/>
      <c r="K567" s="70"/>
      <c r="L567" s="32"/>
      <c r="U567" s="22"/>
      <c r="V567" s="26"/>
      <c r="W567" s="26"/>
      <c r="X567" s="26"/>
      <c r="Y567" s="26"/>
      <c r="Z567" s="26"/>
      <c r="AA567" s="26"/>
      <c r="AB567" s="26"/>
    </row>
    <row r="568" spans="1:28" s="37" customFormat="1" x14ac:dyDescent="0.25">
      <c r="A568" s="32"/>
      <c r="B568" s="32"/>
      <c r="C568" s="32"/>
      <c r="D568" s="32"/>
      <c r="E568" s="32"/>
      <c r="F568" s="32"/>
      <c r="G568" s="32"/>
      <c r="H568" s="32"/>
      <c r="I568" s="70"/>
      <c r="J568" s="70"/>
      <c r="K568" s="70"/>
      <c r="L568" s="32"/>
      <c r="U568" s="22"/>
      <c r="V568" s="26"/>
      <c r="W568" s="26"/>
      <c r="X568" s="26"/>
      <c r="Y568" s="26"/>
      <c r="Z568" s="26"/>
      <c r="AA568" s="26"/>
      <c r="AB568" s="26"/>
    </row>
    <row r="569" spans="1:28" s="37" customFormat="1" x14ac:dyDescent="0.25">
      <c r="A569" s="32"/>
      <c r="B569" s="32"/>
      <c r="C569" s="32"/>
      <c r="D569" s="32"/>
      <c r="E569" s="32"/>
      <c r="F569" s="32"/>
      <c r="G569" s="32"/>
      <c r="H569" s="32"/>
      <c r="I569" s="70"/>
      <c r="J569" s="70"/>
      <c r="K569" s="70"/>
      <c r="L569" s="32"/>
      <c r="U569" s="22"/>
      <c r="V569" s="26"/>
      <c r="W569" s="26"/>
      <c r="X569" s="26"/>
      <c r="Y569" s="26"/>
      <c r="Z569" s="26"/>
      <c r="AA569" s="26"/>
      <c r="AB569" s="26"/>
    </row>
    <row r="570" spans="1:28" s="37" customFormat="1" x14ac:dyDescent="0.25">
      <c r="A570" s="32"/>
      <c r="B570" s="32"/>
      <c r="C570" s="32"/>
      <c r="D570" s="32"/>
      <c r="E570" s="32"/>
      <c r="F570" s="32"/>
      <c r="G570" s="32"/>
      <c r="H570" s="32"/>
      <c r="I570" s="70"/>
      <c r="J570" s="70"/>
      <c r="K570" s="70"/>
      <c r="L570" s="32"/>
      <c r="U570" s="22"/>
      <c r="V570" s="26"/>
      <c r="W570" s="26"/>
      <c r="X570" s="26"/>
      <c r="Y570" s="26"/>
      <c r="Z570" s="26"/>
      <c r="AA570" s="26"/>
      <c r="AB570" s="26"/>
    </row>
    <row r="571" spans="1:28" s="37" customFormat="1" x14ac:dyDescent="0.25">
      <c r="A571" s="32"/>
      <c r="B571" s="32"/>
      <c r="C571" s="32"/>
      <c r="D571" s="32"/>
      <c r="E571" s="32"/>
      <c r="F571" s="32"/>
      <c r="G571" s="32"/>
      <c r="H571" s="32"/>
      <c r="I571" s="70"/>
      <c r="J571" s="70"/>
      <c r="K571" s="70"/>
      <c r="L571" s="32"/>
      <c r="U571" s="22"/>
      <c r="V571" s="26"/>
      <c r="W571" s="26"/>
      <c r="X571" s="26"/>
      <c r="Y571" s="26"/>
      <c r="Z571" s="26"/>
      <c r="AA571" s="26"/>
      <c r="AB571" s="26"/>
    </row>
    <row r="572" spans="1:28" s="37" customFormat="1" x14ac:dyDescent="0.25">
      <c r="A572" s="32"/>
      <c r="B572" s="32"/>
      <c r="C572" s="32"/>
      <c r="D572" s="32"/>
      <c r="E572" s="32"/>
      <c r="F572" s="32"/>
      <c r="G572" s="32"/>
      <c r="H572" s="32"/>
      <c r="I572" s="70"/>
      <c r="J572" s="70"/>
      <c r="K572" s="70"/>
      <c r="L572" s="32"/>
      <c r="U572" s="22"/>
      <c r="V572" s="26"/>
      <c r="W572" s="26"/>
      <c r="X572" s="26"/>
      <c r="Y572" s="26"/>
      <c r="Z572" s="26"/>
      <c r="AA572" s="26"/>
      <c r="AB572" s="26"/>
    </row>
    <row r="573" spans="1:28" s="37" customFormat="1" x14ac:dyDescent="0.25">
      <c r="A573" s="32"/>
      <c r="B573" s="32"/>
      <c r="C573" s="32"/>
      <c r="D573" s="32"/>
      <c r="E573" s="32"/>
      <c r="F573" s="32"/>
      <c r="G573" s="32"/>
      <c r="H573" s="32"/>
      <c r="I573" s="70"/>
      <c r="J573" s="70"/>
      <c r="K573" s="70"/>
      <c r="L573" s="32"/>
      <c r="U573" s="22"/>
      <c r="V573" s="26"/>
      <c r="W573" s="26"/>
      <c r="X573" s="26"/>
      <c r="Y573" s="26"/>
      <c r="Z573" s="26"/>
      <c r="AA573" s="26"/>
      <c r="AB573" s="26"/>
    </row>
    <row r="574" spans="1:28" s="37" customFormat="1" x14ac:dyDescent="0.25">
      <c r="A574" s="32"/>
      <c r="B574" s="32"/>
      <c r="C574" s="32"/>
      <c r="D574" s="32"/>
      <c r="E574" s="32"/>
      <c r="F574" s="32"/>
      <c r="G574" s="32"/>
      <c r="H574" s="32"/>
      <c r="I574" s="70"/>
      <c r="J574" s="70"/>
      <c r="K574" s="70"/>
      <c r="L574" s="32"/>
      <c r="U574" s="22"/>
      <c r="V574" s="26"/>
      <c r="W574" s="26"/>
      <c r="X574" s="26"/>
      <c r="Y574" s="26"/>
      <c r="Z574" s="26"/>
      <c r="AA574" s="26"/>
      <c r="AB574" s="26"/>
    </row>
    <row r="575" spans="1:28" s="37" customFormat="1" x14ac:dyDescent="0.25">
      <c r="A575" s="32"/>
      <c r="B575" s="32"/>
      <c r="C575" s="32"/>
      <c r="D575" s="32"/>
      <c r="E575" s="32"/>
      <c r="F575" s="32"/>
      <c r="G575" s="32"/>
      <c r="H575" s="32"/>
      <c r="I575" s="70"/>
      <c r="J575" s="70"/>
      <c r="K575" s="70"/>
      <c r="L575" s="32"/>
      <c r="U575" s="22"/>
      <c r="V575" s="26"/>
      <c r="W575" s="26"/>
      <c r="X575" s="26"/>
      <c r="Y575" s="26"/>
      <c r="Z575" s="26"/>
      <c r="AA575" s="26"/>
      <c r="AB575" s="26"/>
    </row>
    <row r="576" spans="1:28" s="37" customFormat="1" x14ac:dyDescent="0.25">
      <c r="A576" s="32"/>
      <c r="B576" s="32"/>
      <c r="C576" s="32"/>
      <c r="D576" s="32"/>
      <c r="E576" s="32"/>
      <c r="F576" s="32"/>
      <c r="G576" s="32"/>
      <c r="H576" s="32"/>
      <c r="I576" s="70"/>
      <c r="J576" s="70"/>
      <c r="K576" s="70"/>
      <c r="L576" s="32"/>
      <c r="U576" s="22"/>
      <c r="V576" s="26"/>
      <c r="W576" s="26"/>
      <c r="X576" s="26"/>
      <c r="Y576" s="26"/>
      <c r="Z576" s="26"/>
      <c r="AA576" s="26"/>
      <c r="AB576" s="26"/>
    </row>
    <row r="577" spans="1:28" s="37" customFormat="1" x14ac:dyDescent="0.25">
      <c r="A577" s="32"/>
      <c r="B577" s="32"/>
      <c r="C577" s="32"/>
      <c r="D577" s="32"/>
      <c r="E577" s="32"/>
      <c r="F577" s="32"/>
      <c r="G577" s="32"/>
      <c r="H577" s="32"/>
      <c r="I577" s="70"/>
      <c r="J577" s="70"/>
      <c r="K577" s="70"/>
      <c r="L577" s="32"/>
      <c r="U577" s="22"/>
      <c r="V577" s="26"/>
      <c r="W577" s="26"/>
      <c r="X577" s="26"/>
      <c r="Y577" s="26"/>
      <c r="Z577" s="26"/>
      <c r="AA577" s="26"/>
      <c r="AB577" s="26"/>
    </row>
    <row r="578" spans="1:28" s="37" customFormat="1" x14ac:dyDescent="0.25">
      <c r="A578" s="32"/>
      <c r="B578" s="32"/>
      <c r="C578" s="32"/>
      <c r="D578" s="32"/>
      <c r="E578" s="32"/>
      <c r="F578" s="32"/>
      <c r="G578" s="32"/>
      <c r="H578" s="32"/>
      <c r="I578" s="70"/>
      <c r="J578" s="70"/>
      <c r="K578" s="70"/>
      <c r="L578" s="32"/>
      <c r="U578" s="22"/>
      <c r="V578" s="26"/>
      <c r="W578" s="26"/>
      <c r="X578" s="26"/>
      <c r="Y578" s="26"/>
      <c r="Z578" s="26"/>
      <c r="AA578" s="26"/>
      <c r="AB578" s="26"/>
    </row>
    <row r="579" spans="1:28" s="37" customFormat="1" x14ac:dyDescent="0.25">
      <c r="A579" s="32"/>
      <c r="B579" s="32"/>
      <c r="C579" s="32"/>
      <c r="D579" s="32"/>
      <c r="E579" s="32"/>
      <c r="F579" s="32"/>
      <c r="G579" s="32"/>
      <c r="H579" s="32"/>
      <c r="I579" s="70"/>
      <c r="J579" s="70"/>
      <c r="K579" s="70"/>
      <c r="L579" s="32"/>
      <c r="U579" s="22"/>
      <c r="V579" s="26"/>
      <c r="W579" s="26"/>
      <c r="X579" s="26"/>
      <c r="Y579" s="26"/>
      <c r="Z579" s="26"/>
      <c r="AA579" s="26"/>
      <c r="AB579" s="26"/>
    </row>
    <row r="580" spans="1:28" s="37" customFormat="1" x14ac:dyDescent="0.25">
      <c r="A580" s="32"/>
      <c r="B580" s="32"/>
      <c r="C580" s="32"/>
      <c r="D580" s="32"/>
      <c r="E580" s="32"/>
      <c r="F580" s="32"/>
      <c r="G580" s="32"/>
      <c r="H580" s="32"/>
      <c r="I580" s="70"/>
      <c r="J580" s="70"/>
      <c r="K580" s="70"/>
      <c r="L580" s="32"/>
      <c r="U580" s="22"/>
      <c r="V580" s="26"/>
      <c r="W580" s="26"/>
      <c r="X580" s="26"/>
      <c r="Y580" s="26"/>
      <c r="Z580" s="26"/>
      <c r="AA580" s="26"/>
      <c r="AB580" s="26"/>
    </row>
    <row r="581" spans="1:28" s="37" customFormat="1" x14ac:dyDescent="0.25">
      <c r="A581" s="32"/>
      <c r="B581" s="32"/>
      <c r="C581" s="32"/>
      <c r="D581" s="32"/>
      <c r="E581" s="32"/>
      <c r="F581" s="32"/>
      <c r="G581" s="32"/>
      <c r="H581" s="32"/>
      <c r="I581" s="70"/>
      <c r="J581" s="70"/>
      <c r="K581" s="70"/>
      <c r="L581" s="32"/>
      <c r="U581" s="22"/>
      <c r="V581" s="26"/>
      <c r="W581" s="26"/>
      <c r="X581" s="26"/>
      <c r="Y581" s="26"/>
      <c r="Z581" s="26"/>
      <c r="AA581" s="26"/>
      <c r="AB581" s="26"/>
    </row>
    <row r="582" spans="1:28" s="37" customFormat="1" x14ac:dyDescent="0.25">
      <c r="A582" s="32"/>
      <c r="B582" s="32"/>
      <c r="C582" s="32"/>
      <c r="D582" s="32"/>
      <c r="E582" s="32"/>
      <c r="F582" s="32"/>
      <c r="G582" s="32"/>
      <c r="H582" s="32"/>
      <c r="I582" s="70"/>
      <c r="J582" s="70"/>
      <c r="K582" s="70"/>
      <c r="L582" s="32"/>
      <c r="U582" s="22"/>
      <c r="V582" s="26"/>
      <c r="W582" s="26"/>
      <c r="X582" s="26"/>
      <c r="Y582" s="26"/>
      <c r="Z582" s="26"/>
      <c r="AA582" s="26"/>
      <c r="AB582" s="26"/>
    </row>
    <row r="583" spans="1:28" s="37" customFormat="1" x14ac:dyDescent="0.25">
      <c r="A583" s="32"/>
      <c r="B583" s="32"/>
      <c r="C583" s="32"/>
      <c r="D583" s="32"/>
      <c r="E583" s="32"/>
      <c r="F583" s="32"/>
      <c r="G583" s="32"/>
      <c r="H583" s="32"/>
      <c r="I583" s="70"/>
      <c r="J583" s="70"/>
      <c r="K583" s="70"/>
      <c r="L583" s="32"/>
      <c r="U583" s="22"/>
      <c r="V583" s="26"/>
      <c r="W583" s="26"/>
      <c r="X583" s="26"/>
      <c r="Y583" s="26"/>
      <c r="Z583" s="26"/>
      <c r="AA583" s="26"/>
      <c r="AB583" s="26"/>
    </row>
    <row r="584" spans="1:28" s="37" customFormat="1" x14ac:dyDescent="0.25">
      <c r="A584" s="32"/>
      <c r="B584" s="32"/>
      <c r="C584" s="32"/>
      <c r="D584" s="32"/>
      <c r="E584" s="32"/>
      <c r="F584" s="32"/>
      <c r="G584" s="32"/>
      <c r="H584" s="32"/>
      <c r="I584" s="70"/>
      <c r="J584" s="70"/>
      <c r="K584" s="70"/>
      <c r="L584" s="32"/>
      <c r="U584" s="22"/>
      <c r="V584" s="26"/>
      <c r="W584" s="26"/>
      <c r="X584" s="26"/>
      <c r="Y584" s="26"/>
      <c r="Z584" s="26"/>
      <c r="AA584" s="26"/>
      <c r="AB584" s="26"/>
    </row>
    <row r="585" spans="1:28" s="37" customFormat="1" x14ac:dyDescent="0.25">
      <c r="A585" s="32"/>
      <c r="B585" s="32"/>
      <c r="C585" s="32"/>
      <c r="D585" s="32"/>
      <c r="E585" s="32"/>
      <c r="F585" s="32"/>
      <c r="G585" s="32"/>
      <c r="H585" s="32"/>
      <c r="I585" s="70"/>
      <c r="J585" s="70"/>
      <c r="K585" s="70"/>
      <c r="L585" s="32"/>
      <c r="U585" s="22"/>
      <c r="V585" s="26"/>
      <c r="W585" s="26"/>
      <c r="X585" s="26"/>
      <c r="Y585" s="26"/>
      <c r="Z585" s="26"/>
      <c r="AA585" s="26"/>
      <c r="AB585" s="26"/>
    </row>
    <row r="586" spans="1:28" s="37" customFormat="1" x14ac:dyDescent="0.25">
      <c r="A586" s="32"/>
      <c r="B586" s="32"/>
      <c r="C586" s="32"/>
      <c r="D586" s="32"/>
      <c r="E586" s="32"/>
      <c r="F586" s="32"/>
      <c r="G586" s="32"/>
      <c r="H586" s="32"/>
      <c r="I586" s="70"/>
      <c r="J586" s="70"/>
      <c r="K586" s="70"/>
      <c r="L586" s="32"/>
      <c r="U586" s="22"/>
      <c r="V586" s="26"/>
      <c r="W586" s="26"/>
      <c r="X586" s="26"/>
      <c r="Y586" s="26"/>
      <c r="Z586" s="26"/>
      <c r="AA586" s="26"/>
      <c r="AB586" s="26"/>
    </row>
    <row r="587" spans="1:28" s="37" customFormat="1" x14ac:dyDescent="0.25">
      <c r="A587" s="32"/>
      <c r="B587" s="32"/>
      <c r="C587" s="32"/>
      <c r="D587" s="32"/>
      <c r="E587" s="32"/>
      <c r="F587" s="32"/>
      <c r="G587" s="32"/>
      <c r="H587" s="32"/>
      <c r="I587" s="70"/>
      <c r="J587" s="70"/>
      <c r="K587" s="70"/>
      <c r="L587" s="32"/>
      <c r="U587" s="22"/>
      <c r="V587" s="26"/>
      <c r="W587" s="26"/>
      <c r="X587" s="26"/>
      <c r="Y587" s="26"/>
      <c r="Z587" s="26"/>
      <c r="AA587" s="26"/>
      <c r="AB587" s="26"/>
    </row>
    <row r="588" spans="1:28" s="37" customFormat="1" x14ac:dyDescent="0.25">
      <c r="A588" s="32"/>
      <c r="B588" s="32"/>
      <c r="C588" s="32"/>
      <c r="D588" s="32"/>
      <c r="E588" s="32"/>
      <c r="F588" s="32"/>
      <c r="G588" s="32"/>
      <c r="H588" s="32"/>
      <c r="I588" s="70"/>
      <c r="J588" s="70"/>
      <c r="K588" s="70"/>
      <c r="L588" s="32"/>
      <c r="U588" s="22"/>
      <c r="V588" s="26"/>
      <c r="W588" s="26"/>
      <c r="X588" s="26"/>
      <c r="Y588" s="26"/>
      <c r="Z588" s="26"/>
      <c r="AA588" s="26"/>
      <c r="AB588" s="26"/>
    </row>
    <row r="589" spans="1:28" s="37" customFormat="1" x14ac:dyDescent="0.25">
      <c r="A589" s="32"/>
      <c r="B589" s="32"/>
      <c r="C589" s="32"/>
      <c r="D589" s="32"/>
      <c r="E589" s="32"/>
      <c r="F589" s="32"/>
      <c r="G589" s="32"/>
      <c r="H589" s="32"/>
      <c r="I589" s="70"/>
      <c r="J589" s="70"/>
      <c r="K589" s="70"/>
      <c r="L589" s="32"/>
      <c r="U589" s="22"/>
      <c r="V589" s="26"/>
      <c r="W589" s="26"/>
      <c r="X589" s="26"/>
      <c r="Y589" s="26"/>
      <c r="Z589" s="26"/>
      <c r="AA589" s="26"/>
      <c r="AB589" s="26"/>
    </row>
    <row r="590" spans="1:28" s="37" customFormat="1" x14ac:dyDescent="0.25">
      <c r="A590" s="32"/>
      <c r="B590" s="32"/>
      <c r="C590" s="32"/>
      <c r="D590" s="32"/>
      <c r="E590" s="32"/>
      <c r="F590" s="32"/>
      <c r="G590" s="32"/>
      <c r="H590" s="32"/>
      <c r="I590" s="70"/>
      <c r="J590" s="70"/>
      <c r="K590" s="70"/>
      <c r="L590" s="32"/>
      <c r="U590" s="22"/>
      <c r="V590" s="26"/>
      <c r="W590" s="26"/>
      <c r="X590" s="26"/>
      <c r="Y590" s="26"/>
      <c r="Z590" s="26"/>
      <c r="AA590" s="26"/>
      <c r="AB590" s="26"/>
    </row>
    <row r="591" spans="1:28" s="37" customFormat="1" x14ac:dyDescent="0.25">
      <c r="A591" s="32"/>
      <c r="B591" s="32"/>
      <c r="C591" s="32"/>
      <c r="D591" s="32"/>
      <c r="E591" s="32"/>
      <c r="F591" s="32"/>
      <c r="G591" s="32"/>
      <c r="H591" s="32"/>
      <c r="I591" s="70"/>
      <c r="J591" s="70"/>
      <c r="K591" s="70"/>
      <c r="L591" s="32"/>
      <c r="U591" s="22"/>
      <c r="V591" s="26"/>
      <c r="W591" s="26"/>
      <c r="X591" s="26"/>
      <c r="Y591" s="26"/>
      <c r="Z591" s="26"/>
      <c r="AA591" s="26"/>
      <c r="AB591" s="26"/>
    </row>
    <row r="592" spans="1:28" s="37" customFormat="1" x14ac:dyDescent="0.25">
      <c r="A592" s="32"/>
      <c r="B592" s="32"/>
      <c r="C592" s="32"/>
      <c r="D592" s="32"/>
      <c r="E592" s="32"/>
      <c r="F592" s="32"/>
      <c r="G592" s="32"/>
      <c r="H592" s="32"/>
      <c r="I592" s="70"/>
      <c r="J592" s="70"/>
      <c r="K592" s="70"/>
      <c r="L592" s="32"/>
      <c r="U592" s="22"/>
      <c r="V592" s="26"/>
      <c r="W592" s="26"/>
      <c r="X592" s="26"/>
      <c r="Y592" s="26"/>
      <c r="Z592" s="26"/>
      <c r="AA592" s="26"/>
      <c r="AB592" s="26"/>
    </row>
    <row r="593" spans="1:28" s="37" customFormat="1" x14ac:dyDescent="0.25">
      <c r="A593" s="32"/>
      <c r="B593" s="32"/>
      <c r="C593" s="32"/>
      <c r="D593" s="32"/>
      <c r="E593" s="32"/>
      <c r="F593" s="32"/>
      <c r="G593" s="32"/>
      <c r="H593" s="32"/>
      <c r="I593" s="70"/>
      <c r="J593" s="70"/>
      <c r="K593" s="70"/>
      <c r="L593" s="32"/>
      <c r="U593" s="22"/>
      <c r="V593" s="26"/>
      <c r="W593" s="26"/>
      <c r="X593" s="26"/>
      <c r="Y593" s="26"/>
      <c r="Z593" s="26"/>
      <c r="AA593" s="26"/>
      <c r="AB593" s="26"/>
    </row>
    <row r="594" spans="1:28" s="37" customFormat="1" x14ac:dyDescent="0.25">
      <c r="A594" s="32"/>
      <c r="B594" s="32"/>
      <c r="C594" s="32"/>
      <c r="D594" s="32"/>
      <c r="E594" s="32"/>
      <c r="F594" s="32"/>
      <c r="G594" s="32"/>
      <c r="H594" s="32"/>
      <c r="I594" s="70"/>
      <c r="J594" s="70"/>
      <c r="K594" s="70"/>
      <c r="L594" s="32"/>
      <c r="U594" s="22"/>
      <c r="V594" s="26"/>
      <c r="W594" s="26"/>
      <c r="X594" s="26"/>
      <c r="Y594" s="26"/>
      <c r="Z594" s="26"/>
      <c r="AA594" s="26"/>
      <c r="AB594" s="26"/>
    </row>
    <row r="595" spans="1:28" s="37" customFormat="1" x14ac:dyDescent="0.25">
      <c r="A595" s="32"/>
      <c r="B595" s="32"/>
      <c r="C595" s="32"/>
      <c r="D595" s="32"/>
      <c r="E595" s="32"/>
      <c r="F595" s="32"/>
      <c r="G595" s="32"/>
      <c r="H595" s="32"/>
      <c r="I595" s="70"/>
      <c r="J595" s="70"/>
      <c r="K595" s="70"/>
      <c r="L595" s="32"/>
      <c r="U595" s="22"/>
      <c r="V595" s="26"/>
      <c r="W595" s="26"/>
      <c r="X595" s="26"/>
      <c r="Y595" s="26"/>
      <c r="Z595" s="26"/>
      <c r="AA595" s="26"/>
      <c r="AB595" s="26"/>
    </row>
    <row r="596" spans="1:28" s="37" customFormat="1" x14ac:dyDescent="0.25">
      <c r="A596" s="32"/>
      <c r="B596" s="32"/>
      <c r="C596" s="32"/>
      <c r="D596" s="32"/>
      <c r="E596" s="32"/>
      <c r="F596" s="32"/>
      <c r="G596" s="32"/>
      <c r="H596" s="32"/>
      <c r="I596" s="70"/>
      <c r="J596" s="70"/>
      <c r="K596" s="70"/>
      <c r="L596" s="32"/>
      <c r="U596" s="22"/>
      <c r="V596" s="26"/>
      <c r="W596" s="26"/>
      <c r="X596" s="26"/>
      <c r="Y596" s="26"/>
      <c r="Z596" s="26"/>
      <c r="AA596" s="26"/>
      <c r="AB596" s="26"/>
    </row>
    <row r="597" spans="1:28" s="37" customFormat="1" x14ac:dyDescent="0.25">
      <c r="A597" s="32"/>
      <c r="B597" s="32"/>
      <c r="C597" s="32"/>
      <c r="D597" s="32"/>
      <c r="E597" s="32"/>
      <c r="F597" s="32"/>
      <c r="G597" s="32"/>
      <c r="H597" s="32"/>
      <c r="I597" s="70"/>
      <c r="J597" s="70"/>
      <c r="K597" s="70"/>
      <c r="L597" s="32"/>
      <c r="U597" s="22"/>
      <c r="V597" s="26"/>
      <c r="W597" s="26"/>
      <c r="X597" s="26"/>
      <c r="Y597" s="26"/>
      <c r="Z597" s="26"/>
      <c r="AA597" s="26"/>
      <c r="AB597" s="26"/>
    </row>
    <row r="598" spans="1:28" s="37" customFormat="1" x14ac:dyDescent="0.25">
      <c r="A598" s="32"/>
      <c r="B598" s="32"/>
      <c r="C598" s="32"/>
      <c r="D598" s="32"/>
      <c r="E598" s="32"/>
      <c r="F598" s="32"/>
      <c r="G598" s="32"/>
      <c r="H598" s="32"/>
      <c r="I598" s="70"/>
      <c r="J598" s="70"/>
      <c r="K598" s="70"/>
      <c r="L598" s="32"/>
      <c r="U598" s="22"/>
      <c r="V598" s="26"/>
      <c r="W598" s="26"/>
      <c r="X598" s="26"/>
      <c r="Y598" s="26"/>
      <c r="Z598" s="26"/>
      <c r="AA598" s="26"/>
      <c r="AB598" s="26"/>
    </row>
    <row r="599" spans="1:28" s="37" customFormat="1" x14ac:dyDescent="0.25">
      <c r="A599" s="32"/>
      <c r="B599" s="32"/>
      <c r="C599" s="32"/>
      <c r="D599" s="32"/>
      <c r="E599" s="32"/>
      <c r="F599" s="32"/>
      <c r="G599" s="32"/>
      <c r="H599" s="32"/>
      <c r="I599" s="70"/>
      <c r="J599" s="70"/>
      <c r="K599" s="70"/>
      <c r="L599" s="32"/>
      <c r="U599" s="22"/>
      <c r="V599" s="26"/>
      <c r="W599" s="26"/>
      <c r="X599" s="26"/>
      <c r="Y599" s="26"/>
      <c r="Z599" s="26"/>
      <c r="AA599" s="26"/>
      <c r="AB599" s="26"/>
    </row>
    <row r="600" spans="1:28" s="37" customFormat="1" x14ac:dyDescent="0.25">
      <c r="A600" s="32"/>
      <c r="B600" s="32"/>
      <c r="C600" s="32"/>
      <c r="D600" s="32"/>
      <c r="E600" s="32"/>
      <c r="F600" s="32"/>
      <c r="G600" s="32"/>
      <c r="H600" s="32"/>
      <c r="I600" s="70"/>
      <c r="J600" s="70"/>
      <c r="K600" s="70"/>
      <c r="L600" s="32"/>
      <c r="U600" s="22"/>
      <c r="V600" s="26"/>
      <c r="W600" s="26"/>
      <c r="X600" s="26"/>
      <c r="Y600" s="26"/>
      <c r="Z600" s="26"/>
      <c r="AA600" s="26"/>
      <c r="AB600" s="26"/>
    </row>
    <row r="601" spans="1:28" s="37" customFormat="1" x14ac:dyDescent="0.25">
      <c r="A601" s="32"/>
      <c r="B601" s="32"/>
      <c r="C601" s="32"/>
      <c r="D601" s="32"/>
      <c r="E601" s="32"/>
      <c r="F601" s="32"/>
      <c r="G601" s="32"/>
      <c r="H601" s="32"/>
      <c r="I601" s="70"/>
      <c r="J601" s="70"/>
      <c r="K601" s="70"/>
      <c r="L601" s="32"/>
      <c r="U601" s="22"/>
      <c r="V601" s="26"/>
      <c r="W601" s="26"/>
      <c r="X601" s="26"/>
      <c r="Y601" s="26"/>
      <c r="Z601" s="26"/>
      <c r="AA601" s="26"/>
      <c r="AB601" s="26"/>
    </row>
    <row r="602" spans="1:28" s="37" customFormat="1" x14ac:dyDescent="0.25">
      <c r="A602" s="32"/>
      <c r="B602" s="32"/>
      <c r="C602" s="32"/>
      <c r="D602" s="32"/>
      <c r="E602" s="32"/>
      <c r="F602" s="32"/>
      <c r="G602" s="32"/>
      <c r="H602" s="32"/>
      <c r="I602" s="70"/>
      <c r="J602" s="70"/>
      <c r="K602" s="70"/>
      <c r="L602" s="32"/>
      <c r="U602" s="22"/>
      <c r="V602" s="26"/>
      <c r="W602" s="26"/>
      <c r="X602" s="26"/>
      <c r="Y602" s="26"/>
      <c r="Z602" s="26"/>
      <c r="AA602" s="26"/>
      <c r="AB602" s="26"/>
    </row>
    <row r="603" spans="1:28" s="37" customFormat="1" x14ac:dyDescent="0.25">
      <c r="A603" s="32"/>
      <c r="B603" s="32"/>
      <c r="C603" s="32"/>
      <c r="D603" s="32"/>
      <c r="E603" s="32"/>
      <c r="F603" s="32"/>
      <c r="G603" s="32"/>
      <c r="H603" s="32"/>
      <c r="I603" s="70"/>
      <c r="J603" s="70"/>
      <c r="K603" s="70"/>
      <c r="L603" s="32"/>
      <c r="U603" s="22"/>
      <c r="V603" s="26"/>
      <c r="W603" s="26"/>
      <c r="X603" s="26"/>
      <c r="Y603" s="26"/>
      <c r="Z603" s="26"/>
      <c r="AA603" s="26"/>
      <c r="AB603" s="26"/>
    </row>
    <row r="604" spans="1:28" s="37" customFormat="1" x14ac:dyDescent="0.25">
      <c r="A604" s="32"/>
      <c r="B604" s="32"/>
      <c r="C604" s="32"/>
      <c r="D604" s="32"/>
      <c r="E604" s="32"/>
      <c r="F604" s="32"/>
      <c r="G604" s="32"/>
      <c r="H604" s="32"/>
      <c r="I604" s="70"/>
      <c r="J604" s="70"/>
      <c r="K604" s="70"/>
      <c r="L604" s="32"/>
      <c r="U604" s="22"/>
      <c r="V604" s="26"/>
      <c r="W604" s="26"/>
      <c r="X604" s="26"/>
      <c r="Y604" s="26"/>
      <c r="Z604" s="26"/>
      <c r="AA604" s="26"/>
      <c r="AB604" s="26"/>
    </row>
    <row r="605" spans="1:28" s="37" customFormat="1" x14ac:dyDescent="0.25">
      <c r="A605" s="32"/>
      <c r="B605" s="32"/>
      <c r="C605" s="32"/>
      <c r="D605" s="32"/>
      <c r="E605" s="32"/>
      <c r="F605" s="32"/>
      <c r="G605" s="32"/>
      <c r="H605" s="32"/>
      <c r="I605" s="70"/>
      <c r="J605" s="70"/>
      <c r="K605" s="70"/>
      <c r="L605" s="32"/>
      <c r="U605" s="22"/>
      <c r="V605" s="26"/>
      <c r="W605" s="26"/>
      <c r="X605" s="26"/>
      <c r="Y605" s="26"/>
      <c r="Z605" s="26"/>
      <c r="AA605" s="26"/>
      <c r="AB605" s="26"/>
    </row>
    <row r="606" spans="1:28" s="37" customFormat="1" x14ac:dyDescent="0.25">
      <c r="A606" s="32"/>
      <c r="B606" s="32"/>
      <c r="C606" s="32"/>
      <c r="D606" s="32"/>
      <c r="E606" s="32"/>
      <c r="F606" s="32"/>
      <c r="G606" s="32"/>
      <c r="H606" s="32"/>
      <c r="I606" s="70"/>
      <c r="J606" s="70"/>
      <c r="K606" s="70"/>
      <c r="L606" s="32"/>
      <c r="U606" s="22"/>
      <c r="V606" s="26"/>
      <c r="W606" s="26"/>
      <c r="X606" s="26"/>
      <c r="Y606" s="26"/>
      <c r="Z606" s="26"/>
      <c r="AA606" s="26"/>
      <c r="AB606" s="26"/>
    </row>
    <row r="607" spans="1:28" s="37" customFormat="1" x14ac:dyDescent="0.25">
      <c r="A607" s="32"/>
      <c r="B607" s="32"/>
      <c r="C607" s="32"/>
      <c r="D607" s="32"/>
      <c r="E607" s="32"/>
      <c r="F607" s="32"/>
      <c r="G607" s="32"/>
      <c r="H607" s="32"/>
      <c r="I607" s="70"/>
      <c r="J607" s="70"/>
      <c r="K607" s="70"/>
      <c r="L607" s="32"/>
      <c r="U607" s="22"/>
      <c r="V607" s="26"/>
      <c r="W607" s="26"/>
      <c r="X607" s="26"/>
      <c r="Y607" s="26"/>
      <c r="Z607" s="26"/>
      <c r="AA607" s="26"/>
      <c r="AB607" s="26"/>
    </row>
    <row r="608" spans="1:28" s="37" customFormat="1" x14ac:dyDescent="0.25">
      <c r="A608" s="32"/>
      <c r="B608" s="32"/>
      <c r="C608" s="32"/>
      <c r="D608" s="32"/>
      <c r="E608" s="32"/>
      <c r="F608" s="32"/>
      <c r="G608" s="32"/>
      <c r="H608" s="32"/>
      <c r="I608" s="70"/>
      <c r="J608" s="70"/>
      <c r="K608" s="70"/>
      <c r="L608" s="32"/>
      <c r="U608" s="22"/>
      <c r="V608" s="26"/>
      <c r="W608" s="26"/>
      <c r="X608" s="26"/>
      <c r="Y608" s="26"/>
      <c r="Z608" s="26"/>
      <c r="AA608" s="26"/>
      <c r="AB608" s="26"/>
    </row>
    <row r="609" spans="1:28" s="37" customFormat="1" x14ac:dyDescent="0.25">
      <c r="A609" s="32"/>
      <c r="B609" s="32"/>
      <c r="C609" s="32"/>
      <c r="D609" s="32"/>
      <c r="E609" s="32"/>
      <c r="F609" s="32"/>
      <c r="G609" s="32"/>
      <c r="H609" s="32"/>
      <c r="I609" s="70"/>
      <c r="J609" s="70"/>
      <c r="K609" s="70"/>
      <c r="L609" s="32"/>
      <c r="U609" s="22"/>
      <c r="V609" s="26"/>
      <c r="W609" s="26"/>
      <c r="X609" s="26"/>
      <c r="Y609" s="26"/>
      <c r="Z609" s="26"/>
      <c r="AA609" s="26"/>
      <c r="AB609" s="26"/>
    </row>
    <row r="610" spans="1:28" s="37" customFormat="1" x14ac:dyDescent="0.25">
      <c r="A610" s="32"/>
      <c r="B610" s="32"/>
      <c r="C610" s="32"/>
      <c r="D610" s="32"/>
      <c r="E610" s="32"/>
      <c r="F610" s="32"/>
      <c r="G610" s="32"/>
      <c r="H610" s="32"/>
      <c r="I610" s="70"/>
      <c r="J610" s="70"/>
      <c r="K610" s="70"/>
      <c r="L610" s="32"/>
      <c r="U610" s="22"/>
      <c r="V610" s="26"/>
      <c r="W610" s="26"/>
      <c r="X610" s="26"/>
      <c r="Y610" s="26"/>
      <c r="Z610" s="26"/>
      <c r="AA610" s="26"/>
      <c r="AB610" s="26"/>
    </row>
    <row r="611" spans="1:28" s="37" customFormat="1" x14ac:dyDescent="0.25">
      <c r="A611" s="32"/>
      <c r="B611" s="32"/>
      <c r="C611" s="32"/>
      <c r="D611" s="32"/>
      <c r="E611" s="32"/>
      <c r="F611" s="32"/>
      <c r="G611" s="32"/>
      <c r="H611" s="32"/>
      <c r="I611" s="70"/>
      <c r="J611" s="70"/>
      <c r="K611" s="70"/>
      <c r="L611" s="32"/>
      <c r="U611" s="22"/>
      <c r="V611" s="26"/>
      <c r="W611" s="26"/>
      <c r="X611" s="26"/>
      <c r="Y611" s="26"/>
      <c r="Z611" s="26"/>
      <c r="AA611" s="26"/>
      <c r="AB611" s="26"/>
    </row>
    <row r="612" spans="1:28" s="37" customFormat="1" x14ac:dyDescent="0.25">
      <c r="A612" s="32"/>
      <c r="B612" s="32"/>
      <c r="C612" s="32"/>
      <c r="D612" s="32"/>
      <c r="E612" s="32"/>
      <c r="F612" s="32"/>
      <c r="G612" s="32"/>
      <c r="H612" s="32"/>
      <c r="I612" s="70"/>
      <c r="J612" s="70"/>
      <c r="K612" s="70"/>
      <c r="L612" s="32"/>
      <c r="U612" s="22"/>
      <c r="V612" s="26"/>
      <c r="W612" s="26"/>
      <c r="X612" s="26"/>
      <c r="Y612" s="26"/>
      <c r="Z612" s="26"/>
      <c r="AA612" s="26"/>
      <c r="AB612" s="26"/>
    </row>
    <row r="613" spans="1:28" s="37" customFormat="1" x14ac:dyDescent="0.25">
      <c r="A613" s="32"/>
      <c r="B613" s="32"/>
      <c r="C613" s="32"/>
      <c r="D613" s="32"/>
      <c r="E613" s="32"/>
      <c r="F613" s="32"/>
      <c r="G613" s="32"/>
      <c r="H613" s="32"/>
      <c r="I613" s="70"/>
      <c r="J613" s="70"/>
      <c r="K613" s="70"/>
      <c r="L613" s="32"/>
      <c r="U613" s="22"/>
      <c r="V613" s="26"/>
      <c r="W613" s="26"/>
      <c r="X613" s="26"/>
      <c r="Y613" s="26"/>
      <c r="Z613" s="26"/>
      <c r="AA613" s="26"/>
      <c r="AB613" s="26"/>
    </row>
    <row r="614" spans="1:28" s="37" customFormat="1" x14ac:dyDescent="0.25">
      <c r="A614" s="32"/>
      <c r="B614" s="32"/>
      <c r="C614" s="32"/>
      <c r="D614" s="32"/>
      <c r="E614" s="32"/>
      <c r="F614" s="32"/>
      <c r="G614" s="32"/>
      <c r="H614" s="32"/>
      <c r="I614" s="70"/>
      <c r="J614" s="70"/>
      <c r="K614" s="70"/>
      <c r="L614" s="32"/>
      <c r="U614" s="22"/>
      <c r="V614" s="26"/>
      <c r="W614" s="26"/>
      <c r="X614" s="26"/>
      <c r="Y614" s="26"/>
      <c r="Z614" s="26"/>
      <c r="AA614" s="26"/>
      <c r="AB614" s="26"/>
    </row>
    <row r="615" spans="1:28" s="37" customFormat="1" x14ac:dyDescent="0.25">
      <c r="A615" s="32"/>
      <c r="B615" s="32"/>
      <c r="C615" s="32"/>
      <c r="D615" s="32"/>
      <c r="E615" s="32"/>
      <c r="F615" s="32"/>
      <c r="G615" s="32"/>
      <c r="H615" s="32"/>
      <c r="I615" s="70"/>
      <c r="J615" s="70"/>
      <c r="K615" s="70"/>
      <c r="L615" s="32"/>
      <c r="U615" s="22"/>
      <c r="V615" s="26"/>
      <c r="W615" s="26"/>
      <c r="X615" s="26"/>
      <c r="Y615" s="26"/>
      <c r="Z615" s="26"/>
      <c r="AA615" s="26"/>
      <c r="AB615" s="26"/>
    </row>
    <row r="616" spans="1:28" s="37" customFormat="1" x14ac:dyDescent="0.25">
      <c r="A616" s="32"/>
      <c r="B616" s="32"/>
      <c r="C616" s="32"/>
      <c r="D616" s="32"/>
      <c r="E616" s="32"/>
      <c r="F616" s="32"/>
      <c r="G616" s="32"/>
      <c r="H616" s="32"/>
      <c r="I616" s="70"/>
      <c r="J616" s="70"/>
      <c r="K616" s="70"/>
      <c r="L616" s="32"/>
      <c r="U616" s="22"/>
      <c r="V616" s="26"/>
      <c r="W616" s="26"/>
      <c r="X616" s="26"/>
      <c r="Y616" s="26"/>
      <c r="Z616" s="26"/>
      <c r="AA616" s="26"/>
      <c r="AB616" s="26"/>
    </row>
    <row r="617" spans="1:28" s="37" customFormat="1" x14ac:dyDescent="0.25">
      <c r="A617" s="32"/>
      <c r="B617" s="32"/>
      <c r="C617" s="32"/>
      <c r="D617" s="32"/>
      <c r="E617" s="32"/>
      <c r="F617" s="32"/>
      <c r="G617" s="32"/>
      <c r="H617" s="32"/>
      <c r="I617" s="70"/>
      <c r="J617" s="70"/>
      <c r="K617" s="70"/>
      <c r="L617" s="32"/>
      <c r="U617" s="22"/>
      <c r="V617" s="26"/>
      <c r="W617" s="26"/>
      <c r="X617" s="26"/>
      <c r="Y617" s="26"/>
      <c r="Z617" s="26"/>
      <c r="AA617" s="26"/>
      <c r="AB617" s="26"/>
    </row>
    <row r="618" spans="1:28" s="37" customFormat="1" x14ac:dyDescent="0.25">
      <c r="A618" s="32"/>
      <c r="B618" s="32"/>
      <c r="C618" s="32"/>
      <c r="D618" s="32"/>
      <c r="E618" s="32"/>
      <c r="F618" s="32"/>
      <c r="G618" s="32"/>
      <c r="H618" s="32"/>
      <c r="I618" s="70"/>
      <c r="J618" s="70"/>
      <c r="K618" s="70"/>
      <c r="L618" s="32"/>
      <c r="U618" s="22"/>
      <c r="V618" s="26"/>
      <c r="W618" s="26"/>
      <c r="X618" s="26"/>
      <c r="Y618" s="26"/>
      <c r="Z618" s="26"/>
      <c r="AA618" s="26"/>
      <c r="AB618" s="26"/>
    </row>
    <row r="619" spans="1:28" s="37" customFormat="1" x14ac:dyDescent="0.25">
      <c r="A619" s="32"/>
      <c r="B619" s="32"/>
      <c r="C619" s="32"/>
      <c r="D619" s="32"/>
      <c r="E619" s="32"/>
      <c r="F619" s="32"/>
      <c r="G619" s="32"/>
      <c r="H619" s="32"/>
      <c r="I619" s="70"/>
      <c r="J619" s="70"/>
      <c r="K619" s="70"/>
      <c r="L619" s="32"/>
      <c r="U619" s="22"/>
      <c r="V619" s="26"/>
      <c r="W619" s="26"/>
      <c r="X619" s="26"/>
      <c r="Y619" s="26"/>
      <c r="Z619" s="26"/>
      <c r="AA619" s="26"/>
      <c r="AB619" s="26"/>
    </row>
    <row r="620" spans="1:28" s="37" customFormat="1" x14ac:dyDescent="0.25">
      <c r="A620" s="32"/>
      <c r="B620" s="32"/>
      <c r="C620" s="32"/>
      <c r="D620" s="32"/>
      <c r="E620" s="32"/>
      <c r="F620" s="32"/>
      <c r="G620" s="32"/>
      <c r="H620" s="32"/>
      <c r="I620" s="70"/>
      <c r="J620" s="70"/>
      <c r="K620" s="70"/>
      <c r="L620" s="32"/>
      <c r="U620" s="22"/>
      <c r="V620" s="26"/>
      <c r="W620" s="26"/>
      <c r="X620" s="26"/>
      <c r="Y620" s="26"/>
      <c r="Z620" s="26"/>
      <c r="AA620" s="26"/>
      <c r="AB620" s="26"/>
    </row>
    <row r="621" spans="1:28" s="37" customFormat="1" x14ac:dyDescent="0.25">
      <c r="A621" s="32"/>
      <c r="B621" s="32"/>
      <c r="C621" s="32"/>
      <c r="D621" s="32"/>
      <c r="E621" s="32"/>
      <c r="F621" s="32"/>
      <c r="G621" s="32"/>
      <c r="H621" s="32"/>
      <c r="I621" s="70"/>
      <c r="J621" s="70"/>
      <c r="K621" s="70"/>
      <c r="L621" s="32"/>
      <c r="U621" s="22"/>
      <c r="V621" s="26"/>
      <c r="W621" s="26"/>
      <c r="X621" s="26"/>
      <c r="Y621" s="26"/>
      <c r="Z621" s="26"/>
      <c r="AA621" s="26"/>
      <c r="AB621" s="26"/>
    </row>
    <row r="622" spans="1:28" s="37" customFormat="1" x14ac:dyDescent="0.25">
      <c r="A622" s="32"/>
      <c r="B622" s="32"/>
      <c r="C622" s="32"/>
      <c r="D622" s="32"/>
      <c r="E622" s="32"/>
      <c r="F622" s="32"/>
      <c r="G622" s="32"/>
      <c r="H622" s="32"/>
      <c r="I622" s="70"/>
      <c r="J622" s="70"/>
      <c r="K622" s="70"/>
      <c r="L622" s="32"/>
      <c r="U622" s="22"/>
      <c r="V622" s="26"/>
      <c r="W622" s="26"/>
      <c r="X622" s="26"/>
      <c r="Y622" s="26"/>
      <c r="Z622" s="26"/>
      <c r="AA622" s="26"/>
      <c r="AB622" s="26"/>
    </row>
    <row r="623" spans="1:28" s="37" customFormat="1" x14ac:dyDescent="0.25">
      <c r="A623" s="32"/>
      <c r="B623" s="32"/>
      <c r="C623" s="32"/>
      <c r="D623" s="32"/>
      <c r="E623" s="32"/>
      <c r="F623" s="32"/>
      <c r="G623" s="32"/>
      <c r="H623" s="32"/>
      <c r="I623" s="70"/>
      <c r="J623" s="70"/>
      <c r="K623" s="70"/>
      <c r="L623" s="32"/>
      <c r="U623" s="22"/>
      <c r="V623" s="26"/>
      <c r="W623" s="26"/>
      <c r="X623" s="26"/>
      <c r="Y623" s="26"/>
      <c r="Z623" s="26"/>
      <c r="AA623" s="26"/>
      <c r="AB623" s="26"/>
    </row>
    <row r="624" spans="1:28" s="37" customFormat="1" x14ac:dyDescent="0.25">
      <c r="A624" s="32"/>
      <c r="B624" s="32"/>
      <c r="C624" s="32"/>
      <c r="D624" s="32"/>
      <c r="E624" s="32"/>
      <c r="F624" s="32"/>
      <c r="G624" s="32"/>
      <c r="H624" s="32"/>
      <c r="I624" s="70"/>
      <c r="J624" s="70"/>
      <c r="K624" s="70"/>
      <c r="L624" s="32"/>
      <c r="U624" s="22"/>
      <c r="V624" s="26"/>
      <c r="W624" s="26"/>
      <c r="X624" s="26"/>
      <c r="Y624" s="26"/>
      <c r="Z624" s="26"/>
      <c r="AA624" s="26"/>
      <c r="AB624" s="26"/>
    </row>
    <row r="625" spans="1:28" s="37" customFormat="1" x14ac:dyDescent="0.25">
      <c r="A625" s="32"/>
      <c r="B625" s="32"/>
      <c r="C625" s="32"/>
      <c r="D625" s="32"/>
      <c r="E625" s="32"/>
      <c r="F625" s="32"/>
      <c r="G625" s="32"/>
      <c r="H625" s="32"/>
      <c r="I625" s="70"/>
      <c r="J625" s="70"/>
      <c r="K625" s="70"/>
      <c r="L625" s="32"/>
      <c r="U625" s="22"/>
      <c r="V625" s="26"/>
      <c r="W625" s="26"/>
      <c r="X625" s="26"/>
      <c r="Y625" s="26"/>
      <c r="Z625" s="26"/>
      <c r="AA625" s="26"/>
      <c r="AB625" s="26"/>
    </row>
    <row r="626" spans="1:28" s="37" customFormat="1" x14ac:dyDescent="0.25">
      <c r="A626" s="32"/>
      <c r="B626" s="32"/>
      <c r="C626" s="32"/>
      <c r="D626" s="32"/>
      <c r="E626" s="32"/>
      <c r="F626" s="32"/>
      <c r="G626" s="32"/>
      <c r="H626" s="32"/>
      <c r="I626" s="70"/>
      <c r="J626" s="70"/>
      <c r="K626" s="70"/>
      <c r="L626" s="32"/>
      <c r="U626" s="22"/>
      <c r="V626" s="26"/>
      <c r="W626" s="26"/>
      <c r="X626" s="26"/>
      <c r="Y626" s="26"/>
      <c r="Z626" s="26"/>
      <c r="AA626" s="26"/>
      <c r="AB626" s="26"/>
    </row>
    <row r="627" spans="1:28" s="37" customFormat="1" x14ac:dyDescent="0.25">
      <c r="A627" s="32"/>
      <c r="B627" s="32"/>
      <c r="C627" s="32"/>
      <c r="D627" s="32"/>
      <c r="E627" s="32"/>
      <c r="F627" s="32"/>
      <c r="G627" s="32"/>
      <c r="H627" s="32"/>
      <c r="I627" s="70"/>
      <c r="J627" s="70"/>
      <c r="K627" s="70"/>
      <c r="L627" s="32"/>
      <c r="U627" s="22"/>
      <c r="V627" s="26"/>
      <c r="W627" s="26"/>
      <c r="X627" s="26"/>
      <c r="Y627" s="26"/>
      <c r="Z627" s="26"/>
      <c r="AA627" s="26"/>
      <c r="AB627" s="26"/>
    </row>
    <row r="628" spans="1:28" s="37" customFormat="1" x14ac:dyDescent="0.25">
      <c r="A628" s="32"/>
      <c r="B628" s="32"/>
      <c r="C628" s="32"/>
      <c r="D628" s="32"/>
      <c r="E628" s="32"/>
      <c r="F628" s="32"/>
      <c r="G628" s="32"/>
      <c r="H628" s="32"/>
      <c r="I628" s="70"/>
      <c r="J628" s="70"/>
      <c r="K628" s="70"/>
      <c r="L628" s="32"/>
      <c r="U628" s="22"/>
      <c r="V628" s="26"/>
      <c r="W628" s="26"/>
      <c r="X628" s="26"/>
      <c r="Y628" s="26"/>
      <c r="Z628" s="26"/>
      <c r="AA628" s="26"/>
      <c r="AB628" s="26"/>
    </row>
    <row r="629" spans="1:28" s="37" customFormat="1" x14ac:dyDescent="0.25">
      <c r="A629" s="32"/>
      <c r="B629" s="32"/>
      <c r="C629" s="32"/>
      <c r="D629" s="32"/>
      <c r="E629" s="32"/>
      <c r="F629" s="32"/>
      <c r="G629" s="32"/>
      <c r="H629" s="32"/>
      <c r="I629" s="70"/>
      <c r="J629" s="70"/>
      <c r="K629" s="70"/>
      <c r="L629" s="32"/>
      <c r="U629" s="22"/>
      <c r="V629" s="26"/>
      <c r="W629" s="26"/>
      <c r="X629" s="26"/>
      <c r="Y629" s="26"/>
      <c r="Z629" s="26"/>
      <c r="AA629" s="26"/>
      <c r="AB629" s="26"/>
    </row>
    <row r="630" spans="1:28" s="37" customFormat="1" x14ac:dyDescent="0.25">
      <c r="A630" s="32"/>
      <c r="B630" s="32"/>
      <c r="C630" s="32"/>
      <c r="D630" s="32"/>
      <c r="E630" s="32"/>
      <c r="F630" s="32"/>
      <c r="G630" s="32"/>
      <c r="H630" s="32"/>
      <c r="I630" s="70"/>
      <c r="J630" s="70"/>
      <c r="K630" s="70"/>
      <c r="L630" s="32"/>
      <c r="U630" s="22"/>
      <c r="V630" s="26"/>
      <c r="W630" s="26"/>
      <c r="X630" s="26"/>
      <c r="Y630" s="26"/>
      <c r="Z630" s="26"/>
      <c r="AA630" s="26"/>
      <c r="AB630" s="26"/>
    </row>
    <row r="631" spans="1:28" s="37" customFormat="1" x14ac:dyDescent="0.25">
      <c r="A631" s="32"/>
      <c r="B631" s="32"/>
      <c r="C631" s="32"/>
      <c r="D631" s="32"/>
      <c r="E631" s="32"/>
      <c r="F631" s="32"/>
      <c r="G631" s="32"/>
      <c r="H631" s="32"/>
      <c r="I631" s="70"/>
      <c r="J631" s="70"/>
      <c r="K631" s="70"/>
      <c r="L631" s="32"/>
      <c r="U631" s="22"/>
      <c r="V631" s="26"/>
      <c r="W631" s="26"/>
      <c r="X631" s="26"/>
      <c r="Y631" s="26"/>
      <c r="Z631" s="26"/>
      <c r="AA631" s="26"/>
      <c r="AB631" s="26"/>
    </row>
    <row r="632" spans="1:28" s="37" customFormat="1" x14ac:dyDescent="0.25">
      <c r="A632" s="32"/>
      <c r="B632" s="32"/>
      <c r="C632" s="32"/>
      <c r="D632" s="32"/>
      <c r="E632" s="32"/>
      <c r="F632" s="32"/>
      <c r="G632" s="32"/>
      <c r="H632" s="32"/>
      <c r="I632" s="70"/>
      <c r="J632" s="70"/>
      <c r="K632" s="70"/>
      <c r="L632" s="32"/>
      <c r="U632" s="22"/>
      <c r="V632" s="26"/>
      <c r="W632" s="26"/>
      <c r="X632" s="26"/>
      <c r="Y632" s="26"/>
      <c r="Z632" s="26"/>
      <c r="AA632" s="26"/>
      <c r="AB632" s="26"/>
    </row>
    <row r="633" spans="1:28" s="37" customFormat="1" x14ac:dyDescent="0.25">
      <c r="A633" s="32"/>
      <c r="B633" s="32"/>
      <c r="C633" s="32"/>
      <c r="D633" s="32"/>
      <c r="E633" s="32"/>
      <c r="F633" s="32"/>
      <c r="G633" s="32"/>
      <c r="H633" s="32"/>
      <c r="I633" s="70"/>
      <c r="J633" s="70"/>
      <c r="K633" s="70"/>
      <c r="L633" s="32"/>
      <c r="U633" s="22"/>
      <c r="V633" s="26"/>
      <c r="W633" s="26"/>
      <c r="X633" s="26"/>
      <c r="Y633" s="26"/>
      <c r="Z633" s="26"/>
      <c r="AA633" s="26"/>
      <c r="AB633" s="26"/>
    </row>
    <row r="634" spans="1:28" s="37" customFormat="1" x14ac:dyDescent="0.25">
      <c r="A634" s="32"/>
      <c r="B634" s="32"/>
      <c r="C634" s="32"/>
      <c r="D634" s="32"/>
      <c r="E634" s="32"/>
      <c r="F634" s="32"/>
      <c r="G634" s="32"/>
      <c r="H634" s="32"/>
      <c r="I634" s="70"/>
      <c r="J634" s="70"/>
      <c r="K634" s="70"/>
      <c r="L634" s="32"/>
      <c r="U634" s="22"/>
      <c r="V634" s="26"/>
      <c r="W634" s="26"/>
      <c r="X634" s="26"/>
      <c r="Y634" s="26"/>
      <c r="Z634" s="26"/>
      <c r="AA634" s="26"/>
      <c r="AB634" s="26"/>
    </row>
    <row r="635" spans="1:28" s="37" customFormat="1" x14ac:dyDescent="0.25">
      <c r="A635" s="32"/>
      <c r="B635" s="32"/>
      <c r="C635" s="32"/>
      <c r="D635" s="32"/>
      <c r="E635" s="32"/>
      <c r="F635" s="32"/>
      <c r="G635" s="32"/>
      <c r="H635" s="32"/>
      <c r="I635" s="70"/>
      <c r="J635" s="70"/>
      <c r="K635" s="70"/>
      <c r="L635" s="32"/>
      <c r="U635" s="22"/>
      <c r="V635" s="26"/>
      <c r="W635" s="26"/>
      <c r="X635" s="26"/>
      <c r="Y635" s="26"/>
      <c r="Z635" s="26"/>
      <c r="AA635" s="26"/>
      <c r="AB635" s="26"/>
    </row>
    <row r="636" spans="1:28" s="37" customFormat="1" x14ac:dyDescent="0.25">
      <c r="A636" s="32"/>
      <c r="B636" s="32"/>
      <c r="C636" s="32"/>
      <c r="D636" s="32"/>
      <c r="E636" s="32"/>
      <c r="F636" s="32"/>
      <c r="G636" s="32"/>
      <c r="H636" s="32"/>
      <c r="I636" s="70"/>
      <c r="J636" s="70"/>
      <c r="K636" s="70"/>
      <c r="L636" s="32"/>
      <c r="U636" s="22"/>
      <c r="V636" s="26"/>
      <c r="W636" s="26"/>
      <c r="X636" s="26"/>
      <c r="Y636" s="26"/>
      <c r="Z636" s="26"/>
      <c r="AA636" s="26"/>
      <c r="AB636" s="26"/>
    </row>
    <row r="637" spans="1:28" s="37" customFormat="1" x14ac:dyDescent="0.25">
      <c r="A637" s="32"/>
      <c r="B637" s="32"/>
      <c r="C637" s="32"/>
      <c r="D637" s="32"/>
      <c r="E637" s="32"/>
      <c r="F637" s="32"/>
      <c r="G637" s="32"/>
      <c r="H637" s="32"/>
      <c r="I637" s="70"/>
      <c r="J637" s="70"/>
      <c r="K637" s="70"/>
      <c r="L637" s="32"/>
      <c r="U637" s="22"/>
      <c r="V637" s="26"/>
      <c r="W637" s="26"/>
      <c r="X637" s="26"/>
      <c r="Y637" s="26"/>
      <c r="Z637" s="26"/>
      <c r="AA637" s="26"/>
      <c r="AB637" s="26"/>
    </row>
    <row r="638" spans="1:28" s="37" customFormat="1" x14ac:dyDescent="0.25">
      <c r="A638" s="32"/>
      <c r="B638" s="32"/>
      <c r="C638" s="32"/>
      <c r="D638" s="32"/>
      <c r="E638" s="32"/>
      <c r="F638" s="32"/>
      <c r="G638" s="32"/>
      <c r="H638" s="32"/>
      <c r="I638" s="70"/>
      <c r="J638" s="70"/>
      <c r="K638" s="70"/>
      <c r="L638" s="32"/>
      <c r="U638" s="22"/>
      <c r="V638" s="26"/>
      <c r="W638" s="26"/>
      <c r="X638" s="26"/>
      <c r="Y638" s="26"/>
      <c r="Z638" s="26"/>
      <c r="AA638" s="26"/>
      <c r="AB638" s="26"/>
    </row>
    <row r="639" spans="1:28" s="37" customFormat="1" x14ac:dyDescent="0.25">
      <c r="A639" s="32"/>
      <c r="B639" s="32"/>
      <c r="C639" s="32"/>
      <c r="D639" s="32"/>
      <c r="E639" s="32"/>
      <c r="F639" s="32"/>
      <c r="G639" s="32"/>
      <c r="H639" s="32"/>
      <c r="I639" s="70"/>
      <c r="J639" s="70"/>
      <c r="K639" s="70"/>
      <c r="L639" s="32"/>
      <c r="U639" s="22"/>
      <c r="V639" s="26"/>
      <c r="W639" s="26"/>
      <c r="X639" s="26"/>
      <c r="Y639" s="26"/>
      <c r="Z639" s="26"/>
      <c r="AA639" s="26"/>
      <c r="AB639" s="26"/>
    </row>
    <row r="640" spans="1:28" s="37" customFormat="1" x14ac:dyDescent="0.25">
      <c r="A640" s="32"/>
      <c r="B640" s="32"/>
      <c r="C640" s="32"/>
      <c r="D640" s="32"/>
      <c r="E640" s="32"/>
      <c r="F640" s="32"/>
      <c r="G640" s="32"/>
      <c r="H640" s="32"/>
      <c r="I640" s="70"/>
      <c r="J640" s="70"/>
      <c r="K640" s="70"/>
      <c r="L640" s="32"/>
      <c r="U640" s="22"/>
      <c r="V640" s="26"/>
      <c r="W640" s="26"/>
      <c r="X640" s="26"/>
      <c r="Y640" s="26"/>
      <c r="Z640" s="26"/>
      <c r="AA640" s="26"/>
      <c r="AB640" s="26"/>
    </row>
    <row r="641" spans="1:28" s="37" customFormat="1" x14ac:dyDescent="0.25">
      <c r="A641" s="32"/>
      <c r="B641" s="32"/>
      <c r="C641" s="32"/>
      <c r="D641" s="32"/>
      <c r="E641" s="32"/>
      <c r="F641" s="32"/>
      <c r="G641" s="32"/>
      <c r="H641" s="32"/>
      <c r="I641" s="70"/>
      <c r="J641" s="70"/>
      <c r="K641" s="70"/>
      <c r="L641" s="32"/>
      <c r="U641" s="22"/>
      <c r="V641" s="26"/>
      <c r="W641" s="26"/>
      <c r="X641" s="26"/>
      <c r="Y641" s="26"/>
      <c r="Z641" s="26"/>
      <c r="AA641" s="26"/>
      <c r="AB641" s="26"/>
    </row>
    <row r="642" spans="1:28" s="37" customFormat="1" x14ac:dyDescent="0.25">
      <c r="A642" s="32"/>
      <c r="B642" s="32"/>
      <c r="C642" s="32"/>
      <c r="D642" s="32"/>
      <c r="E642" s="32"/>
      <c r="F642" s="32"/>
      <c r="G642" s="32"/>
      <c r="H642" s="32"/>
      <c r="I642" s="70"/>
      <c r="J642" s="70"/>
      <c r="K642" s="70"/>
      <c r="L642" s="32"/>
      <c r="U642" s="22"/>
      <c r="V642" s="26"/>
      <c r="W642" s="26"/>
      <c r="X642" s="26"/>
      <c r="Y642" s="26"/>
      <c r="Z642" s="26"/>
      <c r="AA642" s="26"/>
      <c r="AB642" s="26"/>
    </row>
    <row r="643" spans="1:28" s="37" customFormat="1" x14ac:dyDescent="0.25">
      <c r="A643" s="32"/>
      <c r="B643" s="32"/>
      <c r="C643" s="32"/>
      <c r="D643" s="32"/>
      <c r="E643" s="32"/>
      <c r="F643" s="32"/>
      <c r="G643" s="32"/>
      <c r="H643" s="32"/>
      <c r="I643" s="70"/>
      <c r="J643" s="70"/>
      <c r="K643" s="70"/>
      <c r="L643" s="32"/>
      <c r="U643" s="22"/>
      <c r="V643" s="26"/>
      <c r="W643" s="26"/>
      <c r="X643" s="26"/>
      <c r="Y643" s="26"/>
      <c r="Z643" s="26"/>
      <c r="AA643" s="26"/>
      <c r="AB643" s="26"/>
    </row>
    <row r="644" spans="1:28" s="37" customFormat="1" x14ac:dyDescent="0.25">
      <c r="A644" s="32"/>
      <c r="B644" s="32"/>
      <c r="C644" s="32"/>
      <c r="D644" s="32"/>
      <c r="E644" s="32"/>
      <c r="F644" s="32"/>
      <c r="G644" s="32"/>
      <c r="H644" s="32"/>
      <c r="I644" s="70"/>
      <c r="J644" s="70"/>
      <c r="K644" s="70"/>
      <c r="L644" s="32"/>
      <c r="U644" s="22"/>
      <c r="V644" s="26"/>
      <c r="W644" s="26"/>
      <c r="X644" s="26"/>
      <c r="Y644" s="26"/>
      <c r="Z644" s="26"/>
      <c r="AA644" s="26"/>
      <c r="AB644" s="26"/>
    </row>
    <row r="645" spans="1:28" s="37" customFormat="1" x14ac:dyDescent="0.25">
      <c r="A645" s="32"/>
      <c r="B645" s="32"/>
      <c r="C645" s="32"/>
      <c r="D645" s="32"/>
      <c r="E645" s="32"/>
      <c r="F645" s="32"/>
      <c r="G645" s="32"/>
      <c r="H645" s="32"/>
      <c r="I645" s="70"/>
      <c r="J645" s="70"/>
      <c r="K645" s="70"/>
      <c r="L645" s="32"/>
      <c r="U645" s="22"/>
      <c r="V645" s="26"/>
      <c r="W645" s="26"/>
      <c r="X645" s="26"/>
      <c r="Y645" s="26"/>
      <c r="Z645" s="26"/>
      <c r="AA645" s="26"/>
      <c r="AB645" s="26"/>
    </row>
    <row r="646" spans="1:28" s="37" customFormat="1" x14ac:dyDescent="0.25">
      <c r="A646" s="32"/>
      <c r="B646" s="32"/>
      <c r="C646" s="32"/>
      <c r="D646" s="32"/>
      <c r="E646" s="32"/>
      <c r="F646" s="32"/>
      <c r="G646" s="32"/>
      <c r="H646" s="32"/>
      <c r="I646" s="70"/>
      <c r="J646" s="70"/>
      <c r="K646" s="70"/>
      <c r="L646" s="32"/>
      <c r="U646" s="22"/>
      <c r="V646" s="26"/>
      <c r="W646" s="26"/>
      <c r="X646" s="26"/>
      <c r="Y646" s="26"/>
      <c r="Z646" s="26"/>
      <c r="AA646" s="26"/>
      <c r="AB646" s="26"/>
    </row>
    <row r="647" spans="1:28" s="37" customFormat="1" x14ac:dyDescent="0.25">
      <c r="A647" s="32"/>
      <c r="B647" s="32"/>
      <c r="C647" s="32"/>
      <c r="D647" s="32"/>
      <c r="E647" s="32"/>
      <c r="F647" s="32"/>
      <c r="G647" s="32"/>
      <c r="H647" s="32"/>
      <c r="I647" s="70"/>
      <c r="J647" s="70"/>
      <c r="K647" s="70"/>
      <c r="L647" s="32"/>
      <c r="U647" s="22"/>
      <c r="V647" s="26"/>
      <c r="W647" s="26"/>
      <c r="X647" s="26"/>
      <c r="Y647" s="26"/>
      <c r="Z647" s="26"/>
      <c r="AA647" s="26"/>
      <c r="AB647" s="26"/>
    </row>
    <row r="648" spans="1:28" s="37" customFormat="1" x14ac:dyDescent="0.25">
      <c r="A648" s="32"/>
      <c r="B648" s="32"/>
      <c r="C648" s="32"/>
      <c r="D648" s="32"/>
      <c r="E648" s="32"/>
      <c r="F648" s="32"/>
      <c r="G648" s="32"/>
      <c r="H648" s="32"/>
      <c r="I648" s="70"/>
      <c r="J648" s="70"/>
      <c r="K648" s="70"/>
      <c r="L648" s="32"/>
      <c r="U648" s="22"/>
      <c r="V648" s="26"/>
      <c r="W648" s="26"/>
      <c r="X648" s="26"/>
      <c r="Y648" s="26"/>
      <c r="Z648" s="26"/>
      <c r="AA648" s="26"/>
      <c r="AB648" s="26"/>
    </row>
    <row r="649" spans="1:28" s="37" customFormat="1" x14ac:dyDescent="0.25">
      <c r="A649" s="32"/>
      <c r="B649" s="32"/>
      <c r="C649" s="32"/>
      <c r="D649" s="32"/>
      <c r="E649" s="32"/>
      <c r="F649" s="32"/>
      <c r="G649" s="32"/>
      <c r="H649" s="32"/>
      <c r="I649" s="70"/>
      <c r="J649" s="70"/>
      <c r="K649" s="70"/>
      <c r="L649" s="32"/>
      <c r="U649" s="22"/>
      <c r="V649" s="26"/>
      <c r="W649" s="26"/>
      <c r="X649" s="26"/>
      <c r="Y649" s="26"/>
      <c r="Z649" s="26"/>
      <c r="AA649" s="26"/>
      <c r="AB649" s="26"/>
    </row>
    <row r="650" spans="1:28" s="37" customFormat="1" x14ac:dyDescent="0.25">
      <c r="A650" s="32"/>
      <c r="B650" s="32"/>
      <c r="C650" s="32"/>
      <c r="D650" s="32"/>
      <c r="E650" s="32"/>
      <c r="F650" s="32"/>
      <c r="G650" s="32"/>
      <c r="H650" s="32"/>
      <c r="I650" s="70"/>
      <c r="J650" s="70"/>
      <c r="K650" s="70"/>
      <c r="L650" s="32"/>
      <c r="U650" s="22"/>
      <c r="V650" s="26"/>
      <c r="W650" s="26"/>
      <c r="X650" s="26"/>
      <c r="Y650" s="26"/>
      <c r="Z650" s="26"/>
      <c r="AA650" s="26"/>
      <c r="AB650" s="26"/>
    </row>
    <row r="651" spans="1:28" s="37" customFormat="1" x14ac:dyDescent="0.25">
      <c r="A651" s="32"/>
      <c r="B651" s="32"/>
      <c r="C651" s="32"/>
      <c r="D651" s="32"/>
      <c r="E651" s="32"/>
      <c r="F651" s="32"/>
      <c r="G651" s="32"/>
      <c r="H651" s="32"/>
      <c r="I651" s="70"/>
      <c r="J651" s="70"/>
      <c r="K651" s="70"/>
      <c r="L651" s="32"/>
      <c r="U651" s="22"/>
      <c r="V651" s="26"/>
      <c r="W651" s="26"/>
      <c r="X651" s="26"/>
      <c r="Y651" s="26"/>
      <c r="Z651" s="26"/>
      <c r="AA651" s="26"/>
      <c r="AB651" s="26"/>
    </row>
    <row r="652" spans="1:28" s="37" customFormat="1" x14ac:dyDescent="0.25">
      <c r="A652" s="32"/>
      <c r="B652" s="32"/>
      <c r="C652" s="32"/>
      <c r="D652" s="32"/>
      <c r="E652" s="32"/>
      <c r="F652" s="32"/>
      <c r="G652" s="32"/>
      <c r="H652" s="32"/>
      <c r="I652" s="70"/>
      <c r="J652" s="70"/>
      <c r="K652" s="70"/>
      <c r="L652" s="32"/>
      <c r="U652" s="22"/>
      <c r="V652" s="26"/>
      <c r="W652" s="26"/>
      <c r="X652" s="26"/>
      <c r="Y652" s="26"/>
      <c r="Z652" s="26"/>
      <c r="AA652" s="26"/>
      <c r="AB652" s="26"/>
    </row>
    <row r="653" spans="1:28" s="37" customFormat="1" x14ac:dyDescent="0.25">
      <c r="A653" s="32"/>
      <c r="B653" s="32"/>
      <c r="C653" s="32"/>
      <c r="D653" s="32"/>
      <c r="E653" s="32"/>
      <c r="F653" s="32"/>
      <c r="G653" s="32"/>
      <c r="H653" s="32"/>
      <c r="I653" s="70"/>
      <c r="J653" s="70"/>
      <c r="K653" s="70"/>
      <c r="L653" s="32"/>
      <c r="U653" s="22"/>
      <c r="V653" s="26"/>
      <c r="W653" s="26"/>
      <c r="X653" s="26"/>
      <c r="Y653" s="26"/>
      <c r="Z653" s="26"/>
      <c r="AA653" s="26"/>
      <c r="AB653" s="26"/>
    </row>
    <row r="654" spans="1:28" s="37" customFormat="1" x14ac:dyDescent="0.25">
      <c r="A654" s="32"/>
      <c r="B654" s="32"/>
      <c r="C654" s="32"/>
      <c r="D654" s="32"/>
      <c r="E654" s="32"/>
      <c r="F654" s="32"/>
      <c r="G654" s="32"/>
      <c r="H654" s="32"/>
      <c r="I654" s="70"/>
      <c r="J654" s="70"/>
      <c r="K654" s="70"/>
      <c r="L654" s="32"/>
      <c r="U654" s="22"/>
      <c r="V654" s="26"/>
      <c r="W654" s="26"/>
      <c r="X654" s="26"/>
      <c r="Y654" s="26"/>
      <c r="Z654" s="26"/>
      <c r="AA654" s="26"/>
      <c r="AB654" s="26"/>
    </row>
    <row r="655" spans="1:28" s="37" customFormat="1" x14ac:dyDescent="0.25">
      <c r="A655" s="32"/>
      <c r="B655" s="32"/>
      <c r="C655" s="32"/>
      <c r="D655" s="32"/>
      <c r="E655" s="32"/>
      <c r="F655" s="32"/>
      <c r="G655" s="32"/>
      <c r="H655" s="32"/>
      <c r="I655" s="70"/>
      <c r="J655" s="70"/>
      <c r="K655" s="70"/>
      <c r="L655" s="32"/>
      <c r="U655" s="22"/>
      <c r="V655" s="26"/>
      <c r="W655" s="26"/>
      <c r="X655" s="26"/>
      <c r="Y655" s="26"/>
      <c r="Z655" s="26"/>
      <c r="AA655" s="26"/>
      <c r="AB655" s="26"/>
    </row>
    <row r="656" spans="1:28" s="37" customFormat="1" x14ac:dyDescent="0.25">
      <c r="A656" s="32"/>
      <c r="B656" s="32"/>
      <c r="C656" s="32"/>
      <c r="D656" s="32"/>
      <c r="E656" s="32"/>
      <c r="F656" s="32"/>
      <c r="G656" s="32"/>
      <c r="H656" s="32"/>
      <c r="I656" s="70"/>
      <c r="J656" s="70"/>
      <c r="K656" s="70"/>
      <c r="L656" s="32"/>
      <c r="U656" s="22"/>
      <c r="V656" s="26"/>
      <c r="W656" s="26"/>
      <c r="X656" s="26"/>
      <c r="Y656" s="26"/>
      <c r="Z656" s="26"/>
      <c r="AA656" s="26"/>
      <c r="AB656" s="26"/>
    </row>
    <row r="657" spans="1:28" s="37" customFormat="1" x14ac:dyDescent="0.25">
      <c r="A657" s="32"/>
      <c r="B657" s="32"/>
      <c r="C657" s="32"/>
      <c r="D657" s="32"/>
      <c r="E657" s="32"/>
      <c r="F657" s="32"/>
      <c r="G657" s="32"/>
      <c r="H657" s="32"/>
      <c r="I657" s="70"/>
      <c r="J657" s="70"/>
      <c r="K657" s="70"/>
      <c r="L657" s="32"/>
      <c r="U657" s="22"/>
      <c r="V657" s="26"/>
      <c r="W657" s="26"/>
      <c r="X657" s="26"/>
      <c r="Y657" s="26"/>
      <c r="Z657" s="26"/>
      <c r="AA657" s="26"/>
      <c r="AB657" s="26"/>
    </row>
    <row r="658" spans="1:28" s="37" customFormat="1" x14ac:dyDescent="0.25">
      <c r="A658" s="32"/>
      <c r="B658" s="32"/>
      <c r="C658" s="32"/>
      <c r="D658" s="32"/>
      <c r="E658" s="32"/>
      <c r="F658" s="32"/>
      <c r="G658" s="32"/>
      <c r="H658" s="32"/>
      <c r="I658" s="70"/>
      <c r="J658" s="70"/>
      <c r="K658" s="70"/>
      <c r="L658" s="32"/>
      <c r="U658" s="22"/>
      <c r="V658" s="26"/>
      <c r="W658" s="26"/>
      <c r="X658" s="26"/>
      <c r="Y658" s="26"/>
      <c r="Z658" s="26"/>
      <c r="AA658" s="26"/>
      <c r="AB658" s="26"/>
    </row>
    <row r="659" spans="1:28" s="37" customFormat="1" x14ac:dyDescent="0.25">
      <c r="A659" s="32"/>
      <c r="B659" s="32"/>
      <c r="C659" s="32"/>
      <c r="D659" s="32"/>
      <c r="E659" s="32"/>
      <c r="F659" s="32"/>
      <c r="G659" s="32"/>
      <c r="H659" s="32"/>
      <c r="I659" s="70"/>
      <c r="J659" s="70"/>
      <c r="K659" s="70"/>
      <c r="L659" s="32"/>
      <c r="U659" s="22"/>
      <c r="V659" s="26"/>
      <c r="W659" s="26"/>
      <c r="X659" s="26"/>
      <c r="Y659" s="26"/>
      <c r="Z659" s="26"/>
      <c r="AA659" s="26"/>
      <c r="AB659" s="26"/>
    </row>
    <row r="660" spans="1:28" s="37" customFormat="1" x14ac:dyDescent="0.25">
      <c r="A660" s="32"/>
      <c r="B660" s="32"/>
      <c r="C660" s="32"/>
      <c r="D660" s="32"/>
      <c r="E660" s="32"/>
      <c r="F660" s="32"/>
      <c r="G660" s="32"/>
      <c r="H660" s="32"/>
      <c r="I660" s="70"/>
      <c r="J660" s="70"/>
      <c r="K660" s="70"/>
      <c r="L660" s="32"/>
      <c r="U660" s="22"/>
      <c r="V660" s="26"/>
      <c r="W660" s="26"/>
      <c r="X660" s="26"/>
      <c r="Y660" s="26"/>
      <c r="Z660" s="26"/>
      <c r="AA660" s="26"/>
      <c r="AB660" s="26"/>
    </row>
    <row r="661" spans="1:28" s="37" customFormat="1" x14ac:dyDescent="0.25">
      <c r="A661" s="32"/>
      <c r="B661" s="32"/>
      <c r="C661" s="32"/>
      <c r="D661" s="32"/>
      <c r="E661" s="32"/>
      <c r="F661" s="32"/>
      <c r="G661" s="32"/>
      <c r="H661" s="32"/>
      <c r="I661" s="70"/>
      <c r="J661" s="70"/>
      <c r="K661" s="70"/>
      <c r="L661" s="32"/>
      <c r="U661" s="22"/>
      <c r="V661" s="26"/>
      <c r="W661" s="26"/>
      <c r="X661" s="26"/>
      <c r="Y661" s="26"/>
      <c r="Z661" s="26"/>
      <c r="AA661" s="26"/>
      <c r="AB661" s="26"/>
    </row>
    <row r="662" spans="1:28" s="37" customFormat="1" x14ac:dyDescent="0.25">
      <c r="A662" s="32"/>
      <c r="B662" s="32"/>
      <c r="C662" s="32"/>
      <c r="D662" s="32"/>
      <c r="E662" s="32"/>
      <c r="F662" s="32"/>
      <c r="G662" s="32"/>
      <c r="H662" s="32"/>
      <c r="I662" s="70"/>
      <c r="J662" s="70"/>
      <c r="K662" s="70"/>
      <c r="L662" s="32"/>
      <c r="U662" s="22"/>
      <c r="V662" s="26"/>
      <c r="W662" s="26"/>
      <c r="X662" s="26"/>
      <c r="Y662" s="26"/>
      <c r="Z662" s="26"/>
      <c r="AA662" s="26"/>
      <c r="AB662" s="26"/>
    </row>
    <row r="663" spans="1:28" s="37" customFormat="1" x14ac:dyDescent="0.25">
      <c r="A663" s="32"/>
      <c r="B663" s="32"/>
      <c r="C663" s="32"/>
      <c r="D663" s="32"/>
      <c r="E663" s="32"/>
      <c r="F663" s="32"/>
      <c r="G663" s="32"/>
      <c r="H663" s="32"/>
      <c r="I663" s="70"/>
      <c r="J663" s="70"/>
      <c r="K663" s="70"/>
      <c r="L663" s="32"/>
      <c r="U663" s="22"/>
      <c r="V663" s="26"/>
      <c r="W663" s="26"/>
      <c r="X663" s="26"/>
      <c r="Y663" s="26"/>
      <c r="Z663" s="26"/>
      <c r="AA663" s="26"/>
      <c r="AB663" s="26"/>
    </row>
    <row r="664" spans="1:28" s="37" customFormat="1" x14ac:dyDescent="0.25">
      <c r="A664" s="32"/>
      <c r="B664" s="32"/>
      <c r="C664" s="32"/>
      <c r="D664" s="32"/>
      <c r="E664" s="32"/>
      <c r="F664" s="32"/>
      <c r="G664" s="32"/>
      <c r="H664" s="32"/>
      <c r="I664" s="70"/>
      <c r="J664" s="70"/>
      <c r="K664" s="70"/>
      <c r="L664" s="32"/>
      <c r="U664" s="22"/>
      <c r="V664" s="26"/>
      <c r="W664" s="26"/>
      <c r="X664" s="26"/>
      <c r="Y664" s="26"/>
      <c r="Z664" s="26"/>
      <c r="AA664" s="26"/>
      <c r="AB664" s="26"/>
    </row>
    <row r="665" spans="1:28" s="37" customFormat="1" x14ac:dyDescent="0.25">
      <c r="A665" s="32"/>
      <c r="B665" s="32"/>
      <c r="C665" s="32"/>
      <c r="D665" s="32"/>
      <c r="E665" s="32"/>
      <c r="F665" s="32"/>
      <c r="G665" s="32"/>
      <c r="H665" s="32"/>
      <c r="I665" s="70"/>
      <c r="J665" s="70"/>
      <c r="K665" s="70"/>
      <c r="L665" s="32"/>
      <c r="U665" s="22"/>
      <c r="V665" s="26"/>
      <c r="W665" s="26"/>
      <c r="X665" s="26"/>
      <c r="Y665" s="26"/>
      <c r="Z665" s="26"/>
      <c r="AA665" s="26"/>
      <c r="AB665" s="26"/>
    </row>
    <row r="666" spans="1:28" s="37" customFormat="1" x14ac:dyDescent="0.25">
      <c r="A666" s="32"/>
      <c r="B666" s="32"/>
      <c r="C666" s="32"/>
      <c r="D666" s="32"/>
      <c r="E666" s="32"/>
      <c r="F666" s="32"/>
      <c r="G666" s="32"/>
      <c r="H666" s="32"/>
      <c r="I666" s="70"/>
      <c r="J666" s="70"/>
      <c r="K666" s="70"/>
      <c r="L666" s="32"/>
      <c r="U666" s="22"/>
      <c r="V666" s="26"/>
      <c r="W666" s="26"/>
      <c r="X666" s="26"/>
      <c r="Y666" s="26"/>
      <c r="Z666" s="26"/>
      <c r="AA666" s="26"/>
      <c r="AB666" s="26"/>
    </row>
    <row r="667" spans="1:28" s="37" customFormat="1" x14ac:dyDescent="0.25">
      <c r="A667" s="32"/>
      <c r="B667" s="32"/>
      <c r="C667" s="32"/>
      <c r="D667" s="32"/>
      <c r="E667" s="32"/>
      <c r="F667" s="32"/>
      <c r="G667" s="32"/>
      <c r="H667" s="32"/>
      <c r="I667" s="70"/>
      <c r="J667" s="70"/>
      <c r="K667" s="70"/>
      <c r="L667" s="32"/>
      <c r="U667" s="22"/>
      <c r="V667" s="26"/>
      <c r="W667" s="26"/>
      <c r="X667" s="26"/>
      <c r="Y667" s="26"/>
      <c r="Z667" s="26"/>
      <c r="AA667" s="26"/>
      <c r="AB667" s="26"/>
    </row>
    <row r="668" spans="1:28" s="37" customFormat="1" x14ac:dyDescent="0.25">
      <c r="A668" s="32"/>
      <c r="B668" s="32"/>
      <c r="C668" s="32"/>
      <c r="D668" s="32"/>
      <c r="E668" s="32"/>
      <c r="F668" s="32"/>
      <c r="G668" s="32"/>
      <c r="H668" s="32"/>
      <c r="I668" s="70"/>
      <c r="J668" s="70"/>
      <c r="K668" s="70"/>
      <c r="L668" s="32"/>
      <c r="U668" s="22"/>
      <c r="V668" s="26"/>
      <c r="W668" s="26"/>
      <c r="X668" s="26"/>
      <c r="Y668" s="26"/>
      <c r="Z668" s="26"/>
      <c r="AA668" s="26"/>
      <c r="AB668" s="26"/>
    </row>
    <row r="669" spans="1:28" s="37" customFormat="1" x14ac:dyDescent="0.25">
      <c r="A669" s="32"/>
      <c r="B669" s="32"/>
      <c r="C669" s="32"/>
      <c r="D669" s="32"/>
      <c r="E669" s="32"/>
      <c r="F669" s="32"/>
      <c r="G669" s="32"/>
      <c r="H669" s="32"/>
      <c r="I669" s="70"/>
      <c r="J669" s="70"/>
      <c r="K669" s="70"/>
      <c r="L669" s="32"/>
      <c r="U669" s="22"/>
      <c r="V669" s="26"/>
      <c r="W669" s="26"/>
      <c r="X669" s="26"/>
      <c r="Y669" s="26"/>
      <c r="Z669" s="26"/>
      <c r="AA669" s="26"/>
      <c r="AB669" s="26"/>
    </row>
    <row r="670" spans="1:28" s="37" customFormat="1" x14ac:dyDescent="0.25">
      <c r="A670" s="32"/>
      <c r="B670" s="32"/>
      <c r="C670" s="32"/>
      <c r="D670" s="32"/>
      <c r="E670" s="32"/>
      <c r="F670" s="32"/>
      <c r="G670" s="32"/>
      <c r="H670" s="32"/>
      <c r="I670" s="70"/>
      <c r="J670" s="70"/>
      <c r="K670" s="70"/>
      <c r="L670" s="32"/>
      <c r="U670" s="22"/>
      <c r="V670" s="26"/>
      <c r="W670" s="26"/>
      <c r="X670" s="26"/>
      <c r="Y670" s="26"/>
      <c r="Z670" s="26"/>
      <c r="AA670" s="26"/>
      <c r="AB670" s="26"/>
    </row>
    <row r="671" spans="1:28" s="37" customFormat="1" x14ac:dyDescent="0.25">
      <c r="A671" s="32"/>
      <c r="B671" s="32"/>
      <c r="C671" s="32"/>
      <c r="D671" s="32"/>
      <c r="E671" s="32"/>
      <c r="F671" s="32"/>
      <c r="G671" s="32"/>
      <c r="H671" s="32"/>
      <c r="I671" s="70"/>
      <c r="J671" s="70"/>
      <c r="K671" s="70"/>
      <c r="L671" s="32"/>
      <c r="U671" s="22"/>
      <c r="V671" s="26"/>
      <c r="W671" s="26"/>
      <c r="X671" s="26"/>
      <c r="Y671" s="26"/>
      <c r="Z671" s="26"/>
      <c r="AA671" s="26"/>
      <c r="AB671" s="26"/>
    </row>
    <row r="672" spans="1:28" s="37" customFormat="1" x14ac:dyDescent="0.25">
      <c r="A672" s="32"/>
      <c r="B672" s="32"/>
      <c r="C672" s="32"/>
      <c r="D672" s="32"/>
      <c r="E672" s="32"/>
      <c r="F672" s="32"/>
      <c r="G672" s="32"/>
      <c r="H672" s="32"/>
      <c r="I672" s="70"/>
      <c r="J672" s="70"/>
      <c r="K672" s="70"/>
      <c r="L672" s="32"/>
      <c r="U672" s="22"/>
      <c r="V672" s="26"/>
      <c r="W672" s="26"/>
      <c r="X672" s="26"/>
      <c r="Y672" s="26"/>
      <c r="Z672" s="26"/>
      <c r="AA672" s="26"/>
      <c r="AB672" s="26"/>
    </row>
    <row r="673" spans="1:28" s="37" customFormat="1" x14ac:dyDescent="0.25">
      <c r="A673" s="32"/>
      <c r="B673" s="32"/>
      <c r="C673" s="32"/>
      <c r="D673" s="32"/>
      <c r="E673" s="32"/>
      <c r="F673" s="32"/>
      <c r="G673" s="32"/>
      <c r="H673" s="32"/>
      <c r="I673" s="70"/>
      <c r="J673" s="70"/>
      <c r="K673" s="70"/>
      <c r="L673" s="32"/>
      <c r="U673" s="22"/>
      <c r="V673" s="26"/>
      <c r="W673" s="26"/>
      <c r="X673" s="26"/>
      <c r="Y673" s="26"/>
      <c r="Z673" s="26"/>
      <c r="AA673" s="26"/>
      <c r="AB673" s="26"/>
    </row>
    <row r="674" spans="1:28" s="37" customFormat="1" x14ac:dyDescent="0.25">
      <c r="A674" s="32"/>
      <c r="B674" s="32"/>
      <c r="C674" s="32"/>
      <c r="D674" s="32"/>
      <c r="E674" s="32"/>
      <c r="F674" s="32"/>
      <c r="G674" s="32"/>
      <c r="H674" s="32"/>
      <c r="I674" s="70"/>
      <c r="J674" s="70"/>
      <c r="K674" s="70"/>
      <c r="L674" s="32"/>
      <c r="U674" s="22"/>
      <c r="V674" s="26"/>
      <c r="W674" s="26"/>
      <c r="X674" s="26"/>
      <c r="Y674" s="26"/>
      <c r="Z674" s="26"/>
      <c r="AA674" s="26"/>
      <c r="AB674" s="26"/>
    </row>
    <row r="675" spans="1:28" s="37" customFormat="1" x14ac:dyDescent="0.25">
      <c r="A675" s="32"/>
      <c r="B675" s="32"/>
      <c r="C675" s="32"/>
      <c r="D675" s="32"/>
      <c r="E675" s="32"/>
      <c r="F675" s="32"/>
      <c r="G675" s="32"/>
      <c r="H675" s="32"/>
      <c r="I675" s="70"/>
      <c r="J675" s="70"/>
      <c r="K675" s="70"/>
      <c r="L675" s="32"/>
      <c r="U675" s="22"/>
      <c r="V675" s="26"/>
      <c r="W675" s="26"/>
      <c r="X675" s="26"/>
      <c r="Y675" s="26"/>
      <c r="Z675" s="26"/>
      <c r="AA675" s="26"/>
      <c r="AB675" s="26"/>
    </row>
    <row r="676" spans="1:28" s="37" customFormat="1" x14ac:dyDescent="0.25">
      <c r="A676" s="32"/>
      <c r="B676" s="32"/>
      <c r="C676" s="32"/>
      <c r="D676" s="32"/>
      <c r="E676" s="32"/>
      <c r="F676" s="32"/>
      <c r="G676" s="32"/>
      <c r="H676" s="32"/>
      <c r="I676" s="70"/>
      <c r="J676" s="70"/>
      <c r="K676" s="70"/>
      <c r="L676" s="32"/>
      <c r="U676" s="22"/>
      <c r="V676" s="26"/>
      <c r="W676" s="26"/>
      <c r="X676" s="26"/>
      <c r="Y676" s="26"/>
      <c r="Z676" s="26"/>
      <c r="AA676" s="26"/>
      <c r="AB676" s="26"/>
    </row>
    <row r="677" spans="1:28" s="37" customFormat="1" x14ac:dyDescent="0.25">
      <c r="A677" s="32"/>
      <c r="B677" s="32"/>
      <c r="C677" s="32"/>
      <c r="D677" s="32"/>
      <c r="E677" s="32"/>
      <c r="F677" s="32"/>
      <c r="G677" s="32"/>
      <c r="H677" s="32"/>
      <c r="I677" s="70"/>
      <c r="J677" s="70"/>
      <c r="K677" s="70"/>
      <c r="L677" s="32"/>
      <c r="U677" s="22"/>
      <c r="V677" s="26"/>
      <c r="W677" s="26"/>
      <c r="X677" s="26"/>
      <c r="Y677" s="26"/>
      <c r="Z677" s="26"/>
      <c r="AA677" s="26"/>
      <c r="AB677" s="26"/>
    </row>
    <row r="678" spans="1:28" s="37" customFormat="1" x14ac:dyDescent="0.25">
      <c r="A678" s="32"/>
      <c r="B678" s="32"/>
      <c r="C678" s="32"/>
      <c r="D678" s="32"/>
      <c r="E678" s="32"/>
      <c r="F678" s="32"/>
      <c r="G678" s="32"/>
      <c r="H678" s="32"/>
      <c r="I678" s="70"/>
      <c r="J678" s="70"/>
      <c r="K678" s="70"/>
      <c r="L678" s="32"/>
      <c r="U678" s="22"/>
      <c r="V678" s="26"/>
      <c r="W678" s="26"/>
      <c r="X678" s="26"/>
      <c r="Y678" s="26"/>
      <c r="Z678" s="26"/>
      <c r="AA678" s="26"/>
      <c r="AB678" s="26"/>
    </row>
    <row r="679" spans="1:28" s="37" customFormat="1" x14ac:dyDescent="0.25">
      <c r="A679" s="32"/>
      <c r="B679" s="32"/>
      <c r="C679" s="32"/>
      <c r="D679" s="32"/>
      <c r="E679" s="32"/>
      <c r="F679" s="32"/>
      <c r="G679" s="32"/>
      <c r="H679" s="32"/>
      <c r="I679" s="70"/>
      <c r="J679" s="70"/>
      <c r="K679" s="70"/>
      <c r="L679" s="32"/>
      <c r="U679" s="22"/>
      <c r="V679" s="26"/>
      <c r="W679" s="26"/>
      <c r="X679" s="26"/>
      <c r="Y679" s="26"/>
      <c r="Z679" s="26"/>
      <c r="AA679" s="26"/>
      <c r="AB679" s="26"/>
    </row>
    <row r="680" spans="1:28" s="37" customFormat="1" x14ac:dyDescent="0.25">
      <c r="A680" s="32"/>
      <c r="B680" s="32"/>
      <c r="C680" s="32"/>
      <c r="D680" s="32"/>
      <c r="E680" s="32"/>
      <c r="F680" s="32"/>
      <c r="G680" s="32"/>
      <c r="H680" s="32"/>
      <c r="I680" s="70"/>
      <c r="J680" s="70"/>
      <c r="K680" s="70"/>
      <c r="L680" s="32"/>
      <c r="U680" s="22"/>
      <c r="V680" s="26"/>
      <c r="W680" s="26"/>
      <c r="X680" s="26"/>
      <c r="Y680" s="26"/>
      <c r="Z680" s="26"/>
      <c r="AA680" s="26"/>
      <c r="AB680" s="26"/>
    </row>
    <row r="681" spans="1:28" s="37" customFormat="1" x14ac:dyDescent="0.25">
      <c r="A681" s="32"/>
      <c r="B681" s="32"/>
      <c r="C681" s="32"/>
      <c r="D681" s="32"/>
      <c r="E681" s="32"/>
      <c r="F681" s="32"/>
      <c r="G681" s="32"/>
      <c r="H681" s="32"/>
      <c r="I681" s="70"/>
      <c r="J681" s="70"/>
      <c r="K681" s="70"/>
      <c r="L681" s="32"/>
      <c r="U681" s="22"/>
      <c r="V681" s="26"/>
      <c r="W681" s="26"/>
      <c r="X681" s="26"/>
      <c r="Y681" s="26"/>
      <c r="Z681" s="26"/>
      <c r="AA681" s="26"/>
      <c r="AB681" s="26"/>
    </row>
    <row r="682" spans="1:28" s="37" customFormat="1" x14ac:dyDescent="0.25">
      <c r="A682" s="32"/>
      <c r="B682" s="32"/>
      <c r="C682" s="32"/>
      <c r="D682" s="32"/>
      <c r="E682" s="32"/>
      <c r="F682" s="32"/>
      <c r="G682" s="32"/>
      <c r="H682" s="32"/>
      <c r="I682" s="70"/>
      <c r="J682" s="70"/>
      <c r="K682" s="70"/>
      <c r="L682" s="32"/>
      <c r="U682" s="22"/>
      <c r="V682" s="26"/>
      <c r="W682" s="26"/>
      <c r="X682" s="26"/>
      <c r="Y682" s="26"/>
      <c r="Z682" s="26"/>
      <c r="AA682" s="26"/>
      <c r="AB682" s="26"/>
    </row>
    <row r="683" spans="1:28" s="37" customFormat="1" x14ac:dyDescent="0.25">
      <c r="A683" s="32"/>
      <c r="B683" s="32"/>
      <c r="C683" s="32"/>
      <c r="D683" s="32"/>
      <c r="E683" s="32"/>
      <c r="F683" s="32"/>
      <c r="G683" s="32"/>
      <c r="H683" s="32"/>
      <c r="I683" s="70"/>
      <c r="J683" s="70"/>
      <c r="K683" s="70"/>
      <c r="L683" s="32"/>
      <c r="U683" s="22"/>
      <c r="V683" s="26"/>
      <c r="W683" s="26"/>
      <c r="X683" s="26"/>
      <c r="Y683" s="26"/>
      <c r="Z683" s="26"/>
      <c r="AA683" s="26"/>
      <c r="AB683" s="26"/>
    </row>
    <row r="684" spans="1:28" s="37" customFormat="1" x14ac:dyDescent="0.25">
      <c r="A684" s="32"/>
      <c r="B684" s="32"/>
      <c r="C684" s="32"/>
      <c r="D684" s="32"/>
      <c r="E684" s="32"/>
      <c r="F684" s="32"/>
      <c r="G684" s="32"/>
      <c r="H684" s="32"/>
      <c r="I684" s="70"/>
      <c r="J684" s="70"/>
      <c r="K684" s="70"/>
      <c r="L684" s="32"/>
      <c r="U684" s="22"/>
      <c r="V684" s="26"/>
      <c r="W684" s="26"/>
      <c r="X684" s="26"/>
      <c r="Y684" s="26"/>
      <c r="Z684" s="26"/>
      <c r="AA684" s="26"/>
      <c r="AB684" s="26"/>
    </row>
    <row r="685" spans="1:28" s="37" customFormat="1" x14ac:dyDescent="0.25">
      <c r="A685" s="32"/>
      <c r="B685" s="32"/>
      <c r="C685" s="32"/>
      <c r="D685" s="32"/>
      <c r="E685" s="32"/>
      <c r="F685" s="32"/>
      <c r="G685" s="32"/>
      <c r="H685" s="32"/>
      <c r="I685" s="70"/>
      <c r="J685" s="70"/>
      <c r="K685" s="70"/>
      <c r="L685" s="32"/>
      <c r="U685" s="22"/>
      <c r="V685" s="26"/>
      <c r="W685" s="26"/>
      <c r="X685" s="26"/>
      <c r="Y685" s="26"/>
      <c r="Z685" s="26"/>
      <c r="AA685" s="26"/>
      <c r="AB685" s="26"/>
    </row>
    <row r="686" spans="1:28" s="37" customFormat="1" x14ac:dyDescent="0.25">
      <c r="A686" s="32"/>
      <c r="B686" s="32"/>
      <c r="C686" s="32"/>
      <c r="D686" s="32"/>
      <c r="E686" s="32"/>
      <c r="F686" s="32"/>
      <c r="G686" s="32"/>
      <c r="H686" s="32"/>
      <c r="I686" s="70"/>
      <c r="J686" s="70"/>
      <c r="K686" s="70"/>
      <c r="L686" s="32"/>
      <c r="U686" s="22"/>
      <c r="V686" s="26"/>
      <c r="W686" s="26"/>
      <c r="X686" s="26"/>
      <c r="Y686" s="26"/>
      <c r="Z686" s="26"/>
      <c r="AA686" s="26"/>
      <c r="AB686" s="26"/>
    </row>
    <row r="687" spans="1:28" s="37" customFormat="1" x14ac:dyDescent="0.25">
      <c r="A687" s="32"/>
      <c r="B687" s="32"/>
      <c r="C687" s="32"/>
      <c r="D687" s="32"/>
      <c r="E687" s="32"/>
      <c r="F687" s="32"/>
      <c r="G687" s="32"/>
      <c r="H687" s="32"/>
      <c r="I687" s="70"/>
      <c r="J687" s="70"/>
      <c r="K687" s="70"/>
      <c r="L687" s="32"/>
      <c r="U687" s="22"/>
      <c r="V687" s="26"/>
      <c r="W687" s="26"/>
      <c r="X687" s="26"/>
      <c r="Y687" s="26"/>
      <c r="Z687" s="26"/>
      <c r="AA687" s="26"/>
      <c r="AB687" s="26"/>
    </row>
    <row r="688" spans="1:28" s="37" customFormat="1" x14ac:dyDescent="0.25">
      <c r="A688" s="32"/>
      <c r="B688" s="32"/>
      <c r="C688" s="32"/>
      <c r="D688" s="32"/>
      <c r="E688" s="32"/>
      <c r="F688" s="32"/>
      <c r="G688" s="32"/>
      <c r="H688" s="32"/>
      <c r="I688" s="70"/>
      <c r="J688" s="70"/>
      <c r="K688" s="70"/>
      <c r="L688" s="32"/>
      <c r="U688" s="22"/>
      <c r="V688" s="26"/>
      <c r="W688" s="26"/>
      <c r="X688" s="26"/>
      <c r="Y688" s="26"/>
      <c r="Z688" s="26"/>
      <c r="AA688" s="26"/>
      <c r="AB688" s="26"/>
    </row>
    <row r="689" spans="1:28" s="37" customFormat="1" x14ac:dyDescent="0.25">
      <c r="A689" s="32"/>
      <c r="B689" s="32"/>
      <c r="C689" s="32"/>
      <c r="D689" s="32"/>
      <c r="E689" s="32"/>
      <c r="F689" s="32"/>
      <c r="G689" s="32"/>
      <c r="H689" s="32"/>
      <c r="I689" s="70"/>
      <c r="J689" s="70"/>
      <c r="K689" s="70"/>
      <c r="L689" s="32"/>
      <c r="U689" s="22"/>
      <c r="V689" s="26"/>
      <c r="W689" s="26"/>
      <c r="X689" s="26"/>
      <c r="Y689" s="26"/>
      <c r="Z689" s="26"/>
      <c r="AA689" s="26"/>
      <c r="AB689" s="26"/>
    </row>
    <row r="690" spans="1:28" s="37" customFormat="1" x14ac:dyDescent="0.25">
      <c r="A690" s="32"/>
      <c r="B690" s="32"/>
      <c r="C690" s="32"/>
      <c r="D690" s="32"/>
      <c r="E690" s="32"/>
      <c r="F690" s="32"/>
      <c r="G690" s="32"/>
      <c r="H690" s="32"/>
      <c r="I690" s="70"/>
      <c r="J690" s="70"/>
      <c r="K690" s="70"/>
      <c r="L690" s="32"/>
      <c r="U690" s="22"/>
      <c r="V690" s="26"/>
      <c r="W690" s="26"/>
      <c r="X690" s="26"/>
      <c r="Y690" s="26"/>
      <c r="Z690" s="26"/>
      <c r="AA690" s="26"/>
      <c r="AB690" s="26"/>
    </row>
    <row r="691" spans="1:28" s="37" customFormat="1" x14ac:dyDescent="0.25">
      <c r="A691" s="32"/>
      <c r="B691" s="32"/>
      <c r="C691" s="32"/>
      <c r="D691" s="32"/>
      <c r="E691" s="32"/>
      <c r="F691" s="32"/>
      <c r="G691" s="32"/>
      <c r="H691" s="32"/>
      <c r="I691" s="70"/>
      <c r="J691" s="70"/>
      <c r="K691" s="70"/>
      <c r="L691" s="32"/>
      <c r="U691" s="22"/>
      <c r="V691" s="26"/>
      <c r="W691" s="26"/>
      <c r="X691" s="26"/>
      <c r="Y691" s="26"/>
      <c r="Z691" s="26"/>
      <c r="AA691" s="26"/>
      <c r="AB691" s="26"/>
    </row>
    <row r="692" spans="1:28" s="37" customFormat="1" x14ac:dyDescent="0.25">
      <c r="A692" s="32"/>
      <c r="B692" s="32"/>
      <c r="C692" s="32"/>
      <c r="D692" s="32"/>
      <c r="E692" s="32"/>
      <c r="F692" s="32"/>
      <c r="G692" s="32"/>
      <c r="H692" s="32"/>
      <c r="I692" s="70"/>
      <c r="J692" s="70"/>
      <c r="K692" s="70"/>
      <c r="L692" s="32"/>
      <c r="U692" s="22"/>
      <c r="V692" s="26"/>
      <c r="W692" s="26"/>
      <c r="X692" s="26"/>
      <c r="Y692" s="26"/>
      <c r="Z692" s="26"/>
      <c r="AA692" s="26"/>
      <c r="AB692" s="26"/>
    </row>
    <row r="693" spans="1:28" s="37" customFormat="1" x14ac:dyDescent="0.25">
      <c r="A693" s="32"/>
      <c r="B693" s="32"/>
      <c r="C693" s="32"/>
      <c r="D693" s="32"/>
      <c r="E693" s="32"/>
      <c r="F693" s="32"/>
      <c r="G693" s="32"/>
      <c r="H693" s="32"/>
      <c r="I693" s="70"/>
      <c r="J693" s="70"/>
      <c r="K693" s="70"/>
      <c r="L693" s="32"/>
      <c r="U693" s="22"/>
      <c r="V693" s="26"/>
      <c r="W693" s="26"/>
      <c r="X693" s="26"/>
      <c r="Y693" s="26"/>
      <c r="Z693" s="26"/>
      <c r="AA693" s="26"/>
      <c r="AB693" s="26"/>
    </row>
    <row r="694" spans="1:28" s="37" customFormat="1" x14ac:dyDescent="0.25">
      <c r="A694" s="32"/>
      <c r="B694" s="32"/>
      <c r="C694" s="32"/>
      <c r="D694" s="32"/>
      <c r="E694" s="32"/>
      <c r="F694" s="32"/>
      <c r="G694" s="32"/>
      <c r="H694" s="32"/>
      <c r="I694" s="70"/>
      <c r="J694" s="70"/>
      <c r="K694" s="70"/>
      <c r="L694" s="32"/>
      <c r="U694" s="22"/>
      <c r="V694" s="26"/>
      <c r="W694" s="26"/>
      <c r="X694" s="26"/>
      <c r="Y694" s="26"/>
      <c r="Z694" s="26"/>
      <c r="AA694" s="26"/>
      <c r="AB694" s="26"/>
    </row>
    <row r="695" spans="1:28" s="37" customFormat="1" x14ac:dyDescent="0.25">
      <c r="A695" s="32"/>
      <c r="B695" s="32"/>
      <c r="C695" s="32"/>
      <c r="D695" s="32"/>
      <c r="E695" s="32"/>
      <c r="F695" s="32"/>
      <c r="G695" s="32"/>
      <c r="H695" s="32"/>
      <c r="I695" s="70"/>
      <c r="J695" s="70"/>
      <c r="K695" s="70"/>
      <c r="L695" s="32"/>
      <c r="U695" s="22"/>
      <c r="V695" s="26"/>
      <c r="W695" s="26"/>
      <c r="X695" s="26"/>
      <c r="Y695" s="26"/>
      <c r="Z695" s="26"/>
      <c r="AA695" s="26"/>
      <c r="AB695" s="26"/>
    </row>
    <row r="696" spans="1:28" s="37" customFormat="1" x14ac:dyDescent="0.25">
      <c r="A696" s="32"/>
      <c r="B696" s="32"/>
      <c r="C696" s="32"/>
      <c r="D696" s="32"/>
      <c r="E696" s="32"/>
      <c r="F696" s="32"/>
      <c r="G696" s="32"/>
      <c r="H696" s="32"/>
      <c r="I696" s="70"/>
      <c r="J696" s="70"/>
      <c r="K696" s="70"/>
      <c r="L696" s="32"/>
      <c r="U696" s="22"/>
      <c r="V696" s="26"/>
      <c r="W696" s="26"/>
      <c r="X696" s="26"/>
      <c r="Y696" s="26"/>
      <c r="Z696" s="26"/>
      <c r="AA696" s="26"/>
      <c r="AB696" s="26"/>
    </row>
    <row r="697" spans="1:28" s="37" customFormat="1" x14ac:dyDescent="0.25">
      <c r="A697" s="32"/>
      <c r="B697" s="32"/>
      <c r="C697" s="32"/>
      <c r="D697" s="32"/>
      <c r="E697" s="32"/>
      <c r="F697" s="32"/>
      <c r="G697" s="32"/>
      <c r="H697" s="32"/>
      <c r="I697" s="70"/>
      <c r="J697" s="70"/>
      <c r="K697" s="70"/>
      <c r="L697" s="32"/>
      <c r="U697" s="22"/>
      <c r="V697" s="26"/>
      <c r="W697" s="26"/>
      <c r="X697" s="26"/>
      <c r="Y697" s="26"/>
      <c r="Z697" s="26"/>
      <c r="AA697" s="26"/>
      <c r="AB697" s="26"/>
    </row>
    <row r="698" spans="1:28" s="37" customFormat="1" x14ac:dyDescent="0.25">
      <c r="A698" s="32"/>
      <c r="B698" s="32"/>
      <c r="C698" s="32"/>
      <c r="D698" s="32"/>
      <c r="E698" s="32"/>
      <c r="F698" s="32"/>
      <c r="G698" s="32"/>
      <c r="H698" s="32"/>
      <c r="I698" s="70"/>
      <c r="J698" s="70"/>
      <c r="K698" s="70"/>
      <c r="L698" s="32"/>
      <c r="U698" s="22"/>
      <c r="V698" s="26"/>
      <c r="W698" s="26"/>
      <c r="X698" s="26"/>
      <c r="Y698" s="26"/>
      <c r="Z698" s="26"/>
      <c r="AA698" s="26"/>
      <c r="AB698" s="26"/>
    </row>
    <row r="699" spans="1:28" s="37" customFormat="1" x14ac:dyDescent="0.25">
      <c r="A699" s="32"/>
      <c r="B699" s="32"/>
      <c r="C699" s="32"/>
      <c r="D699" s="32"/>
      <c r="E699" s="32"/>
      <c r="F699" s="32"/>
      <c r="G699" s="32"/>
      <c r="H699" s="32"/>
      <c r="I699" s="70"/>
      <c r="J699" s="70"/>
      <c r="K699" s="70"/>
      <c r="L699" s="32"/>
      <c r="U699" s="22"/>
      <c r="V699" s="26"/>
      <c r="W699" s="26"/>
      <c r="X699" s="26"/>
      <c r="Y699" s="26"/>
      <c r="Z699" s="26"/>
      <c r="AA699" s="26"/>
      <c r="AB699" s="26"/>
    </row>
    <row r="700" spans="1:28" s="37" customFormat="1" x14ac:dyDescent="0.25">
      <c r="A700" s="32"/>
      <c r="B700" s="32"/>
      <c r="C700" s="32"/>
      <c r="D700" s="32"/>
      <c r="E700" s="32"/>
      <c r="F700" s="32"/>
      <c r="G700" s="32"/>
      <c r="H700" s="32"/>
      <c r="I700" s="70"/>
      <c r="J700" s="70"/>
      <c r="K700" s="70"/>
      <c r="L700" s="32"/>
      <c r="U700" s="22"/>
      <c r="V700" s="26"/>
      <c r="W700" s="26"/>
      <c r="X700" s="26"/>
      <c r="Y700" s="26"/>
      <c r="Z700" s="26"/>
      <c r="AA700" s="26"/>
      <c r="AB700" s="26"/>
    </row>
    <row r="701" spans="1:28" s="37" customFormat="1" x14ac:dyDescent="0.25">
      <c r="A701" s="32"/>
      <c r="B701" s="32"/>
      <c r="C701" s="32"/>
      <c r="D701" s="32"/>
      <c r="E701" s="32"/>
      <c r="F701" s="32"/>
      <c r="G701" s="32"/>
      <c r="H701" s="32"/>
      <c r="I701" s="70"/>
      <c r="J701" s="70"/>
      <c r="K701" s="70"/>
      <c r="L701" s="32"/>
      <c r="U701" s="22"/>
      <c r="V701" s="26"/>
      <c r="W701" s="26"/>
      <c r="X701" s="26"/>
      <c r="Y701" s="26"/>
      <c r="Z701" s="26"/>
      <c r="AA701" s="26"/>
      <c r="AB701" s="26"/>
    </row>
    <row r="702" spans="1:28" s="37" customFormat="1" x14ac:dyDescent="0.25">
      <c r="A702" s="32"/>
      <c r="B702" s="32"/>
      <c r="C702" s="32"/>
      <c r="D702" s="32"/>
      <c r="E702" s="32"/>
      <c r="F702" s="32"/>
      <c r="G702" s="32"/>
      <c r="H702" s="32"/>
      <c r="I702" s="70"/>
      <c r="J702" s="70"/>
      <c r="K702" s="70"/>
      <c r="L702" s="32"/>
      <c r="U702" s="22"/>
      <c r="V702" s="26"/>
      <c r="W702" s="26"/>
      <c r="X702" s="26"/>
      <c r="Y702" s="26"/>
      <c r="Z702" s="26"/>
      <c r="AA702" s="26"/>
      <c r="AB702" s="26"/>
    </row>
    <row r="703" spans="1:28" s="37" customFormat="1" x14ac:dyDescent="0.25">
      <c r="A703" s="32"/>
      <c r="B703" s="32"/>
      <c r="C703" s="32"/>
      <c r="D703" s="32"/>
      <c r="E703" s="32"/>
      <c r="F703" s="32"/>
      <c r="G703" s="32"/>
      <c r="H703" s="32"/>
      <c r="I703" s="70"/>
      <c r="J703" s="70"/>
      <c r="K703" s="70"/>
      <c r="L703" s="32"/>
      <c r="U703" s="22"/>
      <c r="V703" s="26"/>
      <c r="W703" s="26"/>
      <c r="X703" s="26"/>
      <c r="Y703" s="26"/>
      <c r="Z703" s="26"/>
      <c r="AA703" s="26"/>
      <c r="AB703" s="26"/>
    </row>
    <row r="704" spans="1:28" s="37" customFormat="1" x14ac:dyDescent="0.25">
      <c r="A704" s="32"/>
      <c r="B704" s="32"/>
      <c r="C704" s="32"/>
      <c r="D704" s="32"/>
      <c r="E704" s="32"/>
      <c r="F704" s="32"/>
      <c r="G704" s="32"/>
      <c r="H704" s="32"/>
      <c r="I704" s="70"/>
      <c r="J704" s="70"/>
      <c r="K704" s="70"/>
      <c r="L704" s="32"/>
      <c r="U704" s="22"/>
      <c r="V704" s="26"/>
      <c r="W704" s="26"/>
      <c r="X704" s="26"/>
      <c r="Y704" s="26"/>
      <c r="Z704" s="26"/>
      <c r="AA704" s="26"/>
      <c r="AB704" s="26"/>
    </row>
    <row r="705" spans="1:28" s="37" customFormat="1" x14ac:dyDescent="0.25">
      <c r="A705" s="32"/>
      <c r="B705" s="32"/>
      <c r="C705" s="32"/>
      <c r="D705" s="32"/>
      <c r="E705" s="32"/>
      <c r="F705" s="32"/>
      <c r="G705" s="32"/>
      <c r="H705" s="32"/>
      <c r="I705" s="70"/>
      <c r="J705" s="70"/>
      <c r="K705" s="70"/>
      <c r="L705" s="32"/>
      <c r="U705" s="22"/>
      <c r="V705" s="26"/>
      <c r="W705" s="26"/>
      <c r="X705" s="26"/>
      <c r="Y705" s="26"/>
      <c r="Z705" s="26"/>
      <c r="AA705" s="26"/>
      <c r="AB705" s="26"/>
    </row>
    <row r="706" spans="1:28" s="37" customFormat="1" x14ac:dyDescent="0.25">
      <c r="A706" s="32"/>
      <c r="B706" s="32"/>
      <c r="C706" s="32"/>
      <c r="D706" s="32"/>
      <c r="E706" s="32"/>
      <c r="F706" s="32"/>
      <c r="G706" s="32"/>
      <c r="H706" s="32"/>
      <c r="I706" s="70"/>
      <c r="J706" s="70"/>
      <c r="K706" s="70"/>
      <c r="L706" s="32"/>
      <c r="U706" s="22"/>
      <c r="V706" s="26"/>
      <c r="W706" s="26"/>
      <c r="X706" s="26"/>
      <c r="Y706" s="26"/>
      <c r="Z706" s="26"/>
      <c r="AA706" s="26"/>
      <c r="AB706" s="26"/>
    </row>
    <row r="707" spans="1:28" s="37" customFormat="1" x14ac:dyDescent="0.25">
      <c r="A707" s="32"/>
      <c r="B707" s="32"/>
      <c r="C707" s="32"/>
      <c r="D707" s="32"/>
      <c r="E707" s="32"/>
      <c r="F707" s="32"/>
      <c r="G707" s="32"/>
      <c r="H707" s="32"/>
      <c r="I707" s="70"/>
      <c r="J707" s="70"/>
      <c r="K707" s="70"/>
      <c r="L707" s="32"/>
      <c r="U707" s="22"/>
      <c r="V707" s="26"/>
      <c r="W707" s="26"/>
      <c r="X707" s="26"/>
      <c r="Y707" s="26"/>
      <c r="Z707" s="26"/>
      <c r="AA707" s="26"/>
      <c r="AB707" s="26"/>
    </row>
    <row r="708" spans="1:28" s="37" customFormat="1" x14ac:dyDescent="0.25">
      <c r="A708" s="32"/>
      <c r="B708" s="32"/>
      <c r="C708" s="32"/>
      <c r="D708" s="32"/>
      <c r="E708" s="32"/>
      <c r="F708" s="32"/>
      <c r="G708" s="32"/>
      <c r="H708" s="32"/>
      <c r="I708" s="70"/>
      <c r="J708" s="70"/>
      <c r="K708" s="70"/>
      <c r="L708" s="32"/>
      <c r="U708" s="22"/>
      <c r="V708" s="26"/>
      <c r="W708" s="26"/>
      <c r="X708" s="26"/>
      <c r="Y708" s="26"/>
      <c r="Z708" s="26"/>
      <c r="AA708" s="26"/>
      <c r="AB708" s="26"/>
    </row>
    <row r="709" spans="1:28" s="37" customFormat="1" x14ac:dyDescent="0.25">
      <c r="A709" s="32"/>
      <c r="B709" s="32"/>
      <c r="C709" s="32"/>
      <c r="D709" s="32"/>
      <c r="E709" s="32"/>
      <c r="F709" s="32"/>
      <c r="G709" s="32"/>
      <c r="H709" s="32"/>
      <c r="I709" s="70"/>
      <c r="J709" s="70"/>
      <c r="K709" s="70"/>
      <c r="L709" s="32"/>
      <c r="U709" s="22"/>
      <c r="V709" s="26"/>
      <c r="W709" s="26"/>
      <c r="X709" s="26"/>
      <c r="Y709" s="26"/>
      <c r="Z709" s="26"/>
      <c r="AA709" s="26"/>
      <c r="AB709" s="26"/>
    </row>
    <row r="710" spans="1:28" s="37" customFormat="1" x14ac:dyDescent="0.25">
      <c r="A710" s="32"/>
      <c r="B710" s="32"/>
      <c r="C710" s="32"/>
      <c r="D710" s="32"/>
      <c r="E710" s="32"/>
      <c r="F710" s="32"/>
      <c r="G710" s="32"/>
      <c r="H710" s="32"/>
      <c r="I710" s="70"/>
      <c r="J710" s="70"/>
      <c r="K710" s="70"/>
      <c r="L710" s="32"/>
      <c r="U710" s="22"/>
      <c r="V710" s="26"/>
      <c r="W710" s="26"/>
      <c r="X710" s="26"/>
      <c r="Y710" s="26"/>
      <c r="Z710" s="26"/>
      <c r="AA710" s="26"/>
      <c r="AB710" s="26"/>
    </row>
    <row r="711" spans="1:28" s="37" customFormat="1" x14ac:dyDescent="0.25">
      <c r="A711" s="32"/>
      <c r="B711" s="32"/>
      <c r="C711" s="32"/>
      <c r="D711" s="32"/>
      <c r="E711" s="32"/>
      <c r="F711" s="32"/>
      <c r="G711" s="32"/>
      <c r="H711" s="32"/>
      <c r="I711" s="70"/>
      <c r="J711" s="70"/>
      <c r="K711" s="70"/>
      <c r="L711" s="32"/>
      <c r="U711" s="22"/>
      <c r="V711" s="26"/>
      <c r="W711" s="26"/>
      <c r="X711" s="26"/>
      <c r="Y711" s="26"/>
      <c r="Z711" s="26"/>
      <c r="AA711" s="26"/>
      <c r="AB711" s="26"/>
    </row>
    <row r="712" spans="1:28" s="37" customFormat="1" x14ac:dyDescent="0.25">
      <c r="A712" s="32"/>
      <c r="B712" s="32"/>
      <c r="C712" s="32"/>
      <c r="D712" s="32"/>
      <c r="E712" s="32"/>
      <c r="F712" s="32"/>
      <c r="G712" s="32"/>
      <c r="H712" s="32"/>
      <c r="I712" s="70"/>
      <c r="J712" s="70"/>
      <c r="K712" s="70"/>
      <c r="L712" s="32"/>
      <c r="U712" s="22"/>
      <c r="V712" s="26"/>
      <c r="W712" s="26"/>
      <c r="X712" s="26"/>
      <c r="Y712" s="26"/>
      <c r="Z712" s="26"/>
      <c r="AA712" s="26"/>
      <c r="AB712" s="26"/>
    </row>
    <row r="713" spans="1:28" s="37" customFormat="1" x14ac:dyDescent="0.25">
      <c r="A713" s="32"/>
      <c r="B713" s="32"/>
      <c r="C713" s="32"/>
      <c r="D713" s="32"/>
      <c r="E713" s="32"/>
      <c r="F713" s="32"/>
      <c r="G713" s="32"/>
      <c r="H713" s="32"/>
      <c r="I713" s="70"/>
      <c r="J713" s="70"/>
      <c r="K713" s="70"/>
      <c r="L713" s="32"/>
      <c r="U713" s="22"/>
      <c r="V713" s="26"/>
      <c r="W713" s="26"/>
      <c r="X713" s="26"/>
      <c r="Y713" s="26"/>
      <c r="Z713" s="26"/>
      <c r="AA713" s="26"/>
      <c r="AB713" s="26"/>
    </row>
    <row r="714" spans="1:28" s="37" customFormat="1" x14ac:dyDescent="0.25">
      <c r="A714" s="32"/>
      <c r="B714" s="32"/>
      <c r="C714" s="32"/>
      <c r="D714" s="32"/>
      <c r="E714" s="32"/>
      <c r="F714" s="32"/>
      <c r="G714" s="32"/>
      <c r="H714" s="32"/>
      <c r="I714" s="70"/>
      <c r="J714" s="70"/>
      <c r="K714" s="70"/>
      <c r="L714" s="32"/>
      <c r="U714" s="22"/>
      <c r="V714" s="26"/>
      <c r="W714" s="26"/>
      <c r="X714" s="26"/>
      <c r="Y714" s="26"/>
      <c r="Z714" s="26"/>
      <c r="AA714" s="26"/>
      <c r="AB714" s="26"/>
    </row>
    <row r="715" spans="1:28" s="37" customFormat="1" x14ac:dyDescent="0.25">
      <c r="A715" s="32"/>
      <c r="B715" s="32"/>
      <c r="C715" s="32"/>
      <c r="D715" s="32"/>
      <c r="E715" s="32"/>
      <c r="F715" s="32"/>
      <c r="G715" s="32"/>
      <c r="H715" s="32"/>
      <c r="I715" s="70"/>
      <c r="J715" s="70"/>
      <c r="K715" s="70"/>
      <c r="L715" s="32"/>
      <c r="U715" s="22"/>
      <c r="V715" s="26"/>
      <c r="W715" s="26"/>
      <c r="X715" s="26"/>
      <c r="Y715" s="26"/>
      <c r="Z715" s="26"/>
      <c r="AA715" s="26"/>
      <c r="AB715" s="26"/>
    </row>
    <row r="716" spans="1:28" s="37" customFormat="1" x14ac:dyDescent="0.25">
      <c r="A716" s="32"/>
      <c r="B716" s="32"/>
      <c r="C716" s="32"/>
      <c r="D716" s="32"/>
      <c r="E716" s="32"/>
      <c r="F716" s="32"/>
      <c r="G716" s="32"/>
      <c r="H716" s="32"/>
      <c r="I716" s="70"/>
      <c r="J716" s="70"/>
      <c r="K716" s="70"/>
      <c r="L716" s="32"/>
      <c r="U716" s="22"/>
      <c r="V716" s="26"/>
      <c r="W716" s="26"/>
      <c r="X716" s="26"/>
      <c r="Y716" s="26"/>
      <c r="Z716" s="26"/>
      <c r="AA716" s="26"/>
      <c r="AB716" s="26"/>
    </row>
    <row r="717" spans="1:28" s="37" customFormat="1" x14ac:dyDescent="0.25">
      <c r="A717" s="32"/>
      <c r="B717" s="32"/>
      <c r="C717" s="32"/>
      <c r="D717" s="32"/>
      <c r="E717" s="32"/>
      <c r="F717" s="32"/>
      <c r="G717" s="32"/>
      <c r="H717" s="32"/>
      <c r="I717" s="70"/>
      <c r="J717" s="70"/>
      <c r="K717" s="70"/>
      <c r="L717" s="32"/>
      <c r="U717" s="22"/>
      <c r="V717" s="26"/>
      <c r="W717" s="26"/>
      <c r="X717" s="26"/>
      <c r="Y717" s="26"/>
      <c r="Z717" s="26"/>
      <c r="AA717" s="26"/>
      <c r="AB717" s="26"/>
    </row>
    <row r="718" spans="1:28" s="37" customFormat="1" x14ac:dyDescent="0.25">
      <c r="A718" s="32"/>
      <c r="B718" s="32"/>
      <c r="C718" s="32"/>
      <c r="D718" s="32"/>
      <c r="E718" s="32"/>
      <c r="F718" s="32"/>
      <c r="G718" s="32"/>
      <c r="H718" s="32"/>
      <c r="I718" s="70"/>
      <c r="J718" s="70"/>
      <c r="K718" s="70"/>
      <c r="L718" s="32"/>
      <c r="U718" s="22"/>
      <c r="V718" s="26"/>
      <c r="W718" s="26"/>
      <c r="X718" s="26"/>
      <c r="Y718" s="26"/>
      <c r="Z718" s="26"/>
      <c r="AA718" s="26"/>
      <c r="AB718" s="26"/>
    </row>
    <row r="719" spans="1:28" s="37" customFormat="1" x14ac:dyDescent="0.25">
      <c r="A719" s="32"/>
      <c r="B719" s="32"/>
      <c r="C719" s="32"/>
      <c r="D719" s="32"/>
      <c r="E719" s="32"/>
      <c r="F719" s="32"/>
      <c r="G719" s="32"/>
      <c r="H719" s="32"/>
      <c r="I719" s="70"/>
      <c r="J719" s="70"/>
      <c r="K719" s="70"/>
      <c r="L719" s="32"/>
      <c r="U719" s="22"/>
      <c r="V719" s="26"/>
      <c r="W719" s="26"/>
      <c r="X719" s="26"/>
      <c r="Y719" s="26"/>
      <c r="Z719" s="26"/>
      <c r="AA719" s="26"/>
      <c r="AB719" s="26"/>
    </row>
    <row r="720" spans="1:28" s="37" customFormat="1" x14ac:dyDescent="0.25">
      <c r="A720" s="32"/>
      <c r="B720" s="32"/>
      <c r="C720" s="32"/>
      <c r="D720" s="32"/>
      <c r="E720" s="32"/>
      <c r="F720" s="32"/>
      <c r="G720" s="32"/>
      <c r="H720" s="32"/>
      <c r="I720" s="70"/>
      <c r="J720" s="70"/>
      <c r="K720" s="70"/>
      <c r="L720" s="32"/>
      <c r="U720" s="22"/>
      <c r="V720" s="26"/>
      <c r="W720" s="26"/>
      <c r="X720" s="26"/>
      <c r="Y720" s="26"/>
      <c r="Z720" s="26"/>
      <c r="AA720" s="26"/>
      <c r="AB720" s="26"/>
    </row>
    <row r="721" spans="1:28" s="37" customFormat="1" x14ac:dyDescent="0.25">
      <c r="A721" s="32"/>
      <c r="B721" s="32"/>
      <c r="C721" s="32"/>
      <c r="D721" s="32"/>
      <c r="E721" s="32"/>
      <c r="F721" s="32"/>
      <c r="G721" s="32"/>
      <c r="H721" s="32"/>
      <c r="I721" s="70"/>
      <c r="J721" s="70"/>
      <c r="K721" s="70"/>
      <c r="L721" s="32"/>
      <c r="U721" s="22"/>
      <c r="V721" s="26"/>
      <c r="W721" s="26"/>
      <c r="X721" s="26"/>
      <c r="Y721" s="26"/>
      <c r="Z721" s="26"/>
      <c r="AA721" s="26"/>
      <c r="AB721" s="26"/>
    </row>
    <row r="722" spans="1:28" s="37" customFormat="1" x14ac:dyDescent="0.25">
      <c r="A722" s="32"/>
      <c r="B722" s="32"/>
      <c r="C722" s="32"/>
      <c r="D722" s="32"/>
      <c r="E722" s="32"/>
      <c r="F722" s="32"/>
      <c r="G722" s="32"/>
      <c r="H722" s="32"/>
      <c r="I722" s="70"/>
      <c r="J722" s="70"/>
      <c r="K722" s="70"/>
      <c r="L722" s="32"/>
      <c r="U722" s="22"/>
      <c r="V722" s="26"/>
      <c r="W722" s="26"/>
      <c r="X722" s="26"/>
      <c r="Y722" s="26"/>
      <c r="Z722" s="26"/>
      <c r="AA722" s="26"/>
      <c r="AB722" s="26"/>
    </row>
    <row r="723" spans="1:28" s="37" customFormat="1" x14ac:dyDescent="0.25">
      <c r="A723" s="32"/>
      <c r="B723" s="32"/>
      <c r="C723" s="32"/>
      <c r="D723" s="32"/>
      <c r="E723" s="32"/>
      <c r="F723" s="32"/>
      <c r="G723" s="32"/>
      <c r="H723" s="32"/>
      <c r="I723" s="70"/>
      <c r="J723" s="70"/>
      <c r="K723" s="70"/>
      <c r="L723" s="32"/>
      <c r="U723" s="22"/>
      <c r="V723" s="26"/>
      <c r="W723" s="26"/>
      <c r="X723" s="26"/>
      <c r="Y723" s="26"/>
      <c r="Z723" s="26"/>
      <c r="AA723" s="26"/>
      <c r="AB723" s="26"/>
    </row>
    <row r="724" spans="1:28" s="37" customFormat="1" x14ac:dyDescent="0.25">
      <c r="A724" s="32"/>
      <c r="B724" s="32"/>
      <c r="C724" s="32"/>
      <c r="D724" s="32"/>
      <c r="E724" s="32"/>
      <c r="F724" s="32"/>
      <c r="G724" s="32"/>
      <c r="H724" s="32"/>
      <c r="I724" s="70"/>
      <c r="J724" s="70"/>
      <c r="K724" s="70"/>
      <c r="L724" s="32"/>
      <c r="U724" s="22"/>
      <c r="V724" s="26"/>
      <c r="W724" s="26"/>
      <c r="X724" s="26"/>
      <c r="Y724" s="26"/>
      <c r="Z724" s="26"/>
      <c r="AA724" s="26"/>
      <c r="AB724" s="26"/>
    </row>
    <row r="725" spans="1:28" s="37" customFormat="1" x14ac:dyDescent="0.25">
      <c r="A725" s="32"/>
      <c r="B725" s="32"/>
      <c r="C725" s="32"/>
      <c r="D725" s="32"/>
      <c r="E725" s="32"/>
      <c r="F725" s="32"/>
      <c r="G725" s="32"/>
      <c r="H725" s="32"/>
      <c r="I725" s="70"/>
      <c r="J725" s="70"/>
      <c r="K725" s="70"/>
      <c r="L725" s="32"/>
      <c r="U725" s="22"/>
      <c r="V725" s="26"/>
      <c r="W725" s="26"/>
      <c r="X725" s="26"/>
      <c r="Y725" s="26"/>
      <c r="Z725" s="26"/>
      <c r="AA725" s="26"/>
      <c r="AB725" s="26"/>
    </row>
    <row r="726" spans="1:28" s="37" customFormat="1" x14ac:dyDescent="0.25">
      <c r="A726" s="32"/>
      <c r="B726" s="32"/>
      <c r="C726" s="32"/>
      <c r="D726" s="32"/>
      <c r="E726" s="32"/>
      <c r="F726" s="32"/>
      <c r="G726" s="32"/>
      <c r="H726" s="32"/>
      <c r="I726" s="70"/>
      <c r="J726" s="70"/>
      <c r="K726" s="70"/>
      <c r="L726" s="32"/>
      <c r="U726" s="22"/>
      <c r="V726" s="26"/>
      <c r="W726" s="26"/>
      <c r="X726" s="26"/>
      <c r="Y726" s="26"/>
      <c r="Z726" s="26"/>
      <c r="AA726" s="26"/>
      <c r="AB726" s="26"/>
    </row>
    <row r="727" spans="1:28" s="37" customFormat="1" x14ac:dyDescent="0.25">
      <c r="A727" s="32"/>
      <c r="B727" s="32"/>
      <c r="C727" s="32"/>
      <c r="D727" s="32"/>
      <c r="E727" s="32"/>
      <c r="F727" s="32"/>
      <c r="G727" s="32"/>
      <c r="H727" s="32"/>
      <c r="I727" s="70"/>
      <c r="J727" s="70"/>
      <c r="K727" s="70"/>
      <c r="L727" s="32"/>
      <c r="U727" s="22"/>
      <c r="V727" s="26"/>
      <c r="W727" s="26"/>
      <c r="X727" s="26"/>
      <c r="Y727" s="26"/>
      <c r="Z727" s="26"/>
      <c r="AA727" s="26"/>
      <c r="AB727" s="26"/>
    </row>
    <row r="728" spans="1:28" s="37" customFormat="1" x14ac:dyDescent="0.25">
      <c r="A728" s="32"/>
      <c r="B728" s="32"/>
      <c r="C728" s="32"/>
      <c r="D728" s="32"/>
      <c r="E728" s="32"/>
      <c r="F728" s="32"/>
      <c r="G728" s="32"/>
      <c r="H728" s="32"/>
      <c r="I728" s="70"/>
      <c r="J728" s="70"/>
      <c r="K728" s="70"/>
      <c r="L728" s="32"/>
      <c r="U728" s="22"/>
      <c r="V728" s="26"/>
      <c r="W728" s="26"/>
      <c r="X728" s="26"/>
      <c r="Y728" s="26"/>
      <c r="Z728" s="26"/>
      <c r="AA728" s="26"/>
      <c r="AB728" s="26"/>
    </row>
    <row r="729" spans="1:28" s="37" customFormat="1" x14ac:dyDescent="0.25">
      <c r="A729" s="32"/>
      <c r="B729" s="32"/>
      <c r="C729" s="32"/>
      <c r="D729" s="32"/>
      <c r="E729" s="32"/>
      <c r="F729" s="32"/>
      <c r="G729" s="32"/>
      <c r="H729" s="32"/>
      <c r="I729" s="70"/>
      <c r="J729" s="70"/>
      <c r="K729" s="70"/>
      <c r="L729" s="32"/>
      <c r="U729" s="22"/>
      <c r="V729" s="26"/>
      <c r="W729" s="26"/>
      <c r="X729" s="26"/>
      <c r="Y729" s="26"/>
      <c r="Z729" s="26"/>
      <c r="AA729" s="26"/>
      <c r="AB729" s="26"/>
    </row>
    <row r="730" spans="1:28" s="37" customFormat="1" x14ac:dyDescent="0.25">
      <c r="A730" s="32"/>
      <c r="B730" s="32"/>
      <c r="C730" s="32"/>
      <c r="D730" s="32"/>
      <c r="E730" s="32"/>
      <c r="F730" s="32"/>
      <c r="G730" s="32"/>
      <c r="H730" s="32"/>
      <c r="I730" s="70"/>
      <c r="J730" s="70"/>
      <c r="K730" s="70"/>
      <c r="L730" s="32"/>
      <c r="U730" s="22"/>
      <c r="V730" s="26"/>
      <c r="W730" s="26"/>
      <c r="X730" s="26"/>
      <c r="Y730" s="26"/>
      <c r="Z730" s="26"/>
      <c r="AA730" s="26"/>
      <c r="AB730" s="26"/>
    </row>
    <row r="731" spans="1:28" s="37" customFormat="1" x14ac:dyDescent="0.25">
      <c r="A731" s="32"/>
      <c r="B731" s="32"/>
      <c r="C731" s="32"/>
      <c r="D731" s="32"/>
      <c r="E731" s="32"/>
      <c r="F731" s="32"/>
      <c r="G731" s="32"/>
      <c r="H731" s="32"/>
      <c r="I731" s="70"/>
      <c r="J731" s="70"/>
      <c r="K731" s="70"/>
      <c r="L731" s="32"/>
      <c r="U731" s="22"/>
      <c r="V731" s="26"/>
      <c r="W731" s="26"/>
      <c r="X731" s="26"/>
      <c r="Y731" s="26"/>
      <c r="Z731" s="26"/>
      <c r="AA731" s="26"/>
      <c r="AB731" s="26"/>
    </row>
    <row r="732" spans="1:28" s="37" customFormat="1" x14ac:dyDescent="0.25">
      <c r="A732" s="32"/>
      <c r="B732" s="32"/>
      <c r="C732" s="32"/>
      <c r="D732" s="32"/>
      <c r="E732" s="32"/>
      <c r="F732" s="32"/>
      <c r="G732" s="32"/>
      <c r="H732" s="32"/>
      <c r="I732" s="70"/>
      <c r="J732" s="70"/>
      <c r="K732" s="70"/>
      <c r="L732" s="32"/>
      <c r="U732" s="22"/>
      <c r="V732" s="26"/>
      <c r="W732" s="26"/>
      <c r="X732" s="26"/>
      <c r="Y732" s="26"/>
      <c r="Z732" s="26"/>
      <c r="AA732" s="26"/>
      <c r="AB732" s="26"/>
    </row>
    <row r="733" spans="1:28" s="37" customFormat="1" x14ac:dyDescent="0.25">
      <c r="A733" s="32"/>
      <c r="B733" s="32"/>
      <c r="C733" s="32"/>
      <c r="D733" s="32"/>
      <c r="E733" s="32"/>
      <c r="F733" s="32"/>
      <c r="G733" s="32"/>
      <c r="H733" s="32"/>
      <c r="I733" s="70"/>
      <c r="J733" s="70"/>
      <c r="K733" s="70"/>
      <c r="L733" s="32"/>
      <c r="U733" s="22"/>
      <c r="V733" s="26"/>
      <c r="W733" s="26"/>
      <c r="X733" s="26"/>
      <c r="Y733" s="26"/>
      <c r="Z733" s="26"/>
      <c r="AA733" s="26"/>
      <c r="AB733" s="26"/>
    </row>
    <row r="734" spans="1:28" s="37" customFormat="1" x14ac:dyDescent="0.25">
      <c r="A734" s="32"/>
      <c r="B734" s="32"/>
      <c r="C734" s="32"/>
      <c r="D734" s="32"/>
      <c r="E734" s="32"/>
      <c r="F734" s="32"/>
      <c r="G734" s="32"/>
      <c r="H734" s="32"/>
      <c r="I734" s="70"/>
      <c r="J734" s="70"/>
      <c r="K734" s="70"/>
      <c r="L734" s="32"/>
      <c r="U734" s="22"/>
      <c r="V734" s="26"/>
      <c r="W734" s="26"/>
      <c r="X734" s="26"/>
      <c r="Y734" s="26"/>
      <c r="Z734" s="26"/>
      <c r="AA734" s="26"/>
      <c r="AB734" s="26"/>
    </row>
    <row r="735" spans="1:28" s="37" customFormat="1" x14ac:dyDescent="0.25">
      <c r="A735" s="32"/>
      <c r="B735" s="32"/>
      <c r="C735" s="32"/>
      <c r="D735" s="32"/>
      <c r="E735" s="32"/>
      <c r="F735" s="32"/>
      <c r="G735" s="32"/>
      <c r="H735" s="32"/>
      <c r="I735" s="70"/>
      <c r="J735" s="70"/>
      <c r="K735" s="70"/>
      <c r="L735" s="32"/>
      <c r="U735" s="22"/>
      <c r="V735" s="26"/>
      <c r="W735" s="26"/>
      <c r="X735" s="26"/>
      <c r="Y735" s="26"/>
      <c r="Z735" s="26"/>
      <c r="AA735" s="26"/>
      <c r="AB735" s="26"/>
    </row>
    <row r="736" spans="1:28" s="37" customFormat="1" x14ac:dyDescent="0.25">
      <c r="A736" s="32"/>
      <c r="B736" s="32"/>
      <c r="C736" s="32"/>
      <c r="D736" s="32"/>
      <c r="E736" s="32"/>
      <c r="F736" s="32"/>
      <c r="G736" s="32"/>
      <c r="H736" s="32"/>
      <c r="I736" s="70"/>
      <c r="J736" s="70"/>
      <c r="K736" s="70"/>
      <c r="L736" s="32"/>
      <c r="U736" s="22"/>
      <c r="V736" s="26"/>
      <c r="W736" s="26"/>
      <c r="X736" s="26"/>
      <c r="Y736" s="26"/>
      <c r="Z736" s="26"/>
      <c r="AA736" s="26"/>
      <c r="AB736" s="26"/>
    </row>
    <row r="737" spans="1:28" s="37" customFormat="1" x14ac:dyDescent="0.25">
      <c r="A737" s="32"/>
      <c r="B737" s="32"/>
      <c r="C737" s="32"/>
      <c r="D737" s="32"/>
      <c r="E737" s="32"/>
      <c r="F737" s="32"/>
      <c r="G737" s="32"/>
      <c r="H737" s="32"/>
      <c r="I737" s="70"/>
      <c r="J737" s="70"/>
      <c r="K737" s="70"/>
      <c r="L737" s="32"/>
      <c r="U737" s="22"/>
      <c r="V737" s="26"/>
      <c r="W737" s="26"/>
      <c r="X737" s="26"/>
      <c r="Y737" s="26"/>
      <c r="Z737" s="26"/>
      <c r="AA737" s="26"/>
      <c r="AB737" s="26"/>
    </row>
    <row r="738" spans="1:28" s="37" customFormat="1" x14ac:dyDescent="0.25">
      <c r="A738" s="32"/>
      <c r="B738" s="32"/>
      <c r="C738" s="32"/>
      <c r="D738" s="32"/>
      <c r="E738" s="32"/>
      <c r="F738" s="32"/>
      <c r="G738" s="32"/>
      <c r="H738" s="32"/>
      <c r="I738" s="70"/>
      <c r="J738" s="70"/>
      <c r="K738" s="70"/>
      <c r="L738" s="32"/>
      <c r="U738" s="22"/>
      <c r="V738" s="26"/>
      <c r="W738" s="26"/>
      <c r="X738" s="26"/>
      <c r="Y738" s="26"/>
      <c r="Z738" s="26"/>
      <c r="AA738" s="26"/>
      <c r="AB738" s="26"/>
    </row>
    <row r="739" spans="1:28" s="37" customFormat="1" x14ac:dyDescent="0.25">
      <c r="A739" s="32"/>
      <c r="B739" s="32"/>
      <c r="C739" s="32"/>
      <c r="D739" s="32"/>
      <c r="E739" s="32"/>
      <c r="F739" s="32"/>
      <c r="G739" s="32"/>
      <c r="H739" s="32"/>
      <c r="I739" s="70"/>
      <c r="J739" s="70"/>
      <c r="K739" s="70"/>
      <c r="L739" s="32"/>
      <c r="U739" s="22"/>
      <c r="V739" s="26"/>
      <c r="W739" s="26"/>
      <c r="X739" s="26"/>
      <c r="Y739" s="26"/>
      <c r="Z739" s="26"/>
      <c r="AA739" s="26"/>
      <c r="AB739" s="26"/>
    </row>
    <row r="740" spans="1:28" s="37" customFormat="1" x14ac:dyDescent="0.25">
      <c r="A740" s="32"/>
      <c r="B740" s="32"/>
      <c r="C740" s="32"/>
      <c r="D740" s="32"/>
      <c r="E740" s="32"/>
      <c r="F740" s="32"/>
      <c r="G740" s="32"/>
      <c r="H740" s="32"/>
      <c r="I740" s="70"/>
      <c r="J740" s="70"/>
      <c r="K740" s="70"/>
      <c r="L740" s="32"/>
      <c r="U740" s="22"/>
      <c r="V740" s="26"/>
      <c r="W740" s="26"/>
      <c r="X740" s="26"/>
      <c r="Y740" s="26"/>
      <c r="Z740" s="26"/>
      <c r="AA740" s="26"/>
      <c r="AB740" s="26"/>
    </row>
    <row r="741" spans="1:28" s="37" customFormat="1" x14ac:dyDescent="0.25">
      <c r="A741" s="32"/>
      <c r="B741" s="32"/>
      <c r="C741" s="32"/>
      <c r="D741" s="32"/>
      <c r="E741" s="32"/>
      <c r="F741" s="32"/>
      <c r="G741" s="32"/>
      <c r="H741" s="32"/>
      <c r="I741" s="70"/>
      <c r="J741" s="70"/>
      <c r="K741" s="70"/>
      <c r="L741" s="32"/>
      <c r="U741" s="22"/>
      <c r="V741" s="26"/>
      <c r="W741" s="26"/>
      <c r="X741" s="26"/>
      <c r="Y741" s="26"/>
      <c r="Z741" s="26"/>
      <c r="AA741" s="26"/>
      <c r="AB741" s="26"/>
    </row>
    <row r="742" spans="1:28" s="37" customFormat="1" x14ac:dyDescent="0.25">
      <c r="A742" s="32"/>
      <c r="B742" s="32"/>
      <c r="C742" s="32"/>
      <c r="D742" s="32"/>
      <c r="E742" s="32"/>
      <c r="F742" s="32"/>
      <c r="G742" s="32"/>
      <c r="H742" s="32"/>
      <c r="I742" s="70"/>
      <c r="J742" s="70"/>
      <c r="K742" s="70"/>
      <c r="L742" s="32"/>
      <c r="U742" s="22"/>
      <c r="V742" s="26"/>
      <c r="W742" s="26"/>
      <c r="X742" s="26"/>
      <c r="Y742" s="26"/>
      <c r="Z742" s="26"/>
      <c r="AA742" s="26"/>
      <c r="AB742" s="26"/>
    </row>
    <row r="743" spans="1:28" s="37" customFormat="1" x14ac:dyDescent="0.25">
      <c r="A743" s="32"/>
      <c r="B743" s="32"/>
      <c r="C743" s="32"/>
      <c r="D743" s="32"/>
      <c r="E743" s="32"/>
      <c r="F743" s="32"/>
      <c r="G743" s="32"/>
      <c r="H743" s="32"/>
      <c r="I743" s="70"/>
      <c r="J743" s="70"/>
      <c r="K743" s="70"/>
      <c r="L743" s="32"/>
      <c r="U743" s="22"/>
      <c r="V743" s="26"/>
      <c r="W743" s="26"/>
      <c r="X743" s="26"/>
      <c r="Y743" s="26"/>
      <c r="Z743" s="26"/>
      <c r="AA743" s="26"/>
      <c r="AB743" s="26"/>
    </row>
    <row r="744" spans="1:28" s="37" customFormat="1" x14ac:dyDescent="0.25">
      <c r="A744" s="32"/>
      <c r="B744" s="32"/>
      <c r="C744" s="32"/>
      <c r="D744" s="32"/>
      <c r="E744" s="32"/>
      <c r="F744" s="32"/>
      <c r="G744" s="32"/>
      <c r="H744" s="32"/>
      <c r="I744" s="70"/>
      <c r="J744" s="70"/>
      <c r="K744" s="70"/>
      <c r="L744" s="32"/>
      <c r="U744" s="22"/>
      <c r="V744" s="26"/>
      <c r="W744" s="26"/>
      <c r="X744" s="26"/>
      <c r="Y744" s="26"/>
      <c r="Z744" s="26"/>
      <c r="AA744" s="26"/>
      <c r="AB744" s="26"/>
    </row>
    <row r="745" spans="1:28" s="37" customFormat="1" x14ac:dyDescent="0.25">
      <c r="A745" s="32"/>
      <c r="B745" s="32"/>
      <c r="C745" s="32"/>
      <c r="D745" s="32"/>
      <c r="E745" s="32"/>
      <c r="F745" s="32"/>
      <c r="G745" s="32"/>
      <c r="H745" s="32"/>
      <c r="I745" s="70"/>
      <c r="J745" s="70"/>
      <c r="K745" s="70"/>
      <c r="L745" s="32"/>
      <c r="U745" s="22"/>
      <c r="V745" s="26"/>
      <c r="W745" s="26"/>
      <c r="X745" s="26"/>
      <c r="Y745" s="26"/>
      <c r="Z745" s="26"/>
      <c r="AA745" s="26"/>
      <c r="AB745" s="26"/>
    </row>
    <row r="746" spans="1:28" s="37" customFormat="1" x14ac:dyDescent="0.25">
      <c r="A746" s="32"/>
      <c r="B746" s="32"/>
      <c r="C746" s="32"/>
      <c r="D746" s="32"/>
      <c r="E746" s="32"/>
      <c r="F746" s="32"/>
      <c r="G746" s="32"/>
      <c r="H746" s="32"/>
      <c r="I746" s="70"/>
      <c r="J746" s="70"/>
      <c r="K746" s="70"/>
      <c r="L746" s="32"/>
      <c r="U746" s="22"/>
      <c r="V746" s="26"/>
      <c r="W746" s="26"/>
      <c r="X746" s="26"/>
      <c r="Y746" s="26"/>
      <c r="Z746" s="26"/>
      <c r="AA746" s="26"/>
      <c r="AB746" s="26"/>
    </row>
    <row r="747" spans="1:28" s="37" customFormat="1" x14ac:dyDescent="0.25">
      <c r="A747" s="32"/>
      <c r="B747" s="32"/>
      <c r="C747" s="32"/>
      <c r="D747" s="32"/>
      <c r="E747" s="32"/>
      <c r="F747" s="32"/>
      <c r="G747" s="32"/>
      <c r="H747" s="32"/>
      <c r="I747" s="70"/>
      <c r="J747" s="70"/>
      <c r="K747" s="70"/>
      <c r="L747" s="32"/>
      <c r="U747" s="22"/>
      <c r="V747" s="26"/>
      <c r="W747" s="26"/>
      <c r="X747" s="26"/>
      <c r="Y747" s="26"/>
      <c r="Z747" s="26"/>
      <c r="AA747" s="26"/>
      <c r="AB747" s="26"/>
    </row>
    <row r="748" spans="1:28" s="37" customFormat="1" x14ac:dyDescent="0.25">
      <c r="A748" s="32"/>
      <c r="B748" s="32"/>
      <c r="C748" s="32"/>
      <c r="D748" s="32"/>
      <c r="E748" s="32"/>
      <c r="F748" s="32"/>
      <c r="G748" s="32"/>
      <c r="H748" s="32"/>
      <c r="I748" s="70"/>
      <c r="J748" s="70"/>
      <c r="K748" s="70"/>
      <c r="L748" s="32"/>
      <c r="U748" s="22"/>
      <c r="V748" s="26"/>
      <c r="W748" s="26"/>
      <c r="X748" s="26"/>
      <c r="Y748" s="26"/>
      <c r="Z748" s="26"/>
      <c r="AA748" s="26"/>
      <c r="AB748" s="26"/>
    </row>
    <row r="749" spans="1:28" s="37" customFormat="1" x14ac:dyDescent="0.25">
      <c r="A749" s="32"/>
      <c r="B749" s="32"/>
      <c r="C749" s="32"/>
      <c r="D749" s="32"/>
      <c r="E749" s="32"/>
      <c r="F749" s="32"/>
      <c r="G749" s="32"/>
      <c r="H749" s="32"/>
      <c r="I749" s="70"/>
      <c r="J749" s="70"/>
      <c r="K749" s="70"/>
      <c r="L749" s="32"/>
      <c r="U749" s="22"/>
      <c r="V749" s="26"/>
      <c r="W749" s="26"/>
      <c r="X749" s="26"/>
      <c r="Y749" s="26"/>
      <c r="Z749" s="26"/>
      <c r="AA749" s="26"/>
      <c r="AB749" s="26"/>
    </row>
    <row r="750" spans="1:28" s="37" customFormat="1" x14ac:dyDescent="0.25">
      <c r="A750" s="32"/>
      <c r="B750" s="32"/>
      <c r="C750" s="32"/>
      <c r="D750" s="32"/>
      <c r="E750" s="32"/>
      <c r="F750" s="32"/>
      <c r="G750" s="32"/>
      <c r="H750" s="32"/>
      <c r="I750" s="70"/>
      <c r="J750" s="70"/>
      <c r="K750" s="70"/>
      <c r="L750" s="32"/>
      <c r="U750" s="22"/>
      <c r="V750" s="26"/>
      <c r="W750" s="26"/>
      <c r="X750" s="26"/>
      <c r="Y750" s="26"/>
      <c r="Z750" s="26"/>
      <c r="AA750" s="26"/>
      <c r="AB750" s="26"/>
    </row>
    <row r="751" spans="1:28" s="37" customFormat="1" x14ac:dyDescent="0.25">
      <c r="A751" s="32"/>
      <c r="B751" s="32"/>
      <c r="C751" s="32"/>
      <c r="D751" s="32"/>
      <c r="E751" s="32"/>
      <c r="F751" s="32"/>
      <c r="G751" s="32"/>
      <c r="H751" s="32"/>
      <c r="I751" s="70"/>
      <c r="J751" s="70"/>
      <c r="K751" s="70"/>
      <c r="L751" s="32"/>
      <c r="U751" s="22"/>
      <c r="V751" s="26"/>
      <c r="W751" s="26"/>
      <c r="X751" s="26"/>
      <c r="Y751" s="26"/>
      <c r="Z751" s="26"/>
      <c r="AA751" s="26"/>
      <c r="AB751" s="26"/>
    </row>
    <row r="752" spans="1:28" s="37" customFormat="1" x14ac:dyDescent="0.25">
      <c r="A752" s="32"/>
      <c r="B752" s="32"/>
      <c r="C752" s="32"/>
      <c r="D752" s="32"/>
      <c r="E752" s="32"/>
      <c r="F752" s="32"/>
      <c r="G752" s="32"/>
      <c r="H752" s="32"/>
      <c r="I752" s="70"/>
      <c r="J752" s="70"/>
      <c r="K752" s="70"/>
      <c r="L752" s="32"/>
      <c r="U752" s="22"/>
      <c r="V752" s="26"/>
      <c r="W752" s="26"/>
      <c r="X752" s="26"/>
      <c r="Y752" s="26"/>
      <c r="Z752" s="26"/>
      <c r="AA752" s="26"/>
      <c r="AB752" s="26"/>
    </row>
    <row r="753" spans="1:28" s="37" customFormat="1" x14ac:dyDescent="0.25">
      <c r="A753" s="32"/>
      <c r="B753" s="32"/>
      <c r="C753" s="32"/>
      <c r="D753" s="32"/>
      <c r="E753" s="32"/>
      <c r="F753" s="32"/>
      <c r="G753" s="32"/>
      <c r="H753" s="32"/>
      <c r="I753" s="70"/>
      <c r="J753" s="70"/>
      <c r="K753" s="70"/>
      <c r="L753" s="32"/>
      <c r="U753" s="22"/>
      <c r="V753" s="26"/>
      <c r="W753" s="26"/>
      <c r="X753" s="26"/>
      <c r="Y753" s="26"/>
      <c r="Z753" s="26"/>
      <c r="AA753" s="26"/>
      <c r="AB753" s="26"/>
    </row>
    <row r="754" spans="1:28" s="37" customFormat="1" x14ac:dyDescent="0.25">
      <c r="A754" s="32"/>
      <c r="B754" s="32"/>
      <c r="C754" s="32"/>
      <c r="D754" s="32"/>
      <c r="E754" s="32"/>
      <c r="F754" s="32"/>
      <c r="G754" s="32"/>
      <c r="H754" s="32"/>
      <c r="I754" s="70"/>
      <c r="J754" s="70"/>
      <c r="K754" s="70"/>
      <c r="L754" s="32"/>
      <c r="U754" s="22"/>
      <c r="V754" s="26"/>
      <c r="W754" s="26"/>
      <c r="X754" s="26"/>
      <c r="Y754" s="26"/>
      <c r="Z754" s="26"/>
      <c r="AA754" s="26"/>
      <c r="AB754" s="26"/>
    </row>
    <row r="755" spans="1:28" s="37" customFormat="1" x14ac:dyDescent="0.25">
      <c r="A755" s="32"/>
      <c r="B755" s="32"/>
      <c r="C755" s="32"/>
      <c r="D755" s="32"/>
      <c r="E755" s="32"/>
      <c r="F755" s="32"/>
      <c r="G755" s="32"/>
      <c r="H755" s="32"/>
      <c r="I755" s="70"/>
      <c r="J755" s="70"/>
      <c r="K755" s="70"/>
      <c r="L755" s="32"/>
      <c r="U755" s="22"/>
      <c r="V755" s="26"/>
      <c r="W755" s="26"/>
      <c r="X755" s="26"/>
      <c r="Y755" s="26"/>
      <c r="Z755" s="26"/>
      <c r="AA755" s="26"/>
      <c r="AB755" s="26"/>
    </row>
    <row r="756" spans="1:28" s="37" customFormat="1" x14ac:dyDescent="0.25">
      <c r="A756" s="32"/>
      <c r="B756" s="32"/>
      <c r="C756" s="32"/>
      <c r="D756" s="32"/>
      <c r="E756" s="32"/>
      <c r="F756" s="32"/>
      <c r="G756" s="32"/>
      <c r="H756" s="32"/>
      <c r="I756" s="70"/>
      <c r="J756" s="70"/>
      <c r="K756" s="70"/>
      <c r="L756" s="32"/>
      <c r="U756" s="22"/>
      <c r="V756" s="26"/>
      <c r="W756" s="26"/>
      <c r="X756" s="26"/>
      <c r="Y756" s="26"/>
      <c r="Z756" s="26"/>
      <c r="AA756" s="26"/>
      <c r="AB756" s="26"/>
    </row>
    <row r="757" spans="1:28" s="37" customFormat="1" x14ac:dyDescent="0.25">
      <c r="A757" s="32"/>
      <c r="B757" s="32"/>
      <c r="C757" s="32"/>
      <c r="D757" s="32"/>
      <c r="E757" s="32"/>
      <c r="F757" s="32"/>
      <c r="G757" s="32"/>
      <c r="H757" s="32"/>
      <c r="I757" s="70"/>
      <c r="J757" s="70"/>
      <c r="K757" s="70"/>
      <c r="L757" s="32"/>
      <c r="U757" s="22"/>
      <c r="V757" s="26"/>
      <c r="W757" s="26"/>
      <c r="X757" s="26"/>
      <c r="Y757" s="26"/>
      <c r="Z757" s="26"/>
      <c r="AA757" s="26"/>
      <c r="AB757" s="26"/>
    </row>
    <row r="758" spans="1:28" s="37" customFormat="1" x14ac:dyDescent="0.25">
      <c r="A758" s="32"/>
      <c r="B758" s="32"/>
      <c r="C758" s="32"/>
      <c r="D758" s="32"/>
      <c r="E758" s="32"/>
      <c r="F758" s="32"/>
      <c r="G758" s="32"/>
      <c r="H758" s="32"/>
      <c r="I758" s="70"/>
      <c r="J758" s="70"/>
      <c r="K758" s="70"/>
      <c r="L758" s="32"/>
      <c r="U758" s="22"/>
      <c r="V758" s="26"/>
      <c r="W758" s="26"/>
      <c r="X758" s="26"/>
      <c r="Y758" s="26"/>
      <c r="Z758" s="26"/>
      <c r="AA758" s="26"/>
      <c r="AB758" s="26"/>
    </row>
    <row r="759" spans="1:28" s="37" customFormat="1" x14ac:dyDescent="0.25">
      <c r="A759" s="32"/>
      <c r="B759" s="32"/>
      <c r="C759" s="32"/>
      <c r="D759" s="32"/>
      <c r="E759" s="32"/>
      <c r="F759" s="32"/>
      <c r="G759" s="32"/>
      <c r="H759" s="32"/>
      <c r="I759" s="70"/>
      <c r="J759" s="70"/>
      <c r="K759" s="70"/>
      <c r="L759" s="32"/>
      <c r="U759" s="22"/>
      <c r="V759" s="26"/>
      <c r="W759" s="26"/>
      <c r="X759" s="26"/>
      <c r="Y759" s="26"/>
      <c r="Z759" s="26"/>
      <c r="AA759" s="26"/>
      <c r="AB759" s="26"/>
    </row>
    <row r="760" spans="1:28" s="37" customFormat="1" x14ac:dyDescent="0.25">
      <c r="A760" s="32"/>
      <c r="B760" s="32"/>
      <c r="C760" s="32"/>
      <c r="D760" s="32"/>
      <c r="E760" s="32"/>
      <c r="F760" s="32"/>
      <c r="G760" s="32"/>
      <c r="H760" s="32"/>
      <c r="I760" s="70"/>
      <c r="J760" s="70"/>
      <c r="K760" s="70"/>
      <c r="L760" s="32"/>
      <c r="U760" s="22"/>
      <c r="V760" s="26"/>
      <c r="W760" s="26"/>
      <c r="X760" s="26"/>
      <c r="Y760" s="26"/>
      <c r="Z760" s="26"/>
      <c r="AA760" s="26"/>
      <c r="AB760" s="26"/>
    </row>
    <row r="761" spans="1:28" s="37" customFormat="1" x14ac:dyDescent="0.25">
      <c r="A761" s="32"/>
      <c r="B761" s="32"/>
      <c r="C761" s="32"/>
      <c r="D761" s="32"/>
      <c r="E761" s="32"/>
      <c r="F761" s="32"/>
      <c r="G761" s="32"/>
      <c r="H761" s="32"/>
      <c r="I761" s="70"/>
      <c r="J761" s="70"/>
      <c r="K761" s="70"/>
      <c r="L761" s="32"/>
      <c r="U761" s="22"/>
      <c r="V761" s="26"/>
      <c r="W761" s="26"/>
      <c r="X761" s="26"/>
      <c r="Y761" s="26"/>
      <c r="Z761" s="26"/>
      <c r="AA761" s="26"/>
      <c r="AB761" s="26"/>
    </row>
    <row r="762" spans="1:28" s="37" customFormat="1" x14ac:dyDescent="0.25">
      <c r="A762" s="32"/>
      <c r="B762" s="32"/>
      <c r="C762" s="32"/>
      <c r="D762" s="32"/>
      <c r="E762" s="32"/>
      <c r="F762" s="32"/>
      <c r="G762" s="32"/>
      <c r="H762" s="32"/>
      <c r="I762" s="70"/>
      <c r="J762" s="70"/>
      <c r="K762" s="70"/>
      <c r="L762" s="32"/>
      <c r="U762" s="22"/>
      <c r="V762" s="26"/>
      <c r="W762" s="26"/>
      <c r="X762" s="26"/>
      <c r="Y762" s="26"/>
      <c r="Z762" s="26"/>
      <c r="AA762" s="26"/>
      <c r="AB762" s="26"/>
    </row>
    <row r="763" spans="1:28" s="37" customFormat="1" x14ac:dyDescent="0.25">
      <c r="A763" s="32"/>
      <c r="B763" s="32"/>
      <c r="C763" s="32"/>
      <c r="D763" s="32"/>
      <c r="E763" s="32"/>
      <c r="F763" s="32"/>
      <c r="G763" s="32"/>
      <c r="H763" s="32"/>
      <c r="I763" s="70"/>
      <c r="J763" s="70"/>
      <c r="K763" s="70"/>
      <c r="L763" s="32"/>
      <c r="U763" s="22"/>
      <c r="V763" s="26"/>
      <c r="W763" s="26"/>
      <c r="X763" s="26"/>
      <c r="Y763" s="26"/>
      <c r="Z763" s="26"/>
      <c r="AA763" s="26"/>
      <c r="AB763" s="26"/>
    </row>
    <row r="764" spans="1:28" s="37" customFormat="1" x14ac:dyDescent="0.25">
      <c r="A764" s="32"/>
      <c r="B764" s="32"/>
      <c r="C764" s="32"/>
      <c r="D764" s="32"/>
      <c r="E764" s="32"/>
      <c r="F764" s="32"/>
      <c r="G764" s="32"/>
      <c r="H764" s="32"/>
      <c r="I764" s="70"/>
      <c r="J764" s="70"/>
      <c r="K764" s="70"/>
      <c r="L764" s="32"/>
      <c r="U764" s="22"/>
      <c r="V764" s="26"/>
      <c r="W764" s="26"/>
      <c r="X764" s="26"/>
      <c r="Y764" s="26"/>
      <c r="Z764" s="26"/>
      <c r="AA764" s="26"/>
      <c r="AB764" s="26"/>
    </row>
    <row r="765" spans="1:28" s="37" customFormat="1" x14ac:dyDescent="0.25">
      <c r="A765" s="32"/>
      <c r="B765" s="32"/>
      <c r="C765" s="32"/>
      <c r="D765" s="32"/>
      <c r="E765" s="32"/>
      <c r="F765" s="32"/>
      <c r="G765" s="32"/>
      <c r="H765" s="32"/>
      <c r="I765" s="70"/>
      <c r="J765" s="70"/>
      <c r="K765" s="70"/>
      <c r="L765" s="32"/>
      <c r="U765" s="22"/>
      <c r="V765" s="26"/>
      <c r="W765" s="26"/>
      <c r="X765" s="26"/>
      <c r="Y765" s="26"/>
      <c r="Z765" s="26"/>
      <c r="AA765" s="26"/>
      <c r="AB765" s="26"/>
    </row>
    <row r="766" spans="1:28" s="37" customFormat="1" x14ac:dyDescent="0.25">
      <c r="A766" s="32"/>
      <c r="B766" s="32"/>
      <c r="C766" s="32"/>
      <c r="D766" s="32"/>
      <c r="E766" s="32"/>
      <c r="F766" s="32"/>
      <c r="G766" s="32"/>
      <c r="H766" s="32"/>
      <c r="I766" s="70"/>
      <c r="J766" s="70"/>
      <c r="K766" s="70"/>
      <c r="L766" s="32"/>
      <c r="U766" s="22"/>
      <c r="V766" s="26"/>
      <c r="W766" s="26"/>
      <c r="X766" s="26"/>
      <c r="Y766" s="26"/>
      <c r="Z766" s="26"/>
      <c r="AA766" s="26"/>
      <c r="AB766" s="26"/>
    </row>
    <row r="767" spans="1:28" s="37" customFormat="1" x14ac:dyDescent="0.25">
      <c r="A767" s="32"/>
      <c r="B767" s="32"/>
      <c r="C767" s="32"/>
      <c r="D767" s="32"/>
      <c r="E767" s="32"/>
      <c r="F767" s="32"/>
      <c r="G767" s="32"/>
      <c r="H767" s="32"/>
      <c r="I767" s="70"/>
      <c r="J767" s="70"/>
      <c r="K767" s="70"/>
      <c r="L767" s="32"/>
      <c r="U767" s="22"/>
      <c r="V767" s="26"/>
      <c r="W767" s="26"/>
      <c r="X767" s="26"/>
      <c r="Y767" s="26"/>
      <c r="Z767" s="26"/>
      <c r="AA767" s="26"/>
      <c r="AB767" s="26"/>
    </row>
    <row r="768" spans="1:28" s="37" customFormat="1" x14ac:dyDescent="0.25">
      <c r="A768" s="32"/>
      <c r="B768" s="32"/>
      <c r="C768" s="32"/>
      <c r="D768" s="32"/>
      <c r="E768" s="32"/>
      <c r="F768" s="32"/>
      <c r="G768" s="32"/>
      <c r="H768" s="32"/>
      <c r="I768" s="70"/>
      <c r="J768" s="70"/>
      <c r="K768" s="70"/>
      <c r="L768" s="32"/>
      <c r="U768" s="22"/>
      <c r="V768" s="26"/>
      <c r="W768" s="26"/>
      <c r="X768" s="26"/>
      <c r="Y768" s="26"/>
      <c r="Z768" s="26"/>
      <c r="AA768" s="26"/>
      <c r="AB768" s="26"/>
    </row>
    <row r="769" spans="1:28" s="37" customFormat="1" x14ac:dyDescent="0.25">
      <c r="A769" s="32"/>
      <c r="B769" s="32"/>
      <c r="C769" s="32"/>
      <c r="D769" s="32"/>
      <c r="E769" s="32"/>
      <c r="F769" s="32"/>
      <c r="G769" s="32"/>
      <c r="H769" s="32"/>
      <c r="I769" s="70"/>
      <c r="J769" s="70"/>
      <c r="K769" s="70"/>
      <c r="L769" s="32"/>
      <c r="U769" s="22"/>
      <c r="V769" s="26"/>
      <c r="W769" s="26"/>
      <c r="X769" s="26"/>
      <c r="Y769" s="26"/>
      <c r="Z769" s="26"/>
      <c r="AA769" s="26"/>
      <c r="AB769" s="26"/>
    </row>
    <row r="770" spans="1:28" s="37" customFormat="1" x14ac:dyDescent="0.25">
      <c r="A770" s="32"/>
      <c r="B770" s="32"/>
      <c r="C770" s="32"/>
      <c r="D770" s="32"/>
      <c r="E770" s="32"/>
      <c r="F770" s="32"/>
      <c r="G770" s="32"/>
      <c r="H770" s="32"/>
      <c r="I770" s="70"/>
      <c r="J770" s="70"/>
      <c r="K770" s="70"/>
      <c r="L770" s="32"/>
      <c r="U770" s="22"/>
      <c r="V770" s="26"/>
      <c r="W770" s="26"/>
      <c r="X770" s="26"/>
      <c r="Y770" s="26"/>
      <c r="Z770" s="26"/>
      <c r="AA770" s="26"/>
      <c r="AB770" s="26"/>
    </row>
    <row r="771" spans="1:28" s="37" customFormat="1" x14ac:dyDescent="0.25">
      <c r="A771" s="32"/>
      <c r="B771" s="32"/>
      <c r="C771" s="32"/>
      <c r="D771" s="32"/>
      <c r="E771" s="32"/>
      <c r="F771" s="32"/>
      <c r="G771" s="32"/>
      <c r="H771" s="32"/>
      <c r="I771" s="70"/>
      <c r="J771" s="70"/>
      <c r="K771" s="70"/>
      <c r="L771" s="32"/>
      <c r="U771" s="22"/>
      <c r="V771" s="26"/>
      <c r="W771" s="26"/>
      <c r="X771" s="26"/>
      <c r="Y771" s="26"/>
      <c r="Z771" s="26"/>
      <c r="AA771" s="26"/>
      <c r="AB771" s="26"/>
    </row>
    <row r="772" spans="1:28" s="37" customFormat="1" x14ac:dyDescent="0.25">
      <c r="A772" s="32"/>
      <c r="B772" s="32"/>
      <c r="C772" s="32"/>
      <c r="D772" s="32"/>
      <c r="E772" s="32"/>
      <c r="F772" s="32"/>
      <c r="G772" s="32"/>
      <c r="H772" s="32"/>
      <c r="I772" s="70"/>
      <c r="J772" s="70"/>
      <c r="K772" s="70"/>
      <c r="L772" s="32"/>
      <c r="U772" s="22"/>
      <c r="V772" s="26"/>
      <c r="W772" s="26"/>
      <c r="X772" s="26"/>
      <c r="Y772" s="26"/>
      <c r="Z772" s="26"/>
      <c r="AA772" s="26"/>
      <c r="AB772" s="26"/>
    </row>
    <row r="773" spans="1:28" s="37" customFormat="1" x14ac:dyDescent="0.25">
      <c r="A773" s="32"/>
      <c r="B773" s="32"/>
      <c r="C773" s="32"/>
      <c r="D773" s="32"/>
      <c r="E773" s="32"/>
      <c r="F773" s="32"/>
      <c r="G773" s="32"/>
      <c r="H773" s="32"/>
      <c r="I773" s="70"/>
      <c r="J773" s="70"/>
      <c r="K773" s="70"/>
      <c r="L773" s="32"/>
      <c r="U773" s="22"/>
      <c r="V773" s="26"/>
      <c r="W773" s="26"/>
      <c r="X773" s="26"/>
      <c r="Y773" s="26"/>
      <c r="Z773" s="26"/>
      <c r="AA773" s="26"/>
      <c r="AB773" s="26"/>
    </row>
    <row r="774" spans="1:28" s="37" customFormat="1" x14ac:dyDescent="0.25">
      <c r="A774" s="32"/>
      <c r="B774" s="32"/>
      <c r="C774" s="32"/>
      <c r="D774" s="32"/>
      <c r="E774" s="32"/>
      <c r="F774" s="32"/>
      <c r="G774" s="32"/>
      <c r="H774" s="32"/>
      <c r="I774" s="70"/>
      <c r="J774" s="70"/>
      <c r="K774" s="70"/>
      <c r="L774" s="32"/>
      <c r="U774" s="22"/>
      <c r="V774" s="26"/>
      <c r="W774" s="26"/>
      <c r="X774" s="26"/>
      <c r="Y774" s="26"/>
      <c r="Z774" s="26"/>
      <c r="AA774" s="26"/>
      <c r="AB774" s="26"/>
    </row>
    <row r="775" spans="1:28" s="37" customFormat="1" x14ac:dyDescent="0.25">
      <c r="A775" s="32"/>
      <c r="B775" s="32"/>
      <c r="C775" s="32"/>
      <c r="D775" s="32"/>
      <c r="E775" s="32"/>
      <c r="F775" s="32"/>
      <c r="G775" s="32"/>
      <c r="H775" s="32"/>
      <c r="I775" s="70"/>
      <c r="J775" s="70"/>
      <c r="K775" s="70"/>
      <c r="L775" s="32"/>
      <c r="U775" s="22"/>
      <c r="V775" s="26"/>
      <c r="W775" s="26"/>
      <c r="X775" s="26"/>
      <c r="Y775" s="26"/>
      <c r="Z775" s="26"/>
      <c r="AA775" s="26"/>
      <c r="AB775" s="26"/>
    </row>
    <row r="776" spans="1:28" s="37" customFormat="1" x14ac:dyDescent="0.25">
      <c r="A776" s="32"/>
      <c r="B776" s="32"/>
      <c r="C776" s="32"/>
      <c r="D776" s="32"/>
      <c r="E776" s="32"/>
      <c r="F776" s="32"/>
      <c r="G776" s="32"/>
      <c r="H776" s="32"/>
      <c r="I776" s="70"/>
      <c r="J776" s="70"/>
      <c r="K776" s="70"/>
      <c r="L776" s="32"/>
      <c r="U776" s="22"/>
      <c r="V776" s="26"/>
      <c r="W776" s="26"/>
      <c r="X776" s="26"/>
      <c r="Y776" s="26"/>
      <c r="Z776" s="26"/>
      <c r="AA776" s="26"/>
      <c r="AB776" s="26"/>
    </row>
    <row r="777" spans="1:28" s="37" customFormat="1" x14ac:dyDescent="0.25">
      <c r="A777" s="32"/>
      <c r="B777" s="32"/>
      <c r="C777" s="32"/>
      <c r="D777" s="32"/>
      <c r="E777" s="32"/>
      <c r="F777" s="32"/>
      <c r="G777" s="32"/>
      <c r="H777" s="32"/>
      <c r="I777" s="70"/>
      <c r="J777" s="70"/>
      <c r="K777" s="70"/>
      <c r="L777" s="32"/>
      <c r="U777" s="22"/>
      <c r="V777" s="26"/>
      <c r="W777" s="26"/>
      <c r="X777" s="26"/>
      <c r="Y777" s="26"/>
      <c r="Z777" s="26"/>
      <c r="AA777" s="26"/>
      <c r="AB777" s="26"/>
    </row>
    <row r="778" spans="1:28" s="37" customFormat="1" x14ac:dyDescent="0.25">
      <c r="A778" s="32"/>
      <c r="B778" s="32"/>
      <c r="C778" s="32"/>
      <c r="D778" s="32"/>
      <c r="E778" s="32"/>
      <c r="F778" s="32"/>
      <c r="G778" s="32"/>
      <c r="H778" s="32"/>
      <c r="I778" s="70"/>
      <c r="J778" s="70"/>
      <c r="K778" s="70"/>
      <c r="L778" s="32"/>
      <c r="U778" s="22"/>
      <c r="V778" s="26"/>
      <c r="W778" s="26"/>
      <c r="X778" s="26"/>
      <c r="Y778" s="26"/>
      <c r="Z778" s="26"/>
      <c r="AA778" s="26"/>
      <c r="AB778" s="26"/>
    </row>
    <row r="779" spans="1:28" s="37" customFormat="1" x14ac:dyDescent="0.25">
      <c r="A779" s="32"/>
      <c r="B779" s="32"/>
      <c r="C779" s="32"/>
      <c r="D779" s="32"/>
      <c r="E779" s="32"/>
      <c r="F779" s="32"/>
      <c r="G779" s="32"/>
      <c r="H779" s="32"/>
      <c r="I779" s="70"/>
      <c r="J779" s="70"/>
      <c r="K779" s="70"/>
      <c r="L779" s="32"/>
      <c r="U779" s="22"/>
      <c r="V779" s="26"/>
      <c r="W779" s="26"/>
      <c r="X779" s="26"/>
      <c r="Y779" s="26"/>
      <c r="Z779" s="26"/>
      <c r="AA779" s="26"/>
      <c r="AB779" s="26"/>
    </row>
    <row r="780" spans="1:28" s="37" customFormat="1" x14ac:dyDescent="0.25">
      <c r="A780" s="32"/>
      <c r="B780" s="32"/>
      <c r="C780" s="32"/>
      <c r="D780" s="32"/>
      <c r="E780" s="32"/>
      <c r="F780" s="32"/>
      <c r="G780" s="32"/>
      <c r="H780" s="32"/>
      <c r="I780" s="70"/>
      <c r="J780" s="70"/>
      <c r="K780" s="70"/>
      <c r="L780" s="32"/>
      <c r="U780" s="22"/>
      <c r="V780" s="26"/>
      <c r="W780" s="26"/>
      <c r="X780" s="26"/>
      <c r="Y780" s="26"/>
      <c r="Z780" s="26"/>
      <c r="AA780" s="26"/>
      <c r="AB780" s="26"/>
    </row>
    <row r="781" spans="1:28" s="37" customFormat="1" x14ac:dyDescent="0.25">
      <c r="A781" s="32"/>
      <c r="B781" s="32"/>
      <c r="C781" s="32"/>
      <c r="D781" s="32"/>
      <c r="E781" s="32"/>
      <c r="F781" s="32"/>
      <c r="G781" s="32"/>
      <c r="H781" s="32"/>
      <c r="I781" s="70"/>
      <c r="J781" s="70"/>
      <c r="K781" s="70"/>
      <c r="L781" s="32"/>
      <c r="U781" s="22"/>
      <c r="V781" s="26"/>
      <c r="W781" s="26"/>
      <c r="X781" s="26"/>
      <c r="Y781" s="26"/>
      <c r="Z781" s="26"/>
      <c r="AA781" s="26"/>
      <c r="AB781" s="26"/>
    </row>
    <row r="782" spans="1:28" s="37" customFormat="1" x14ac:dyDescent="0.25">
      <c r="A782" s="32"/>
      <c r="B782" s="32"/>
      <c r="C782" s="32"/>
      <c r="D782" s="32"/>
      <c r="E782" s="32"/>
      <c r="F782" s="32"/>
      <c r="G782" s="32"/>
      <c r="H782" s="32"/>
      <c r="I782" s="70"/>
      <c r="J782" s="70"/>
      <c r="K782" s="70"/>
      <c r="L782" s="32"/>
      <c r="U782" s="22"/>
      <c r="V782" s="26"/>
      <c r="W782" s="26"/>
      <c r="X782" s="26"/>
      <c r="Y782" s="26"/>
      <c r="Z782" s="26"/>
      <c r="AA782" s="26"/>
      <c r="AB782" s="26"/>
    </row>
    <row r="783" spans="1:28" s="37" customFormat="1" x14ac:dyDescent="0.25">
      <c r="A783" s="32"/>
      <c r="B783" s="32"/>
      <c r="C783" s="32"/>
      <c r="D783" s="32"/>
      <c r="E783" s="32"/>
      <c r="F783" s="32"/>
      <c r="G783" s="32"/>
      <c r="H783" s="32"/>
      <c r="I783" s="70"/>
      <c r="J783" s="70"/>
      <c r="K783" s="70"/>
      <c r="L783" s="32"/>
      <c r="U783" s="22"/>
      <c r="V783" s="26"/>
      <c r="W783" s="26"/>
      <c r="X783" s="26"/>
      <c r="Y783" s="26"/>
      <c r="Z783" s="26"/>
      <c r="AA783" s="26"/>
      <c r="AB783" s="26"/>
    </row>
    <row r="784" spans="1:28" s="37" customFormat="1" x14ac:dyDescent="0.25">
      <c r="A784" s="32"/>
      <c r="B784" s="32"/>
      <c r="C784" s="32"/>
      <c r="D784" s="32"/>
      <c r="E784" s="32"/>
      <c r="F784" s="32"/>
      <c r="G784" s="32"/>
      <c r="H784" s="32"/>
      <c r="I784" s="70"/>
      <c r="J784" s="70"/>
      <c r="K784" s="70"/>
      <c r="L784" s="32"/>
      <c r="U784" s="22"/>
      <c r="V784" s="26"/>
      <c r="W784" s="26"/>
      <c r="X784" s="26"/>
      <c r="Y784" s="26"/>
      <c r="Z784" s="26"/>
      <c r="AA784" s="26"/>
      <c r="AB784" s="26"/>
    </row>
    <row r="785" spans="1:28" s="37" customFormat="1" x14ac:dyDescent="0.25">
      <c r="A785" s="32"/>
      <c r="B785" s="32"/>
      <c r="C785" s="32"/>
      <c r="D785" s="32"/>
      <c r="E785" s="32"/>
      <c r="F785" s="32"/>
      <c r="G785" s="32"/>
      <c r="H785" s="32"/>
      <c r="I785" s="70"/>
      <c r="J785" s="70"/>
      <c r="K785" s="70"/>
      <c r="L785" s="32"/>
      <c r="U785" s="22"/>
      <c r="V785" s="26"/>
      <c r="W785" s="26"/>
      <c r="X785" s="26"/>
      <c r="Y785" s="26"/>
      <c r="Z785" s="26"/>
      <c r="AA785" s="26"/>
      <c r="AB785" s="26"/>
    </row>
    <row r="786" spans="1:28" s="37" customFormat="1" x14ac:dyDescent="0.25">
      <c r="A786" s="32"/>
      <c r="B786" s="32"/>
      <c r="C786" s="32"/>
      <c r="D786" s="32"/>
      <c r="E786" s="32"/>
      <c r="F786" s="32"/>
      <c r="G786" s="32"/>
      <c r="H786" s="32"/>
      <c r="I786" s="70"/>
      <c r="J786" s="70"/>
      <c r="K786" s="70"/>
      <c r="L786" s="32"/>
      <c r="U786" s="22"/>
      <c r="V786" s="26"/>
      <c r="W786" s="26"/>
      <c r="X786" s="26"/>
      <c r="Y786" s="26"/>
      <c r="Z786" s="26"/>
      <c r="AA786" s="26"/>
      <c r="AB786" s="26"/>
    </row>
    <row r="787" spans="1:28" s="37" customFormat="1" x14ac:dyDescent="0.25">
      <c r="A787" s="32"/>
      <c r="B787" s="32"/>
      <c r="C787" s="32"/>
      <c r="D787" s="32"/>
      <c r="E787" s="32"/>
      <c r="F787" s="32"/>
      <c r="G787" s="32"/>
      <c r="H787" s="32"/>
      <c r="I787" s="70"/>
      <c r="J787" s="70"/>
      <c r="K787" s="70"/>
      <c r="L787" s="32"/>
      <c r="U787" s="22"/>
      <c r="V787" s="26"/>
      <c r="W787" s="26"/>
      <c r="X787" s="26"/>
      <c r="Y787" s="26"/>
      <c r="Z787" s="26"/>
      <c r="AA787" s="26"/>
      <c r="AB787" s="26"/>
    </row>
    <row r="788" spans="1:28" s="37" customFormat="1" x14ac:dyDescent="0.25">
      <c r="A788" s="32"/>
      <c r="B788" s="32"/>
      <c r="C788" s="32"/>
      <c r="D788" s="32"/>
      <c r="E788" s="32"/>
      <c r="F788" s="32"/>
      <c r="G788" s="32"/>
      <c r="H788" s="32"/>
      <c r="I788" s="70"/>
      <c r="J788" s="70"/>
      <c r="K788" s="70"/>
      <c r="L788" s="32"/>
      <c r="U788" s="22"/>
      <c r="V788" s="26"/>
      <c r="W788" s="26"/>
      <c r="X788" s="26"/>
      <c r="Y788" s="26"/>
      <c r="Z788" s="26"/>
      <c r="AA788" s="26"/>
      <c r="AB788" s="26"/>
    </row>
    <row r="789" spans="1:28" s="37" customFormat="1" x14ac:dyDescent="0.25">
      <c r="A789" s="32"/>
      <c r="B789" s="32"/>
      <c r="C789" s="32"/>
      <c r="D789" s="32"/>
      <c r="E789" s="32"/>
      <c r="F789" s="32"/>
      <c r="G789" s="32"/>
      <c r="H789" s="32"/>
      <c r="I789" s="70"/>
      <c r="J789" s="70"/>
      <c r="K789" s="70"/>
      <c r="L789" s="32"/>
      <c r="U789" s="22"/>
      <c r="V789" s="26"/>
      <c r="W789" s="26"/>
      <c r="X789" s="26"/>
      <c r="Y789" s="26"/>
      <c r="Z789" s="26"/>
      <c r="AA789" s="26"/>
      <c r="AB789" s="26"/>
    </row>
    <row r="790" spans="1:28" s="37" customFormat="1" x14ac:dyDescent="0.25">
      <c r="A790" s="32"/>
      <c r="B790" s="32"/>
      <c r="C790" s="32"/>
      <c r="D790" s="32"/>
      <c r="E790" s="32"/>
      <c r="F790" s="32"/>
      <c r="G790" s="32"/>
      <c r="H790" s="32"/>
      <c r="I790" s="70"/>
      <c r="J790" s="70"/>
      <c r="K790" s="70"/>
      <c r="L790" s="32"/>
      <c r="U790" s="22"/>
      <c r="V790" s="26"/>
      <c r="W790" s="26"/>
      <c r="X790" s="26"/>
      <c r="Y790" s="26"/>
      <c r="Z790" s="26"/>
      <c r="AA790" s="26"/>
      <c r="AB790" s="26"/>
    </row>
    <row r="791" spans="1:28" s="37" customFormat="1" x14ac:dyDescent="0.25">
      <c r="A791" s="32"/>
      <c r="B791" s="32"/>
      <c r="C791" s="32"/>
      <c r="D791" s="32"/>
      <c r="E791" s="32"/>
      <c r="F791" s="32"/>
      <c r="G791" s="32"/>
      <c r="H791" s="32"/>
      <c r="I791" s="70"/>
      <c r="J791" s="70"/>
      <c r="K791" s="70"/>
      <c r="L791" s="32"/>
      <c r="U791" s="22"/>
      <c r="V791" s="26"/>
      <c r="W791" s="26"/>
      <c r="X791" s="26"/>
      <c r="Y791" s="26"/>
      <c r="Z791" s="26"/>
      <c r="AA791" s="26"/>
      <c r="AB791" s="26"/>
    </row>
    <row r="792" spans="1:28" s="37" customFormat="1" x14ac:dyDescent="0.25">
      <c r="A792" s="32"/>
      <c r="B792" s="32"/>
      <c r="C792" s="32"/>
      <c r="D792" s="32"/>
      <c r="E792" s="32"/>
      <c r="F792" s="32"/>
      <c r="G792" s="32"/>
      <c r="H792" s="32"/>
      <c r="I792" s="70"/>
      <c r="J792" s="70"/>
      <c r="K792" s="70"/>
      <c r="L792" s="32"/>
      <c r="U792" s="22"/>
      <c r="V792" s="26"/>
      <c r="W792" s="26"/>
      <c r="X792" s="26"/>
      <c r="Y792" s="26"/>
      <c r="Z792" s="26"/>
      <c r="AA792" s="26"/>
      <c r="AB792" s="26"/>
    </row>
    <row r="793" spans="1:28" s="37" customFormat="1" x14ac:dyDescent="0.25">
      <c r="A793" s="32"/>
      <c r="B793" s="32"/>
      <c r="C793" s="32"/>
      <c r="D793" s="32"/>
      <c r="E793" s="32"/>
      <c r="F793" s="32"/>
      <c r="G793" s="32"/>
      <c r="H793" s="32"/>
      <c r="I793" s="70"/>
      <c r="J793" s="70"/>
      <c r="K793" s="70"/>
      <c r="L793" s="32"/>
      <c r="U793" s="22"/>
      <c r="V793" s="26"/>
      <c r="W793" s="26"/>
      <c r="X793" s="26"/>
      <c r="Y793" s="26"/>
      <c r="Z793" s="26"/>
      <c r="AA793" s="26"/>
      <c r="AB793" s="26"/>
    </row>
    <row r="794" spans="1:28" s="37" customFormat="1" x14ac:dyDescent="0.25">
      <c r="A794" s="32"/>
      <c r="B794" s="32"/>
      <c r="C794" s="32"/>
      <c r="D794" s="32"/>
      <c r="E794" s="32"/>
      <c r="F794" s="32"/>
      <c r="G794" s="32"/>
      <c r="H794" s="32"/>
      <c r="I794" s="70"/>
      <c r="J794" s="70"/>
      <c r="K794" s="70"/>
      <c r="L794" s="32"/>
      <c r="U794" s="22"/>
      <c r="V794" s="26"/>
      <c r="W794" s="26"/>
      <c r="X794" s="26"/>
      <c r="Y794" s="26"/>
      <c r="Z794" s="26"/>
      <c r="AA794" s="26"/>
      <c r="AB794" s="26"/>
    </row>
    <row r="795" spans="1:28" s="37" customFormat="1" x14ac:dyDescent="0.25">
      <c r="A795" s="32"/>
      <c r="B795" s="32"/>
      <c r="C795" s="32"/>
      <c r="D795" s="32"/>
      <c r="E795" s="32"/>
      <c r="F795" s="32"/>
      <c r="G795" s="32"/>
      <c r="H795" s="32"/>
      <c r="I795" s="70"/>
      <c r="J795" s="70"/>
      <c r="K795" s="70"/>
      <c r="L795" s="32"/>
      <c r="U795" s="22"/>
      <c r="V795" s="26"/>
      <c r="W795" s="26"/>
      <c r="X795" s="26"/>
      <c r="Y795" s="26"/>
      <c r="Z795" s="26"/>
      <c r="AA795" s="26"/>
      <c r="AB795" s="26"/>
    </row>
    <row r="796" spans="1:28" s="37" customFormat="1" x14ac:dyDescent="0.25">
      <c r="A796" s="32"/>
      <c r="B796" s="32"/>
      <c r="C796" s="32"/>
      <c r="D796" s="32"/>
      <c r="E796" s="32"/>
      <c r="F796" s="32"/>
      <c r="G796" s="32"/>
      <c r="H796" s="32"/>
      <c r="I796" s="70"/>
      <c r="J796" s="70"/>
      <c r="K796" s="70"/>
      <c r="L796" s="32"/>
      <c r="U796" s="22"/>
      <c r="V796" s="26"/>
      <c r="W796" s="26"/>
      <c r="X796" s="26"/>
      <c r="Y796" s="26"/>
      <c r="Z796" s="26"/>
      <c r="AA796" s="26"/>
      <c r="AB796" s="26"/>
    </row>
    <row r="797" spans="1:28" s="37" customFormat="1" x14ac:dyDescent="0.25">
      <c r="A797" s="32"/>
      <c r="B797" s="32"/>
      <c r="C797" s="32"/>
      <c r="D797" s="32"/>
      <c r="E797" s="32"/>
      <c r="F797" s="32"/>
      <c r="G797" s="32"/>
      <c r="H797" s="32"/>
      <c r="I797" s="70"/>
      <c r="J797" s="70"/>
      <c r="K797" s="70"/>
      <c r="L797" s="32"/>
      <c r="U797" s="22"/>
      <c r="V797" s="26"/>
      <c r="W797" s="26"/>
      <c r="X797" s="26"/>
      <c r="Y797" s="26"/>
      <c r="Z797" s="26"/>
      <c r="AA797" s="26"/>
      <c r="AB797" s="26"/>
    </row>
    <row r="798" spans="1:28" s="37" customFormat="1" x14ac:dyDescent="0.25">
      <c r="A798" s="32"/>
      <c r="B798" s="32"/>
      <c r="C798" s="32"/>
      <c r="D798" s="32"/>
      <c r="E798" s="32"/>
      <c r="F798" s="32"/>
      <c r="G798" s="32"/>
      <c r="H798" s="32"/>
      <c r="I798" s="70"/>
      <c r="J798" s="70"/>
      <c r="K798" s="70"/>
      <c r="L798" s="32"/>
      <c r="U798" s="22"/>
      <c r="V798" s="26"/>
      <c r="W798" s="26"/>
      <c r="X798" s="26"/>
      <c r="Y798" s="26"/>
      <c r="Z798" s="26"/>
      <c r="AA798" s="26"/>
      <c r="AB798" s="26"/>
    </row>
    <row r="799" spans="1:28" s="37" customFormat="1" x14ac:dyDescent="0.25">
      <c r="A799" s="32"/>
      <c r="B799" s="32"/>
      <c r="C799" s="32"/>
      <c r="D799" s="32"/>
      <c r="E799" s="32"/>
      <c r="F799" s="32"/>
      <c r="G799" s="32"/>
      <c r="H799" s="32"/>
      <c r="I799" s="70"/>
      <c r="J799" s="70"/>
      <c r="K799" s="70"/>
      <c r="L799" s="32"/>
      <c r="U799" s="22"/>
      <c r="V799" s="26"/>
      <c r="W799" s="26"/>
      <c r="X799" s="26"/>
      <c r="Y799" s="26"/>
      <c r="Z799" s="26"/>
      <c r="AA799" s="26"/>
      <c r="AB799" s="26"/>
    </row>
    <row r="800" spans="1:28" s="37" customFormat="1" x14ac:dyDescent="0.25">
      <c r="A800" s="32"/>
      <c r="B800" s="32"/>
      <c r="C800" s="32"/>
      <c r="D800" s="32"/>
      <c r="E800" s="32"/>
      <c r="F800" s="32"/>
      <c r="G800" s="32"/>
      <c r="H800" s="32"/>
      <c r="I800" s="70"/>
      <c r="J800" s="70"/>
      <c r="K800" s="70"/>
      <c r="L800" s="32"/>
      <c r="U800" s="22"/>
      <c r="V800" s="26"/>
      <c r="W800" s="26"/>
      <c r="X800" s="26"/>
      <c r="Y800" s="26"/>
      <c r="Z800" s="26"/>
      <c r="AA800" s="26"/>
      <c r="AB800" s="26"/>
    </row>
    <row r="801" spans="1:28" s="37" customFormat="1" x14ac:dyDescent="0.25">
      <c r="A801" s="32"/>
      <c r="B801" s="32"/>
      <c r="C801" s="32"/>
      <c r="D801" s="32"/>
      <c r="E801" s="32"/>
      <c r="F801" s="32"/>
      <c r="G801" s="32"/>
      <c r="H801" s="32"/>
      <c r="I801" s="70"/>
      <c r="J801" s="70"/>
      <c r="K801" s="70"/>
      <c r="L801" s="32"/>
      <c r="U801" s="22"/>
      <c r="V801" s="26"/>
      <c r="W801" s="26"/>
      <c r="X801" s="26"/>
      <c r="Y801" s="26"/>
      <c r="Z801" s="26"/>
      <c r="AA801" s="26"/>
      <c r="AB801" s="26"/>
    </row>
    <row r="802" spans="1:28" s="37" customFormat="1" x14ac:dyDescent="0.25">
      <c r="A802" s="32"/>
      <c r="B802" s="32"/>
      <c r="C802" s="32"/>
      <c r="D802" s="32"/>
      <c r="E802" s="32"/>
      <c r="F802" s="32"/>
      <c r="G802" s="32"/>
      <c r="H802" s="32"/>
      <c r="I802" s="70"/>
      <c r="J802" s="70"/>
      <c r="K802" s="70"/>
      <c r="L802" s="32"/>
      <c r="U802" s="22"/>
      <c r="V802" s="26"/>
      <c r="W802" s="26"/>
      <c r="X802" s="26"/>
      <c r="Y802" s="26"/>
      <c r="Z802" s="26"/>
      <c r="AA802" s="26"/>
      <c r="AB802" s="26"/>
    </row>
    <row r="803" spans="1:28" s="37" customFormat="1" x14ac:dyDescent="0.25">
      <c r="A803" s="32"/>
      <c r="B803" s="32"/>
      <c r="C803" s="32"/>
      <c r="D803" s="32"/>
      <c r="E803" s="32"/>
      <c r="F803" s="32"/>
      <c r="G803" s="32"/>
      <c r="H803" s="32"/>
      <c r="I803" s="70"/>
      <c r="J803" s="70"/>
      <c r="K803" s="70"/>
      <c r="L803" s="32"/>
      <c r="U803" s="22"/>
      <c r="V803" s="26"/>
      <c r="W803" s="26"/>
      <c r="X803" s="26"/>
      <c r="Y803" s="26"/>
      <c r="Z803" s="26"/>
      <c r="AA803" s="26"/>
      <c r="AB803" s="26"/>
    </row>
    <row r="804" spans="1:28" s="37" customFormat="1" x14ac:dyDescent="0.25">
      <c r="A804" s="32"/>
      <c r="B804" s="32"/>
      <c r="C804" s="32"/>
      <c r="D804" s="32"/>
      <c r="E804" s="32"/>
      <c r="F804" s="32"/>
      <c r="G804" s="32"/>
      <c r="H804" s="32"/>
      <c r="I804" s="70"/>
      <c r="J804" s="70"/>
      <c r="K804" s="70"/>
      <c r="L804" s="32"/>
      <c r="U804" s="22"/>
      <c r="V804" s="26"/>
      <c r="W804" s="26"/>
      <c r="X804" s="26"/>
      <c r="Y804" s="26"/>
      <c r="Z804" s="26"/>
      <c r="AA804" s="26"/>
      <c r="AB804" s="26"/>
    </row>
    <row r="805" spans="1:28" s="37" customFormat="1" x14ac:dyDescent="0.25">
      <c r="A805" s="32"/>
      <c r="B805" s="32"/>
      <c r="C805" s="32"/>
      <c r="D805" s="32"/>
      <c r="E805" s="32"/>
      <c r="F805" s="32"/>
      <c r="G805" s="32"/>
      <c r="H805" s="32"/>
      <c r="I805" s="70"/>
      <c r="J805" s="70"/>
      <c r="K805" s="70"/>
      <c r="L805" s="32"/>
      <c r="U805" s="22"/>
      <c r="V805" s="26"/>
      <c r="W805" s="26"/>
      <c r="X805" s="26"/>
      <c r="Y805" s="26"/>
      <c r="Z805" s="26"/>
      <c r="AA805" s="26"/>
      <c r="AB805" s="26"/>
    </row>
    <row r="806" spans="1:28" s="37" customFormat="1" x14ac:dyDescent="0.25">
      <c r="A806" s="32"/>
      <c r="B806" s="32"/>
      <c r="C806" s="32"/>
      <c r="D806" s="32"/>
      <c r="E806" s="32"/>
      <c r="F806" s="32"/>
      <c r="G806" s="32"/>
      <c r="H806" s="32"/>
      <c r="I806" s="70"/>
      <c r="J806" s="70"/>
      <c r="K806" s="70"/>
      <c r="L806" s="32"/>
      <c r="U806" s="22"/>
      <c r="V806" s="26"/>
      <c r="W806" s="26"/>
      <c r="X806" s="26"/>
      <c r="Y806" s="26"/>
      <c r="Z806" s="26"/>
      <c r="AA806" s="26"/>
      <c r="AB806" s="26"/>
    </row>
    <row r="807" spans="1:28" s="37" customFormat="1" x14ac:dyDescent="0.25">
      <c r="A807" s="32"/>
      <c r="B807" s="32"/>
      <c r="C807" s="32"/>
      <c r="D807" s="32"/>
      <c r="E807" s="32"/>
      <c r="F807" s="32"/>
      <c r="G807" s="32"/>
      <c r="H807" s="32"/>
      <c r="I807" s="70"/>
      <c r="J807" s="70"/>
      <c r="K807" s="70"/>
      <c r="L807" s="32"/>
      <c r="U807" s="22"/>
      <c r="V807" s="26"/>
      <c r="W807" s="26"/>
      <c r="X807" s="26"/>
      <c r="Y807" s="26"/>
      <c r="Z807" s="26"/>
      <c r="AA807" s="26"/>
      <c r="AB807" s="26"/>
    </row>
    <row r="808" spans="1:28" s="37" customFormat="1" x14ac:dyDescent="0.25">
      <c r="A808" s="32"/>
      <c r="B808" s="32"/>
      <c r="C808" s="32"/>
      <c r="D808" s="32"/>
      <c r="E808" s="32"/>
      <c r="F808" s="32"/>
      <c r="G808" s="32"/>
      <c r="H808" s="32"/>
      <c r="I808" s="70"/>
      <c r="J808" s="70"/>
      <c r="K808" s="70"/>
      <c r="L808" s="32"/>
      <c r="U808" s="22"/>
      <c r="V808" s="26"/>
      <c r="W808" s="26"/>
      <c r="X808" s="26"/>
      <c r="Y808" s="26"/>
      <c r="Z808" s="26"/>
      <c r="AA808" s="26"/>
      <c r="AB808" s="26"/>
    </row>
    <row r="809" spans="1:28" s="37" customFormat="1" x14ac:dyDescent="0.25">
      <c r="A809" s="32"/>
      <c r="B809" s="32"/>
      <c r="C809" s="32"/>
      <c r="D809" s="32"/>
      <c r="E809" s="32"/>
      <c r="F809" s="32"/>
      <c r="G809" s="32"/>
      <c r="H809" s="32"/>
      <c r="I809" s="70"/>
      <c r="J809" s="70"/>
      <c r="K809" s="70"/>
      <c r="L809" s="32"/>
      <c r="U809" s="22"/>
      <c r="V809" s="26"/>
      <c r="W809" s="26"/>
      <c r="X809" s="26"/>
      <c r="Y809" s="26"/>
      <c r="Z809" s="26"/>
      <c r="AA809" s="26"/>
      <c r="AB809" s="26"/>
    </row>
    <row r="810" spans="1:28" s="37" customFormat="1" x14ac:dyDescent="0.25">
      <c r="A810" s="32"/>
      <c r="B810" s="32"/>
      <c r="C810" s="32"/>
      <c r="D810" s="32"/>
      <c r="E810" s="32"/>
      <c r="F810" s="32"/>
      <c r="G810" s="32"/>
      <c r="H810" s="32"/>
      <c r="I810" s="70"/>
      <c r="J810" s="70"/>
      <c r="K810" s="70"/>
      <c r="L810" s="32"/>
      <c r="U810" s="22"/>
      <c r="V810" s="26"/>
      <c r="W810" s="26"/>
      <c r="X810" s="26"/>
      <c r="Y810" s="26"/>
      <c r="Z810" s="26"/>
      <c r="AA810" s="26"/>
      <c r="AB810" s="26"/>
    </row>
    <row r="811" spans="1:28" s="37" customFormat="1" x14ac:dyDescent="0.25">
      <c r="A811" s="32"/>
      <c r="B811" s="32"/>
      <c r="C811" s="32"/>
      <c r="D811" s="32"/>
      <c r="E811" s="32"/>
      <c r="F811" s="32"/>
      <c r="G811" s="32"/>
      <c r="H811" s="32"/>
      <c r="I811" s="70"/>
      <c r="J811" s="70"/>
      <c r="K811" s="70"/>
      <c r="L811" s="32"/>
      <c r="U811" s="22"/>
      <c r="V811" s="26"/>
      <c r="W811" s="26"/>
      <c r="X811" s="26"/>
      <c r="Y811" s="26"/>
      <c r="Z811" s="26"/>
      <c r="AA811" s="26"/>
      <c r="AB811" s="26"/>
    </row>
    <row r="812" spans="1:28" s="37" customFormat="1" x14ac:dyDescent="0.25">
      <c r="A812" s="32"/>
      <c r="B812" s="32"/>
      <c r="C812" s="32"/>
      <c r="D812" s="32"/>
      <c r="E812" s="32"/>
      <c r="F812" s="32"/>
      <c r="G812" s="32"/>
      <c r="H812" s="32"/>
      <c r="I812" s="70"/>
      <c r="J812" s="70"/>
      <c r="K812" s="70"/>
      <c r="L812" s="32"/>
      <c r="U812" s="22"/>
      <c r="V812" s="26"/>
      <c r="W812" s="26"/>
      <c r="X812" s="26"/>
      <c r="Y812" s="26"/>
      <c r="Z812" s="26"/>
      <c r="AA812" s="26"/>
      <c r="AB812" s="26"/>
    </row>
    <row r="813" spans="1:28" s="37" customFormat="1" x14ac:dyDescent="0.25">
      <c r="A813" s="32"/>
      <c r="B813" s="32"/>
      <c r="C813" s="32"/>
      <c r="D813" s="32"/>
      <c r="E813" s="32"/>
      <c r="F813" s="32"/>
      <c r="G813" s="32"/>
      <c r="H813" s="32"/>
      <c r="I813" s="70"/>
      <c r="J813" s="70"/>
      <c r="K813" s="70"/>
      <c r="L813" s="32"/>
      <c r="U813" s="22"/>
      <c r="V813" s="26"/>
      <c r="W813" s="26"/>
      <c r="X813" s="26"/>
      <c r="Y813" s="26"/>
      <c r="Z813" s="26"/>
      <c r="AA813" s="26"/>
      <c r="AB813" s="26"/>
    </row>
    <row r="814" spans="1:28" s="37" customFormat="1" x14ac:dyDescent="0.25">
      <c r="A814" s="32"/>
      <c r="B814" s="32"/>
      <c r="C814" s="32"/>
      <c r="D814" s="32"/>
      <c r="E814" s="32"/>
      <c r="F814" s="32"/>
      <c r="G814" s="32"/>
      <c r="H814" s="32"/>
      <c r="I814" s="70"/>
      <c r="J814" s="70"/>
      <c r="K814" s="70"/>
      <c r="L814" s="32"/>
      <c r="U814" s="22"/>
      <c r="V814" s="26"/>
      <c r="W814" s="26"/>
      <c r="X814" s="26"/>
      <c r="Y814" s="26"/>
      <c r="Z814" s="26"/>
      <c r="AA814" s="26"/>
      <c r="AB814" s="26"/>
    </row>
    <row r="815" spans="1:28" s="37" customFormat="1" x14ac:dyDescent="0.25">
      <c r="A815" s="32"/>
      <c r="B815" s="32"/>
      <c r="C815" s="32"/>
      <c r="D815" s="32"/>
      <c r="E815" s="32"/>
      <c r="F815" s="32"/>
      <c r="G815" s="32"/>
      <c r="H815" s="32"/>
      <c r="I815" s="70"/>
      <c r="J815" s="70"/>
      <c r="K815" s="70"/>
      <c r="L815" s="32"/>
      <c r="U815" s="22"/>
      <c r="V815" s="26"/>
      <c r="W815" s="26"/>
      <c r="X815" s="26"/>
      <c r="Y815" s="26"/>
      <c r="Z815" s="26"/>
      <c r="AA815" s="26"/>
      <c r="AB815" s="26"/>
    </row>
    <row r="816" spans="1:28" s="37" customFormat="1" x14ac:dyDescent="0.25">
      <c r="A816" s="32"/>
      <c r="B816" s="32"/>
      <c r="C816" s="32"/>
      <c r="D816" s="32"/>
      <c r="E816" s="32"/>
      <c r="F816" s="32"/>
      <c r="G816" s="32"/>
      <c r="H816" s="32"/>
      <c r="I816" s="70"/>
      <c r="J816" s="70"/>
      <c r="K816" s="70"/>
      <c r="L816" s="32"/>
      <c r="U816" s="22"/>
      <c r="V816" s="26"/>
      <c r="W816" s="26"/>
      <c r="X816" s="26"/>
      <c r="Y816" s="26"/>
      <c r="Z816" s="26"/>
      <c r="AA816" s="26"/>
      <c r="AB816" s="26"/>
    </row>
    <row r="817" spans="1:28" s="37" customFormat="1" x14ac:dyDescent="0.25">
      <c r="A817" s="32"/>
      <c r="B817" s="32"/>
      <c r="C817" s="32"/>
      <c r="D817" s="32"/>
      <c r="E817" s="32"/>
      <c r="F817" s="32"/>
      <c r="G817" s="32"/>
      <c r="H817" s="32"/>
      <c r="I817" s="70"/>
      <c r="J817" s="70"/>
      <c r="K817" s="70"/>
      <c r="L817" s="32"/>
      <c r="U817" s="22"/>
      <c r="V817" s="26"/>
      <c r="W817" s="26"/>
      <c r="X817" s="26"/>
      <c r="Y817" s="26"/>
      <c r="Z817" s="26"/>
      <c r="AA817" s="26"/>
      <c r="AB817" s="26"/>
    </row>
    <row r="818" spans="1:28" s="37" customFormat="1" x14ac:dyDescent="0.25">
      <c r="A818" s="32"/>
      <c r="B818" s="32"/>
      <c r="C818" s="32"/>
      <c r="D818" s="32"/>
      <c r="E818" s="32"/>
      <c r="F818" s="32"/>
      <c r="G818" s="32"/>
      <c r="H818" s="32"/>
      <c r="I818" s="70"/>
      <c r="J818" s="70"/>
      <c r="K818" s="70"/>
      <c r="L818" s="32"/>
      <c r="U818" s="22"/>
      <c r="V818" s="26"/>
      <c r="W818" s="26"/>
      <c r="X818" s="26"/>
      <c r="Y818" s="26"/>
      <c r="Z818" s="26"/>
      <c r="AA818" s="26"/>
      <c r="AB818" s="26"/>
    </row>
    <row r="819" spans="1:28" s="37" customFormat="1" x14ac:dyDescent="0.25">
      <c r="A819" s="32"/>
      <c r="B819" s="32"/>
      <c r="C819" s="32"/>
      <c r="D819" s="32"/>
      <c r="E819" s="32"/>
      <c r="F819" s="32"/>
      <c r="G819" s="32"/>
      <c r="H819" s="32"/>
      <c r="I819" s="70"/>
      <c r="J819" s="70"/>
      <c r="K819" s="70"/>
      <c r="L819" s="32"/>
      <c r="U819" s="22"/>
      <c r="V819" s="26"/>
      <c r="W819" s="26"/>
      <c r="X819" s="26"/>
      <c r="Y819" s="26"/>
      <c r="Z819" s="26"/>
      <c r="AA819" s="26"/>
      <c r="AB819" s="26"/>
    </row>
    <row r="820" spans="1:28" s="37" customFormat="1" x14ac:dyDescent="0.25">
      <c r="A820" s="32"/>
      <c r="B820" s="32"/>
      <c r="C820" s="32"/>
      <c r="D820" s="32"/>
      <c r="E820" s="32"/>
      <c r="F820" s="32"/>
      <c r="G820" s="32"/>
      <c r="H820" s="32"/>
      <c r="I820" s="70"/>
      <c r="J820" s="70"/>
      <c r="K820" s="70"/>
      <c r="L820" s="32"/>
      <c r="U820" s="22"/>
      <c r="V820" s="26"/>
      <c r="W820" s="26"/>
      <c r="X820" s="26"/>
      <c r="Y820" s="26"/>
      <c r="Z820" s="26"/>
      <c r="AA820" s="26"/>
      <c r="AB820" s="26"/>
    </row>
    <row r="821" spans="1:28" s="37" customFormat="1" x14ac:dyDescent="0.25">
      <c r="A821" s="32"/>
      <c r="B821" s="32"/>
      <c r="C821" s="32"/>
      <c r="D821" s="32"/>
      <c r="E821" s="32"/>
      <c r="F821" s="32"/>
      <c r="G821" s="32"/>
      <c r="H821" s="32"/>
      <c r="I821" s="70"/>
      <c r="J821" s="70"/>
      <c r="K821" s="70"/>
      <c r="L821" s="32"/>
      <c r="U821" s="22"/>
      <c r="V821" s="26"/>
      <c r="W821" s="26"/>
      <c r="X821" s="26"/>
      <c r="Y821" s="26"/>
      <c r="Z821" s="26"/>
      <c r="AA821" s="26"/>
      <c r="AB821" s="26"/>
    </row>
    <row r="822" spans="1:28" s="37" customFormat="1" x14ac:dyDescent="0.25">
      <c r="A822" s="32"/>
      <c r="B822" s="32"/>
      <c r="C822" s="32"/>
      <c r="D822" s="32"/>
      <c r="E822" s="32"/>
      <c r="F822" s="32"/>
      <c r="G822" s="32"/>
      <c r="H822" s="32"/>
      <c r="I822" s="70"/>
      <c r="J822" s="70"/>
      <c r="K822" s="70"/>
      <c r="L822" s="32"/>
      <c r="U822" s="22"/>
      <c r="V822" s="26"/>
      <c r="W822" s="26"/>
      <c r="X822" s="26"/>
      <c r="Y822" s="26"/>
      <c r="Z822" s="26"/>
      <c r="AA822" s="26"/>
      <c r="AB822" s="26"/>
    </row>
    <row r="823" spans="1:28" s="37" customFormat="1" x14ac:dyDescent="0.25">
      <c r="A823" s="32"/>
      <c r="B823" s="32"/>
      <c r="C823" s="32"/>
      <c r="D823" s="32"/>
      <c r="E823" s="32"/>
      <c r="F823" s="32"/>
      <c r="G823" s="32"/>
      <c r="H823" s="32"/>
      <c r="I823" s="70"/>
      <c r="J823" s="70"/>
      <c r="K823" s="70"/>
      <c r="L823" s="32"/>
      <c r="U823" s="22"/>
      <c r="V823" s="26"/>
      <c r="W823" s="26"/>
      <c r="X823" s="26"/>
      <c r="Y823" s="26"/>
      <c r="Z823" s="26"/>
      <c r="AA823" s="26"/>
      <c r="AB823" s="26"/>
    </row>
    <row r="824" spans="1:28" s="37" customFormat="1" x14ac:dyDescent="0.25">
      <c r="A824" s="32"/>
      <c r="B824" s="32"/>
      <c r="C824" s="32"/>
      <c r="D824" s="32"/>
      <c r="E824" s="32"/>
      <c r="F824" s="32"/>
      <c r="G824" s="32"/>
      <c r="H824" s="32"/>
      <c r="I824" s="70"/>
      <c r="J824" s="70"/>
      <c r="K824" s="70"/>
      <c r="L824" s="32"/>
      <c r="U824" s="22"/>
      <c r="V824" s="26"/>
      <c r="W824" s="26"/>
      <c r="X824" s="26"/>
      <c r="Y824" s="26"/>
      <c r="Z824" s="26"/>
      <c r="AA824" s="26"/>
      <c r="AB824" s="26"/>
    </row>
    <row r="825" spans="1:28" s="37" customFormat="1" x14ac:dyDescent="0.25">
      <c r="A825" s="32"/>
      <c r="B825" s="32"/>
      <c r="C825" s="32"/>
      <c r="D825" s="32"/>
      <c r="E825" s="32"/>
      <c r="F825" s="32"/>
      <c r="G825" s="32"/>
      <c r="H825" s="32"/>
      <c r="I825" s="70"/>
      <c r="J825" s="70"/>
      <c r="K825" s="70"/>
      <c r="L825" s="32"/>
      <c r="U825" s="22"/>
      <c r="V825" s="26"/>
      <c r="W825" s="26"/>
      <c r="X825" s="26"/>
      <c r="Y825" s="26"/>
      <c r="Z825" s="26"/>
      <c r="AA825" s="26"/>
      <c r="AB825" s="26"/>
    </row>
    <row r="826" spans="1:28" s="37" customFormat="1" x14ac:dyDescent="0.25">
      <c r="A826" s="32"/>
      <c r="B826" s="32"/>
      <c r="C826" s="32"/>
      <c r="D826" s="32"/>
      <c r="E826" s="32"/>
      <c r="F826" s="32"/>
      <c r="G826" s="32"/>
      <c r="H826" s="32"/>
      <c r="I826" s="70"/>
      <c r="J826" s="70"/>
      <c r="K826" s="70"/>
      <c r="L826" s="32"/>
      <c r="U826" s="22"/>
      <c r="V826" s="26"/>
      <c r="W826" s="26"/>
      <c r="X826" s="26"/>
      <c r="Y826" s="26"/>
      <c r="Z826" s="26"/>
      <c r="AA826" s="26"/>
      <c r="AB826" s="26"/>
    </row>
    <row r="827" spans="1:28" s="37" customFormat="1" x14ac:dyDescent="0.25">
      <c r="A827" s="32"/>
      <c r="B827" s="32"/>
      <c r="C827" s="32"/>
      <c r="D827" s="32"/>
      <c r="E827" s="32"/>
      <c r="F827" s="32"/>
      <c r="G827" s="32"/>
      <c r="H827" s="32"/>
      <c r="I827" s="70"/>
      <c r="J827" s="70"/>
      <c r="K827" s="70"/>
      <c r="L827" s="32"/>
      <c r="U827" s="22"/>
      <c r="V827" s="26"/>
      <c r="W827" s="26"/>
      <c r="X827" s="26"/>
      <c r="Y827" s="26"/>
      <c r="Z827" s="26"/>
      <c r="AA827" s="26"/>
      <c r="AB827" s="26"/>
    </row>
    <row r="828" spans="1:28" s="37" customFormat="1" x14ac:dyDescent="0.25">
      <c r="A828" s="32"/>
      <c r="B828" s="32"/>
      <c r="C828" s="32"/>
      <c r="D828" s="32"/>
      <c r="E828" s="32"/>
      <c r="F828" s="32"/>
      <c r="G828" s="32"/>
      <c r="H828" s="32"/>
      <c r="I828" s="70"/>
      <c r="J828" s="70"/>
      <c r="K828" s="70"/>
      <c r="L828" s="32"/>
      <c r="U828" s="22"/>
      <c r="V828" s="26"/>
      <c r="W828" s="26"/>
      <c r="X828" s="26"/>
      <c r="Y828" s="26"/>
      <c r="Z828" s="26"/>
      <c r="AA828" s="26"/>
      <c r="AB828" s="26"/>
    </row>
    <row r="829" spans="1:28" s="37" customFormat="1" x14ac:dyDescent="0.25">
      <c r="A829" s="32"/>
      <c r="B829" s="32"/>
      <c r="C829" s="32"/>
      <c r="D829" s="32"/>
      <c r="E829" s="32"/>
      <c r="F829" s="32"/>
      <c r="G829" s="32"/>
      <c r="H829" s="32"/>
      <c r="I829" s="70"/>
      <c r="J829" s="70"/>
      <c r="K829" s="70"/>
      <c r="L829" s="32"/>
      <c r="U829" s="22"/>
      <c r="V829" s="26"/>
      <c r="W829" s="26"/>
      <c r="X829" s="26"/>
      <c r="Y829" s="26"/>
      <c r="Z829" s="26"/>
      <c r="AA829" s="26"/>
      <c r="AB829" s="26"/>
    </row>
    <row r="830" spans="1:28" s="37" customFormat="1" x14ac:dyDescent="0.25">
      <c r="A830" s="32"/>
      <c r="B830" s="32"/>
      <c r="C830" s="32"/>
      <c r="D830" s="32"/>
      <c r="E830" s="32"/>
      <c r="F830" s="32"/>
      <c r="G830" s="32"/>
      <c r="H830" s="32"/>
      <c r="I830" s="70"/>
      <c r="J830" s="70"/>
      <c r="K830" s="70"/>
      <c r="L830" s="32"/>
      <c r="U830" s="22"/>
      <c r="V830" s="26"/>
      <c r="W830" s="26"/>
      <c r="X830" s="26"/>
      <c r="Y830" s="26"/>
      <c r="Z830" s="26"/>
      <c r="AA830" s="26"/>
      <c r="AB830" s="26"/>
    </row>
    <row r="831" spans="1:28" s="37" customFormat="1" x14ac:dyDescent="0.25">
      <c r="A831" s="32"/>
      <c r="B831" s="32"/>
      <c r="C831" s="32"/>
      <c r="D831" s="32"/>
      <c r="E831" s="32"/>
      <c r="F831" s="32"/>
      <c r="G831" s="32"/>
      <c r="H831" s="32"/>
      <c r="I831" s="70"/>
      <c r="J831" s="70"/>
      <c r="K831" s="70"/>
      <c r="L831" s="32"/>
      <c r="U831" s="22"/>
      <c r="V831" s="26"/>
      <c r="W831" s="26"/>
      <c r="X831" s="26"/>
      <c r="Y831" s="26"/>
      <c r="Z831" s="26"/>
      <c r="AA831" s="26"/>
      <c r="AB831" s="26"/>
    </row>
    <row r="832" spans="1:28" s="37" customFormat="1" x14ac:dyDescent="0.25">
      <c r="A832" s="32"/>
      <c r="B832" s="32"/>
      <c r="C832" s="32"/>
      <c r="D832" s="32"/>
      <c r="E832" s="32"/>
      <c r="F832" s="32"/>
      <c r="G832" s="32"/>
      <c r="H832" s="32"/>
      <c r="I832" s="70"/>
      <c r="J832" s="70"/>
      <c r="K832" s="70"/>
      <c r="L832" s="32"/>
      <c r="U832" s="22"/>
      <c r="V832" s="26"/>
      <c r="W832" s="26"/>
      <c r="X832" s="26"/>
      <c r="Y832" s="26"/>
      <c r="Z832" s="26"/>
      <c r="AA832" s="26"/>
      <c r="AB832" s="26"/>
    </row>
    <row r="833" spans="1:28" s="37" customFormat="1" x14ac:dyDescent="0.25">
      <c r="A833" s="32"/>
      <c r="B833" s="32"/>
      <c r="C833" s="32"/>
      <c r="D833" s="32"/>
      <c r="E833" s="32"/>
      <c r="F833" s="32"/>
      <c r="G833" s="32"/>
      <c r="H833" s="32"/>
      <c r="I833" s="70"/>
      <c r="J833" s="70"/>
      <c r="K833" s="70"/>
      <c r="L833" s="32"/>
      <c r="U833" s="22"/>
      <c r="V833" s="26"/>
      <c r="W833" s="26"/>
      <c r="X833" s="26"/>
      <c r="Y833" s="26"/>
      <c r="Z833" s="26"/>
      <c r="AA833" s="26"/>
      <c r="AB833" s="26"/>
    </row>
    <row r="834" spans="1:28" s="37" customFormat="1" x14ac:dyDescent="0.25">
      <c r="A834" s="32"/>
      <c r="B834" s="32"/>
      <c r="C834" s="32"/>
      <c r="D834" s="32"/>
      <c r="E834" s="32"/>
      <c r="F834" s="32"/>
      <c r="G834" s="32"/>
      <c r="H834" s="32"/>
      <c r="I834" s="70"/>
      <c r="J834" s="70"/>
      <c r="K834" s="70"/>
      <c r="L834" s="32"/>
      <c r="U834" s="22"/>
      <c r="V834" s="26"/>
      <c r="W834" s="26"/>
      <c r="X834" s="26"/>
      <c r="Y834" s="26"/>
      <c r="Z834" s="26"/>
      <c r="AA834" s="26"/>
      <c r="AB834" s="26"/>
    </row>
    <row r="835" spans="1:28" s="37" customFormat="1" x14ac:dyDescent="0.25">
      <c r="A835" s="32"/>
      <c r="B835" s="32"/>
      <c r="C835" s="32"/>
      <c r="D835" s="32"/>
      <c r="E835" s="32"/>
      <c r="F835" s="32"/>
      <c r="G835" s="32"/>
      <c r="H835" s="32"/>
      <c r="I835" s="70"/>
      <c r="J835" s="70"/>
      <c r="K835" s="70"/>
      <c r="L835" s="32"/>
      <c r="U835" s="22"/>
      <c r="V835" s="26"/>
      <c r="W835" s="26"/>
      <c r="X835" s="26"/>
      <c r="Y835" s="26"/>
      <c r="Z835" s="26"/>
      <c r="AA835" s="26"/>
      <c r="AB835" s="26"/>
    </row>
    <row r="836" spans="1:28" s="37" customFormat="1" x14ac:dyDescent="0.25">
      <c r="A836" s="32"/>
      <c r="B836" s="32"/>
      <c r="C836" s="32"/>
      <c r="D836" s="32"/>
      <c r="E836" s="32"/>
      <c r="F836" s="32"/>
      <c r="G836" s="32"/>
      <c r="H836" s="32"/>
      <c r="I836" s="70"/>
      <c r="J836" s="70"/>
      <c r="K836" s="70"/>
      <c r="L836" s="32"/>
      <c r="U836" s="22"/>
      <c r="V836" s="26"/>
      <c r="W836" s="26"/>
      <c r="X836" s="26"/>
      <c r="Y836" s="26"/>
      <c r="Z836" s="26"/>
      <c r="AA836" s="26"/>
      <c r="AB836" s="26"/>
    </row>
    <row r="837" spans="1:28" s="37" customFormat="1" x14ac:dyDescent="0.25">
      <c r="A837" s="32"/>
      <c r="B837" s="32"/>
      <c r="C837" s="32"/>
      <c r="D837" s="32"/>
      <c r="E837" s="32"/>
      <c r="F837" s="32"/>
      <c r="G837" s="32"/>
      <c r="H837" s="32"/>
      <c r="I837" s="70"/>
      <c r="J837" s="70"/>
      <c r="K837" s="70"/>
      <c r="L837" s="32"/>
      <c r="U837" s="22"/>
      <c r="V837" s="26"/>
      <c r="W837" s="26"/>
      <c r="X837" s="26"/>
      <c r="Y837" s="26"/>
      <c r="Z837" s="26"/>
      <c r="AA837" s="26"/>
      <c r="AB837" s="26"/>
    </row>
    <row r="838" spans="1:28" s="37" customFormat="1" x14ac:dyDescent="0.25">
      <c r="A838" s="32"/>
      <c r="B838" s="32"/>
      <c r="C838" s="32"/>
      <c r="D838" s="32"/>
      <c r="E838" s="32"/>
      <c r="F838" s="32"/>
      <c r="G838" s="32"/>
      <c r="H838" s="32"/>
      <c r="I838" s="70"/>
      <c r="J838" s="70"/>
      <c r="K838" s="70"/>
      <c r="L838" s="32"/>
      <c r="U838" s="22"/>
      <c r="V838" s="26"/>
      <c r="W838" s="26"/>
      <c r="X838" s="26"/>
      <c r="Y838" s="26"/>
      <c r="Z838" s="26"/>
      <c r="AA838" s="26"/>
      <c r="AB838" s="26"/>
    </row>
    <row r="839" spans="1:28" s="37" customFormat="1" x14ac:dyDescent="0.25">
      <c r="A839" s="32"/>
      <c r="B839" s="32"/>
      <c r="C839" s="32"/>
      <c r="D839" s="32"/>
      <c r="E839" s="32"/>
      <c r="F839" s="32"/>
      <c r="G839" s="32"/>
      <c r="H839" s="32"/>
      <c r="I839" s="70"/>
      <c r="J839" s="70"/>
      <c r="K839" s="70"/>
      <c r="L839" s="32"/>
      <c r="U839" s="22"/>
      <c r="V839" s="26"/>
      <c r="W839" s="26"/>
      <c r="X839" s="26"/>
      <c r="Y839" s="26"/>
      <c r="Z839" s="26"/>
      <c r="AA839" s="26"/>
      <c r="AB839" s="26"/>
    </row>
    <row r="840" spans="1:28" s="37" customFormat="1" x14ac:dyDescent="0.25">
      <c r="A840" s="32"/>
      <c r="B840" s="32"/>
      <c r="C840" s="32"/>
      <c r="D840" s="32"/>
      <c r="E840" s="32"/>
      <c r="F840" s="32"/>
      <c r="G840" s="32"/>
      <c r="H840" s="32"/>
      <c r="I840" s="70"/>
      <c r="J840" s="70"/>
      <c r="K840" s="70"/>
      <c r="L840" s="32"/>
      <c r="U840" s="22"/>
      <c r="V840" s="26"/>
      <c r="W840" s="26"/>
      <c r="X840" s="26"/>
      <c r="Y840" s="26"/>
      <c r="Z840" s="26"/>
      <c r="AA840" s="26"/>
      <c r="AB840" s="26"/>
    </row>
    <row r="841" spans="1:28" s="37" customFormat="1" x14ac:dyDescent="0.25">
      <c r="A841" s="32"/>
      <c r="B841" s="32"/>
      <c r="C841" s="32"/>
      <c r="D841" s="32"/>
      <c r="E841" s="32"/>
      <c r="F841" s="32"/>
      <c r="G841" s="32"/>
      <c r="H841" s="32"/>
      <c r="I841" s="70"/>
      <c r="J841" s="70"/>
      <c r="K841" s="70"/>
      <c r="L841" s="32"/>
      <c r="U841" s="22"/>
      <c r="V841" s="26"/>
      <c r="W841" s="26"/>
      <c r="X841" s="26"/>
      <c r="Y841" s="26"/>
      <c r="Z841" s="26"/>
      <c r="AA841" s="26"/>
      <c r="AB841" s="26"/>
    </row>
    <row r="842" spans="1:28" s="37" customFormat="1" x14ac:dyDescent="0.25">
      <c r="A842" s="32"/>
      <c r="B842" s="32"/>
      <c r="C842" s="32"/>
      <c r="D842" s="32"/>
      <c r="E842" s="32"/>
      <c r="F842" s="32"/>
      <c r="G842" s="32"/>
      <c r="H842" s="32"/>
      <c r="I842" s="70"/>
      <c r="J842" s="70"/>
      <c r="K842" s="70"/>
      <c r="L842" s="32"/>
      <c r="U842" s="22"/>
      <c r="V842" s="26"/>
      <c r="W842" s="26"/>
      <c r="X842" s="26"/>
      <c r="Y842" s="26"/>
      <c r="Z842" s="26"/>
      <c r="AA842" s="26"/>
      <c r="AB842" s="26"/>
    </row>
    <row r="843" spans="1:28" s="37" customFormat="1" x14ac:dyDescent="0.25">
      <c r="A843" s="32"/>
      <c r="B843" s="32"/>
      <c r="C843" s="32"/>
      <c r="D843" s="32"/>
      <c r="E843" s="32"/>
      <c r="F843" s="32"/>
      <c r="G843" s="32"/>
      <c r="H843" s="32"/>
      <c r="I843" s="70"/>
      <c r="J843" s="70"/>
      <c r="K843" s="70"/>
      <c r="L843" s="32"/>
      <c r="U843" s="22"/>
      <c r="V843" s="26"/>
      <c r="W843" s="26"/>
      <c r="X843" s="26"/>
      <c r="Y843" s="26"/>
      <c r="Z843" s="26"/>
      <c r="AA843" s="26"/>
      <c r="AB843" s="26"/>
    </row>
    <row r="844" spans="1:28" s="37" customFormat="1" x14ac:dyDescent="0.25">
      <c r="A844" s="32"/>
      <c r="B844" s="32"/>
      <c r="C844" s="32"/>
      <c r="D844" s="32"/>
      <c r="E844" s="32"/>
      <c r="F844" s="32"/>
      <c r="G844" s="32"/>
      <c r="H844" s="32"/>
      <c r="I844" s="70"/>
      <c r="J844" s="70"/>
      <c r="K844" s="70"/>
      <c r="L844" s="32"/>
      <c r="U844" s="22"/>
      <c r="V844" s="26"/>
      <c r="W844" s="26"/>
      <c r="X844" s="26"/>
      <c r="Y844" s="26"/>
      <c r="Z844" s="26"/>
      <c r="AA844" s="26"/>
      <c r="AB844" s="26"/>
    </row>
    <row r="845" spans="1:28" s="37" customFormat="1" x14ac:dyDescent="0.25">
      <c r="A845" s="32"/>
      <c r="B845" s="32"/>
      <c r="C845" s="32"/>
      <c r="D845" s="32"/>
      <c r="E845" s="32"/>
      <c r="F845" s="32"/>
      <c r="G845" s="32"/>
      <c r="H845" s="32"/>
      <c r="I845" s="70"/>
      <c r="J845" s="70"/>
      <c r="K845" s="70"/>
      <c r="L845" s="32"/>
      <c r="U845" s="22"/>
      <c r="V845" s="26"/>
      <c r="W845" s="26"/>
      <c r="X845" s="26"/>
      <c r="Y845" s="26"/>
      <c r="Z845" s="26"/>
      <c r="AA845" s="26"/>
      <c r="AB845" s="26"/>
    </row>
    <row r="846" spans="1:28" s="37" customFormat="1" x14ac:dyDescent="0.25">
      <c r="A846" s="32"/>
      <c r="B846" s="32"/>
      <c r="C846" s="32"/>
      <c r="D846" s="32"/>
      <c r="E846" s="32"/>
      <c r="F846" s="32"/>
      <c r="G846" s="32"/>
      <c r="H846" s="32"/>
      <c r="I846" s="70"/>
      <c r="J846" s="70"/>
      <c r="K846" s="70"/>
      <c r="L846" s="32"/>
      <c r="U846" s="22"/>
      <c r="V846" s="26"/>
      <c r="W846" s="26"/>
      <c r="X846" s="26"/>
      <c r="Y846" s="26"/>
      <c r="Z846" s="26"/>
      <c r="AA846" s="26"/>
      <c r="AB846" s="26"/>
    </row>
    <row r="847" spans="1:28" s="37" customFormat="1" x14ac:dyDescent="0.25">
      <c r="A847" s="32"/>
      <c r="B847" s="32"/>
      <c r="C847" s="32"/>
      <c r="D847" s="32"/>
      <c r="E847" s="32"/>
      <c r="F847" s="32"/>
      <c r="G847" s="32"/>
      <c r="H847" s="32"/>
      <c r="I847" s="70"/>
      <c r="J847" s="70"/>
      <c r="K847" s="70"/>
      <c r="L847" s="32"/>
      <c r="U847" s="22"/>
      <c r="V847" s="26"/>
      <c r="W847" s="26"/>
      <c r="X847" s="26"/>
      <c r="Y847" s="26"/>
      <c r="Z847" s="26"/>
      <c r="AA847" s="26"/>
      <c r="AB847" s="26"/>
    </row>
    <row r="848" spans="1:28" s="37" customFormat="1" x14ac:dyDescent="0.25">
      <c r="A848" s="32"/>
      <c r="B848" s="32"/>
      <c r="C848" s="32"/>
      <c r="D848" s="32"/>
      <c r="E848" s="32"/>
      <c r="F848" s="32"/>
      <c r="G848" s="32"/>
      <c r="H848" s="32"/>
      <c r="I848" s="70"/>
      <c r="J848" s="70"/>
      <c r="K848" s="70"/>
      <c r="L848" s="32"/>
      <c r="U848" s="22"/>
      <c r="V848" s="26"/>
      <c r="W848" s="26"/>
      <c r="X848" s="26"/>
      <c r="Y848" s="26"/>
      <c r="Z848" s="26"/>
      <c r="AA848" s="26"/>
      <c r="AB848" s="26"/>
    </row>
    <row r="849" spans="1:28" s="37" customFormat="1" x14ac:dyDescent="0.25">
      <c r="A849" s="32"/>
      <c r="B849" s="32"/>
      <c r="C849" s="32"/>
      <c r="D849" s="32"/>
      <c r="E849" s="32"/>
      <c r="F849" s="32"/>
      <c r="G849" s="32"/>
      <c r="H849" s="32"/>
      <c r="I849" s="70"/>
      <c r="J849" s="70"/>
      <c r="K849" s="70"/>
      <c r="L849" s="32"/>
      <c r="U849" s="22"/>
      <c r="V849" s="26"/>
      <c r="W849" s="26"/>
      <c r="X849" s="26"/>
      <c r="Y849" s="26"/>
      <c r="Z849" s="26"/>
      <c r="AA849" s="26"/>
      <c r="AB849" s="26"/>
    </row>
    <row r="850" spans="1:28" s="37" customFormat="1" x14ac:dyDescent="0.25">
      <c r="A850" s="32"/>
      <c r="B850" s="32"/>
      <c r="C850" s="32"/>
      <c r="D850" s="32"/>
      <c r="E850" s="32"/>
      <c r="F850" s="32"/>
      <c r="G850" s="32"/>
      <c r="H850" s="32"/>
      <c r="I850" s="70"/>
      <c r="J850" s="70"/>
      <c r="K850" s="70"/>
      <c r="L850" s="32"/>
      <c r="U850" s="22"/>
      <c r="V850" s="26"/>
      <c r="W850" s="26"/>
      <c r="X850" s="26"/>
      <c r="Y850" s="26"/>
      <c r="Z850" s="26"/>
      <c r="AA850" s="26"/>
      <c r="AB850" s="26"/>
    </row>
    <row r="851" spans="1:28" s="37" customFormat="1" x14ac:dyDescent="0.25">
      <c r="A851" s="32"/>
      <c r="B851" s="32"/>
      <c r="C851" s="32"/>
      <c r="D851" s="32"/>
      <c r="E851" s="32"/>
      <c r="F851" s="32"/>
      <c r="G851" s="32"/>
      <c r="H851" s="32"/>
      <c r="I851" s="70"/>
      <c r="J851" s="70"/>
      <c r="K851" s="70"/>
      <c r="L851" s="32"/>
      <c r="U851" s="22"/>
      <c r="V851" s="26"/>
      <c r="W851" s="26"/>
      <c r="X851" s="26"/>
      <c r="Y851" s="26"/>
      <c r="Z851" s="26"/>
      <c r="AA851" s="26"/>
      <c r="AB851" s="26"/>
    </row>
    <row r="852" spans="1:28" s="37" customFormat="1" x14ac:dyDescent="0.25">
      <c r="A852" s="32"/>
      <c r="B852" s="32"/>
      <c r="C852" s="32"/>
      <c r="D852" s="32"/>
      <c r="E852" s="32"/>
      <c r="F852" s="32"/>
      <c r="G852" s="32"/>
      <c r="H852" s="32"/>
      <c r="I852" s="70"/>
      <c r="J852" s="70"/>
      <c r="K852" s="70"/>
      <c r="L852" s="32"/>
      <c r="U852" s="22"/>
      <c r="V852" s="26"/>
      <c r="W852" s="26"/>
      <c r="X852" s="26"/>
      <c r="Y852" s="26"/>
      <c r="Z852" s="26"/>
      <c r="AA852" s="26"/>
      <c r="AB852" s="26"/>
    </row>
    <row r="853" spans="1:28" s="37" customFormat="1" x14ac:dyDescent="0.25">
      <c r="A853" s="32"/>
      <c r="B853" s="32"/>
      <c r="C853" s="32"/>
      <c r="D853" s="32"/>
      <c r="E853" s="32"/>
      <c r="F853" s="32"/>
      <c r="G853" s="32"/>
      <c r="H853" s="32"/>
      <c r="I853" s="70"/>
      <c r="J853" s="70"/>
      <c r="K853" s="70"/>
      <c r="L853" s="32"/>
      <c r="U853" s="22"/>
      <c r="V853" s="26"/>
      <c r="W853" s="26"/>
      <c r="X853" s="26"/>
      <c r="Y853" s="26"/>
      <c r="Z853" s="26"/>
      <c r="AA853" s="26"/>
      <c r="AB853" s="26"/>
    </row>
    <row r="854" spans="1:28" s="37" customFormat="1" x14ac:dyDescent="0.25">
      <c r="A854" s="32"/>
      <c r="B854" s="32"/>
      <c r="C854" s="32"/>
      <c r="D854" s="32"/>
      <c r="E854" s="32"/>
      <c r="F854" s="32"/>
      <c r="G854" s="32"/>
      <c r="H854" s="32"/>
      <c r="I854" s="70"/>
      <c r="J854" s="70"/>
      <c r="K854" s="70"/>
      <c r="L854" s="32"/>
      <c r="U854" s="22"/>
      <c r="V854" s="26"/>
      <c r="W854" s="26"/>
      <c r="X854" s="26"/>
      <c r="Y854" s="26"/>
      <c r="Z854" s="26"/>
      <c r="AA854" s="26"/>
      <c r="AB854" s="26"/>
    </row>
    <row r="855" spans="1:28" s="37" customFormat="1" x14ac:dyDescent="0.25">
      <c r="A855" s="32"/>
      <c r="B855" s="32"/>
      <c r="C855" s="32"/>
      <c r="D855" s="32"/>
      <c r="E855" s="32"/>
      <c r="F855" s="32"/>
      <c r="G855" s="32"/>
      <c r="H855" s="32"/>
      <c r="I855" s="70"/>
      <c r="J855" s="70"/>
      <c r="K855" s="70"/>
      <c r="L855" s="32"/>
      <c r="U855" s="22"/>
      <c r="V855" s="26"/>
      <c r="W855" s="26"/>
      <c r="X855" s="26"/>
      <c r="Y855" s="26"/>
      <c r="Z855" s="26"/>
      <c r="AA855" s="26"/>
      <c r="AB855" s="26"/>
    </row>
    <row r="856" spans="1:28" s="37" customFormat="1" x14ac:dyDescent="0.25">
      <c r="A856" s="32"/>
      <c r="B856" s="32"/>
      <c r="C856" s="32"/>
      <c r="D856" s="32"/>
      <c r="E856" s="32"/>
      <c r="F856" s="32"/>
      <c r="G856" s="32"/>
      <c r="H856" s="32"/>
      <c r="I856" s="70"/>
      <c r="J856" s="70"/>
      <c r="K856" s="70"/>
      <c r="L856" s="32"/>
      <c r="U856" s="22"/>
      <c r="V856" s="26"/>
      <c r="W856" s="26"/>
      <c r="X856" s="26"/>
      <c r="Y856" s="26"/>
      <c r="Z856" s="26"/>
      <c r="AA856" s="26"/>
      <c r="AB856" s="26"/>
    </row>
    <row r="857" spans="1:28" s="37" customFormat="1" x14ac:dyDescent="0.25">
      <c r="A857" s="32"/>
      <c r="B857" s="32"/>
      <c r="C857" s="32"/>
      <c r="D857" s="32"/>
      <c r="E857" s="32"/>
      <c r="F857" s="32"/>
      <c r="G857" s="32"/>
      <c r="H857" s="32"/>
      <c r="I857" s="70"/>
      <c r="J857" s="70"/>
      <c r="K857" s="70"/>
      <c r="L857" s="32"/>
      <c r="U857" s="22"/>
      <c r="V857" s="26"/>
      <c r="W857" s="26"/>
      <c r="X857" s="26"/>
      <c r="Y857" s="26"/>
      <c r="Z857" s="26"/>
      <c r="AA857" s="26"/>
      <c r="AB857" s="26"/>
    </row>
    <row r="858" spans="1:28" s="37" customFormat="1" x14ac:dyDescent="0.25">
      <c r="A858" s="32"/>
      <c r="B858" s="32"/>
      <c r="C858" s="32"/>
      <c r="D858" s="32"/>
      <c r="E858" s="32"/>
      <c r="F858" s="32"/>
      <c r="G858" s="32"/>
      <c r="H858" s="32"/>
      <c r="I858" s="70"/>
      <c r="J858" s="70"/>
      <c r="K858" s="70"/>
      <c r="L858" s="32"/>
      <c r="U858" s="22"/>
      <c r="V858" s="26"/>
      <c r="W858" s="26"/>
      <c r="X858" s="26"/>
      <c r="Y858" s="26"/>
      <c r="Z858" s="26"/>
      <c r="AA858" s="26"/>
      <c r="AB858" s="26"/>
    </row>
    <row r="859" spans="1:28" s="37" customFormat="1" x14ac:dyDescent="0.25">
      <c r="A859" s="32"/>
      <c r="B859" s="32"/>
      <c r="C859" s="32"/>
      <c r="D859" s="32"/>
      <c r="E859" s="32"/>
      <c r="F859" s="32"/>
      <c r="G859" s="32"/>
      <c r="H859" s="32"/>
      <c r="I859" s="70"/>
      <c r="J859" s="70"/>
      <c r="K859" s="70"/>
      <c r="L859" s="32"/>
      <c r="U859" s="22"/>
      <c r="V859" s="26"/>
      <c r="W859" s="26"/>
      <c r="X859" s="26"/>
      <c r="Y859" s="26"/>
      <c r="Z859" s="26"/>
      <c r="AA859" s="26"/>
      <c r="AB859" s="26"/>
    </row>
    <row r="860" spans="1:28" s="37" customFormat="1" x14ac:dyDescent="0.25">
      <c r="A860" s="32"/>
      <c r="B860" s="32"/>
      <c r="C860" s="32"/>
      <c r="D860" s="32"/>
      <c r="E860" s="32"/>
      <c r="F860" s="32"/>
      <c r="G860" s="32"/>
      <c r="H860" s="32"/>
      <c r="I860" s="70"/>
      <c r="J860" s="70"/>
      <c r="K860" s="70"/>
      <c r="L860" s="32"/>
      <c r="U860" s="22"/>
      <c r="V860" s="26"/>
      <c r="W860" s="26"/>
      <c r="X860" s="26"/>
      <c r="Y860" s="26"/>
      <c r="Z860" s="26"/>
      <c r="AA860" s="26"/>
      <c r="AB860" s="26"/>
    </row>
    <row r="861" spans="1:28" s="37" customFormat="1" x14ac:dyDescent="0.25">
      <c r="A861" s="32"/>
      <c r="B861" s="32"/>
      <c r="C861" s="32"/>
      <c r="D861" s="32"/>
      <c r="E861" s="32"/>
      <c r="F861" s="32"/>
      <c r="G861" s="32"/>
      <c r="H861" s="32"/>
      <c r="I861" s="70"/>
      <c r="J861" s="70"/>
      <c r="K861" s="70"/>
      <c r="L861" s="32"/>
      <c r="U861" s="22"/>
      <c r="V861" s="26"/>
      <c r="W861" s="26"/>
      <c r="X861" s="26"/>
      <c r="Y861" s="26"/>
      <c r="Z861" s="26"/>
      <c r="AA861" s="26"/>
      <c r="AB861" s="26"/>
    </row>
    <row r="862" spans="1:28" s="37" customFormat="1" x14ac:dyDescent="0.25">
      <c r="A862" s="32"/>
      <c r="B862" s="32"/>
      <c r="C862" s="32"/>
      <c r="D862" s="32"/>
      <c r="E862" s="32"/>
      <c r="F862" s="32"/>
      <c r="G862" s="32"/>
      <c r="H862" s="32"/>
      <c r="I862" s="70"/>
      <c r="J862" s="70"/>
      <c r="K862" s="70"/>
      <c r="L862" s="32"/>
      <c r="U862" s="22"/>
      <c r="V862" s="26"/>
      <c r="W862" s="26"/>
      <c r="X862" s="26"/>
      <c r="Y862" s="26"/>
      <c r="Z862" s="26"/>
      <c r="AA862" s="26"/>
      <c r="AB862" s="26"/>
    </row>
    <row r="863" spans="1:28" s="37" customFormat="1" x14ac:dyDescent="0.25">
      <c r="A863" s="32"/>
      <c r="B863" s="32"/>
      <c r="C863" s="32"/>
      <c r="D863" s="32"/>
      <c r="E863" s="32"/>
      <c r="F863" s="32"/>
      <c r="G863" s="32"/>
      <c r="H863" s="32"/>
      <c r="I863" s="70"/>
      <c r="J863" s="70"/>
      <c r="K863" s="70"/>
      <c r="L863" s="32"/>
      <c r="U863" s="22"/>
      <c r="V863" s="26"/>
      <c r="W863" s="26"/>
      <c r="X863" s="26"/>
      <c r="Y863" s="26"/>
      <c r="Z863" s="26"/>
      <c r="AA863" s="26"/>
      <c r="AB863" s="26"/>
    </row>
    <row r="864" spans="1:28" s="37" customFormat="1" x14ac:dyDescent="0.25">
      <c r="A864" s="32"/>
      <c r="B864" s="32"/>
      <c r="C864" s="32"/>
      <c r="D864" s="32"/>
      <c r="E864" s="32"/>
      <c r="F864" s="32"/>
      <c r="G864" s="32"/>
      <c r="H864" s="32"/>
      <c r="I864" s="70"/>
      <c r="J864" s="70"/>
      <c r="K864" s="70"/>
      <c r="L864" s="32"/>
      <c r="U864" s="22"/>
      <c r="V864" s="26"/>
      <c r="W864" s="26"/>
      <c r="X864" s="26"/>
      <c r="Y864" s="26"/>
      <c r="Z864" s="26"/>
      <c r="AA864" s="26"/>
      <c r="AB864" s="26"/>
    </row>
    <row r="865" spans="1:28" s="37" customFormat="1" x14ac:dyDescent="0.25">
      <c r="A865" s="32"/>
      <c r="B865" s="32"/>
      <c r="C865" s="32"/>
      <c r="D865" s="32"/>
      <c r="E865" s="32"/>
      <c r="F865" s="32"/>
      <c r="G865" s="32"/>
      <c r="H865" s="32"/>
      <c r="I865" s="70"/>
      <c r="J865" s="70"/>
      <c r="K865" s="70"/>
      <c r="L865" s="32"/>
      <c r="U865" s="22"/>
      <c r="V865" s="26"/>
      <c r="W865" s="26"/>
      <c r="X865" s="26"/>
      <c r="Y865" s="26"/>
      <c r="Z865" s="26"/>
      <c r="AA865" s="26"/>
      <c r="AB865" s="26"/>
    </row>
    <row r="866" spans="1:28" s="37" customFormat="1" x14ac:dyDescent="0.25">
      <c r="A866" s="32"/>
      <c r="B866" s="32"/>
      <c r="C866" s="32"/>
      <c r="D866" s="32"/>
      <c r="E866" s="32"/>
      <c r="F866" s="32"/>
      <c r="G866" s="32"/>
      <c r="H866" s="32"/>
      <c r="I866" s="70"/>
      <c r="J866" s="70"/>
      <c r="K866" s="70"/>
      <c r="L866" s="32"/>
      <c r="U866" s="22"/>
      <c r="V866" s="26"/>
      <c r="W866" s="26"/>
      <c r="X866" s="26"/>
      <c r="Y866" s="26"/>
      <c r="Z866" s="26"/>
      <c r="AA866" s="26"/>
      <c r="AB866" s="26"/>
    </row>
    <row r="867" spans="1:28" s="37" customFormat="1" x14ac:dyDescent="0.25">
      <c r="A867" s="32"/>
      <c r="B867" s="32"/>
      <c r="C867" s="32"/>
      <c r="D867" s="32"/>
      <c r="E867" s="32"/>
      <c r="F867" s="32"/>
      <c r="G867" s="32"/>
      <c r="H867" s="32"/>
      <c r="I867" s="70"/>
      <c r="J867" s="70"/>
      <c r="K867" s="70"/>
      <c r="L867" s="32"/>
      <c r="U867" s="22"/>
      <c r="V867" s="26"/>
      <c r="W867" s="26"/>
      <c r="X867" s="26"/>
      <c r="Y867" s="26"/>
      <c r="Z867" s="26"/>
      <c r="AA867" s="26"/>
      <c r="AB867" s="26"/>
    </row>
    <row r="868" spans="1:28" s="37" customFormat="1" x14ac:dyDescent="0.25">
      <c r="A868" s="32"/>
      <c r="B868" s="32"/>
      <c r="C868" s="32"/>
      <c r="D868" s="32"/>
      <c r="E868" s="32"/>
      <c r="F868" s="32"/>
      <c r="G868" s="32"/>
      <c r="H868" s="32"/>
      <c r="I868" s="70"/>
      <c r="J868" s="70"/>
      <c r="K868" s="70"/>
      <c r="L868" s="32"/>
      <c r="U868" s="22"/>
      <c r="V868" s="26"/>
      <c r="W868" s="26"/>
      <c r="X868" s="26"/>
      <c r="Y868" s="26"/>
      <c r="Z868" s="26"/>
      <c r="AA868" s="26"/>
      <c r="AB868" s="26"/>
    </row>
    <row r="869" spans="1:28" s="37" customFormat="1" x14ac:dyDescent="0.25">
      <c r="A869" s="32"/>
      <c r="B869" s="32"/>
      <c r="C869" s="32"/>
      <c r="D869" s="32"/>
      <c r="E869" s="32"/>
      <c r="F869" s="32"/>
      <c r="G869" s="32"/>
      <c r="H869" s="32"/>
      <c r="I869" s="70"/>
      <c r="J869" s="70"/>
      <c r="K869" s="70"/>
      <c r="L869" s="32"/>
      <c r="U869" s="22"/>
      <c r="V869" s="26"/>
      <c r="W869" s="26"/>
      <c r="X869" s="26"/>
      <c r="Y869" s="26"/>
      <c r="Z869" s="26"/>
      <c r="AA869" s="26"/>
      <c r="AB869" s="26"/>
    </row>
    <row r="870" spans="1:28" s="37" customFormat="1" x14ac:dyDescent="0.25">
      <c r="A870" s="32"/>
      <c r="B870" s="32"/>
      <c r="C870" s="32"/>
      <c r="D870" s="32"/>
      <c r="E870" s="32"/>
      <c r="F870" s="32"/>
      <c r="G870" s="32"/>
      <c r="H870" s="32"/>
      <c r="I870" s="70"/>
      <c r="J870" s="70"/>
      <c r="K870" s="70"/>
      <c r="L870" s="32"/>
      <c r="U870" s="22"/>
      <c r="V870" s="26"/>
      <c r="W870" s="26"/>
      <c r="X870" s="26"/>
      <c r="Y870" s="26"/>
      <c r="Z870" s="26"/>
      <c r="AA870" s="26"/>
      <c r="AB870" s="26"/>
    </row>
    <row r="871" spans="1:28" s="37" customFormat="1" x14ac:dyDescent="0.25">
      <c r="A871" s="32"/>
      <c r="B871" s="32"/>
      <c r="C871" s="32"/>
      <c r="D871" s="32"/>
      <c r="E871" s="32"/>
      <c r="F871" s="32"/>
      <c r="G871" s="32"/>
      <c r="H871" s="32"/>
      <c r="I871" s="70"/>
      <c r="J871" s="70"/>
      <c r="K871" s="70"/>
      <c r="L871" s="32"/>
      <c r="U871" s="22"/>
      <c r="V871" s="26"/>
      <c r="W871" s="26"/>
      <c r="X871" s="26"/>
      <c r="Y871" s="26"/>
      <c r="Z871" s="26"/>
      <c r="AA871" s="26"/>
      <c r="AB871" s="26"/>
    </row>
    <row r="872" spans="1:28" s="37" customFormat="1" x14ac:dyDescent="0.25">
      <c r="A872" s="32"/>
      <c r="B872" s="32"/>
      <c r="C872" s="32"/>
      <c r="D872" s="32"/>
      <c r="E872" s="32"/>
      <c r="F872" s="32"/>
      <c r="G872" s="32"/>
      <c r="H872" s="32"/>
      <c r="I872" s="70"/>
      <c r="J872" s="70"/>
      <c r="K872" s="70"/>
      <c r="L872" s="32"/>
      <c r="U872" s="22"/>
      <c r="V872" s="26"/>
      <c r="W872" s="26"/>
      <c r="X872" s="26"/>
      <c r="Y872" s="26"/>
      <c r="Z872" s="26"/>
      <c r="AA872" s="26"/>
      <c r="AB872" s="26"/>
    </row>
    <row r="873" spans="1:28" s="37" customFormat="1" x14ac:dyDescent="0.25">
      <c r="A873" s="32"/>
      <c r="B873" s="32"/>
      <c r="C873" s="32"/>
      <c r="D873" s="32"/>
      <c r="E873" s="32"/>
      <c r="F873" s="32"/>
      <c r="G873" s="32"/>
      <c r="H873" s="32"/>
      <c r="I873" s="70"/>
      <c r="J873" s="70"/>
      <c r="K873" s="70"/>
      <c r="L873" s="32"/>
      <c r="U873" s="22"/>
      <c r="V873" s="26"/>
      <c r="W873" s="26"/>
      <c r="X873" s="26"/>
      <c r="Y873" s="26"/>
      <c r="Z873" s="26"/>
      <c r="AA873" s="26"/>
      <c r="AB873" s="26"/>
    </row>
    <row r="874" spans="1:28" s="37" customFormat="1" x14ac:dyDescent="0.25">
      <c r="A874" s="32"/>
      <c r="B874" s="32"/>
      <c r="C874" s="32"/>
      <c r="D874" s="32"/>
      <c r="E874" s="32"/>
      <c r="F874" s="32"/>
      <c r="G874" s="32"/>
      <c r="H874" s="32"/>
      <c r="I874" s="70"/>
      <c r="J874" s="70"/>
      <c r="K874" s="70"/>
      <c r="L874" s="32"/>
      <c r="U874" s="22"/>
      <c r="V874" s="26"/>
      <c r="W874" s="26"/>
      <c r="X874" s="26"/>
      <c r="Y874" s="26"/>
      <c r="Z874" s="26"/>
      <c r="AA874" s="26"/>
      <c r="AB874" s="26"/>
    </row>
    <row r="875" spans="1:28" s="37" customFormat="1" x14ac:dyDescent="0.25">
      <c r="A875" s="32"/>
      <c r="B875" s="32"/>
      <c r="C875" s="32"/>
      <c r="D875" s="32"/>
      <c r="E875" s="32"/>
      <c r="F875" s="32"/>
      <c r="G875" s="32"/>
      <c r="H875" s="32"/>
      <c r="I875" s="70"/>
      <c r="J875" s="70"/>
      <c r="K875" s="70"/>
      <c r="L875" s="32"/>
      <c r="U875" s="22"/>
      <c r="V875" s="26"/>
      <c r="W875" s="26"/>
      <c r="X875" s="26"/>
      <c r="Y875" s="26"/>
      <c r="Z875" s="26"/>
      <c r="AA875" s="26"/>
      <c r="AB875" s="26"/>
    </row>
    <row r="876" spans="1:28" s="37" customFormat="1" x14ac:dyDescent="0.25">
      <c r="A876" s="32"/>
      <c r="B876" s="32"/>
      <c r="C876" s="32"/>
      <c r="D876" s="32"/>
      <c r="E876" s="32"/>
      <c r="F876" s="32"/>
      <c r="G876" s="32"/>
      <c r="H876" s="32"/>
      <c r="I876" s="70"/>
      <c r="J876" s="70"/>
      <c r="K876" s="70"/>
      <c r="L876" s="32"/>
      <c r="U876" s="22"/>
      <c r="V876" s="26"/>
      <c r="W876" s="26"/>
      <c r="X876" s="26"/>
      <c r="Y876" s="26"/>
      <c r="Z876" s="26"/>
      <c r="AA876" s="26"/>
      <c r="AB876" s="26"/>
    </row>
    <row r="877" spans="1:28" s="37" customFormat="1" x14ac:dyDescent="0.25">
      <c r="A877" s="32"/>
      <c r="B877" s="32"/>
      <c r="C877" s="32"/>
      <c r="D877" s="32"/>
      <c r="E877" s="32"/>
      <c r="F877" s="32"/>
      <c r="G877" s="32"/>
      <c r="H877" s="32"/>
      <c r="I877" s="70"/>
      <c r="J877" s="70"/>
      <c r="K877" s="70"/>
      <c r="L877" s="32"/>
      <c r="U877" s="22"/>
      <c r="V877" s="26"/>
      <c r="W877" s="26"/>
      <c r="X877" s="26"/>
      <c r="Y877" s="26"/>
      <c r="Z877" s="26"/>
      <c r="AA877" s="26"/>
      <c r="AB877" s="26"/>
    </row>
    <row r="878" spans="1:28" s="37" customFormat="1" x14ac:dyDescent="0.25">
      <c r="A878" s="32"/>
      <c r="B878" s="32"/>
      <c r="C878" s="32"/>
      <c r="D878" s="32"/>
      <c r="E878" s="32"/>
      <c r="F878" s="32"/>
      <c r="G878" s="32"/>
      <c r="H878" s="32"/>
      <c r="I878" s="70"/>
      <c r="J878" s="70"/>
      <c r="K878" s="70"/>
      <c r="L878" s="32"/>
      <c r="U878" s="22"/>
      <c r="V878" s="26"/>
      <c r="W878" s="26"/>
      <c r="X878" s="26"/>
      <c r="Y878" s="26"/>
      <c r="Z878" s="26"/>
      <c r="AA878" s="26"/>
      <c r="AB878" s="26"/>
    </row>
    <row r="879" spans="1:28" s="37" customFormat="1" x14ac:dyDescent="0.25">
      <c r="A879" s="32"/>
      <c r="B879" s="32"/>
      <c r="C879" s="32"/>
      <c r="D879" s="32"/>
      <c r="E879" s="32"/>
      <c r="F879" s="32"/>
      <c r="G879" s="32"/>
      <c r="H879" s="32"/>
      <c r="I879" s="70"/>
      <c r="J879" s="70"/>
      <c r="K879" s="70"/>
      <c r="L879" s="32"/>
      <c r="U879" s="22"/>
      <c r="V879" s="26"/>
      <c r="W879" s="26"/>
      <c r="X879" s="26"/>
      <c r="Y879" s="26"/>
      <c r="Z879" s="26"/>
      <c r="AA879" s="26"/>
      <c r="AB879" s="26"/>
    </row>
    <row r="880" spans="1:28" s="37" customFormat="1" x14ac:dyDescent="0.25">
      <c r="A880" s="32"/>
      <c r="B880" s="32"/>
      <c r="C880" s="32"/>
      <c r="D880" s="32"/>
      <c r="E880" s="32"/>
      <c r="F880" s="32"/>
      <c r="G880" s="32"/>
      <c r="H880" s="32"/>
      <c r="I880" s="70"/>
      <c r="J880" s="70"/>
      <c r="K880" s="70"/>
      <c r="L880" s="32"/>
      <c r="U880" s="22"/>
      <c r="V880" s="26"/>
      <c r="W880" s="26"/>
      <c r="X880" s="26"/>
      <c r="Y880" s="26"/>
      <c r="Z880" s="26"/>
      <c r="AA880" s="26"/>
      <c r="AB880" s="26"/>
    </row>
    <row r="881" spans="1:28" s="37" customFormat="1" x14ac:dyDescent="0.25">
      <c r="A881" s="32"/>
      <c r="B881" s="32"/>
      <c r="C881" s="32"/>
      <c r="D881" s="32"/>
      <c r="E881" s="32"/>
      <c r="F881" s="32"/>
      <c r="G881" s="32"/>
      <c r="H881" s="32"/>
      <c r="I881" s="70"/>
      <c r="J881" s="70"/>
      <c r="K881" s="70"/>
      <c r="L881" s="32"/>
      <c r="U881" s="22"/>
      <c r="V881" s="26"/>
      <c r="W881" s="26"/>
      <c r="X881" s="26"/>
      <c r="Y881" s="26"/>
      <c r="Z881" s="26"/>
      <c r="AA881" s="26"/>
      <c r="AB881" s="26"/>
    </row>
    <row r="882" spans="1:28" s="37" customFormat="1" x14ac:dyDescent="0.25">
      <c r="A882" s="32"/>
      <c r="B882" s="32"/>
      <c r="C882" s="32"/>
      <c r="D882" s="32"/>
      <c r="E882" s="32"/>
      <c r="F882" s="32"/>
      <c r="G882" s="32"/>
      <c r="H882" s="32"/>
      <c r="I882" s="70"/>
      <c r="J882" s="70"/>
      <c r="K882" s="70"/>
      <c r="L882" s="32"/>
      <c r="U882" s="22"/>
      <c r="V882" s="26"/>
      <c r="W882" s="26"/>
      <c r="X882" s="26"/>
      <c r="Y882" s="26"/>
      <c r="Z882" s="26"/>
      <c r="AA882" s="26"/>
      <c r="AB882" s="26"/>
    </row>
    <row r="883" spans="1:28" s="37" customFormat="1" x14ac:dyDescent="0.25">
      <c r="A883" s="32"/>
      <c r="B883" s="32"/>
      <c r="C883" s="32"/>
      <c r="D883" s="32"/>
      <c r="E883" s="32"/>
      <c r="F883" s="32"/>
      <c r="G883" s="32"/>
      <c r="H883" s="32"/>
      <c r="I883" s="70"/>
      <c r="J883" s="70"/>
      <c r="K883" s="70"/>
      <c r="L883" s="32"/>
      <c r="U883" s="22"/>
      <c r="V883" s="26"/>
      <c r="W883" s="26"/>
      <c r="X883" s="26"/>
      <c r="Y883" s="26"/>
      <c r="Z883" s="26"/>
      <c r="AA883" s="26"/>
      <c r="AB883" s="26"/>
    </row>
    <row r="884" spans="1:28" s="37" customFormat="1" x14ac:dyDescent="0.25">
      <c r="A884" s="32"/>
      <c r="B884" s="32"/>
      <c r="C884" s="32"/>
      <c r="D884" s="32"/>
      <c r="E884" s="32"/>
      <c r="F884" s="32"/>
      <c r="G884" s="32"/>
      <c r="H884" s="32"/>
      <c r="I884" s="70"/>
      <c r="J884" s="70"/>
      <c r="K884" s="70"/>
      <c r="L884" s="32"/>
      <c r="U884" s="22"/>
      <c r="V884" s="26"/>
      <c r="W884" s="26"/>
      <c r="X884" s="26"/>
      <c r="Y884" s="26"/>
      <c r="Z884" s="26"/>
      <c r="AA884" s="26"/>
      <c r="AB884" s="26"/>
    </row>
    <row r="885" spans="1:28" s="37" customFormat="1" x14ac:dyDescent="0.25">
      <c r="A885" s="32"/>
      <c r="B885" s="32"/>
      <c r="C885" s="32"/>
      <c r="D885" s="32"/>
      <c r="E885" s="32"/>
      <c r="F885" s="32"/>
      <c r="G885" s="32"/>
      <c r="H885" s="32"/>
      <c r="I885" s="70"/>
      <c r="J885" s="70"/>
      <c r="K885" s="70"/>
      <c r="L885" s="32"/>
      <c r="U885" s="22"/>
      <c r="V885" s="26"/>
      <c r="W885" s="26"/>
      <c r="X885" s="26"/>
      <c r="Y885" s="26"/>
      <c r="Z885" s="26"/>
      <c r="AA885" s="26"/>
      <c r="AB885" s="26"/>
    </row>
    <row r="886" spans="1:28" s="37" customFormat="1" x14ac:dyDescent="0.25">
      <c r="A886" s="32"/>
      <c r="B886" s="32"/>
      <c r="C886" s="32"/>
      <c r="D886" s="32"/>
      <c r="E886" s="32"/>
      <c r="F886" s="32"/>
      <c r="G886" s="32"/>
      <c r="H886" s="32"/>
      <c r="I886" s="70"/>
      <c r="J886" s="70"/>
      <c r="K886" s="70"/>
      <c r="L886" s="32"/>
      <c r="U886" s="22"/>
      <c r="V886" s="26"/>
      <c r="W886" s="26"/>
      <c r="X886" s="26"/>
      <c r="Y886" s="26"/>
      <c r="Z886" s="26"/>
      <c r="AA886" s="26"/>
      <c r="AB886" s="26"/>
    </row>
    <row r="887" spans="1:28" s="37" customFormat="1" x14ac:dyDescent="0.25">
      <c r="A887" s="32"/>
      <c r="B887" s="32"/>
      <c r="C887" s="32"/>
      <c r="D887" s="32"/>
      <c r="E887" s="32"/>
      <c r="F887" s="32"/>
      <c r="G887" s="32"/>
      <c r="H887" s="32"/>
      <c r="I887" s="70"/>
      <c r="J887" s="70"/>
      <c r="K887" s="70"/>
      <c r="L887" s="32"/>
      <c r="U887" s="22"/>
      <c r="V887" s="26"/>
      <c r="W887" s="26"/>
      <c r="X887" s="26"/>
      <c r="Y887" s="26"/>
      <c r="Z887" s="26"/>
      <c r="AA887" s="26"/>
      <c r="AB887" s="26"/>
    </row>
    <row r="888" spans="1:28" s="37" customFormat="1" x14ac:dyDescent="0.25">
      <c r="A888" s="32"/>
      <c r="B888" s="32"/>
      <c r="C888" s="32"/>
      <c r="D888" s="32"/>
      <c r="E888" s="32"/>
      <c r="F888" s="32"/>
      <c r="G888" s="32"/>
      <c r="H888" s="32"/>
      <c r="I888" s="70"/>
      <c r="J888" s="70"/>
      <c r="K888" s="70"/>
      <c r="L888" s="32"/>
      <c r="U888" s="22"/>
      <c r="V888" s="26"/>
      <c r="W888" s="26"/>
      <c r="X888" s="26"/>
      <c r="Y888" s="26"/>
      <c r="Z888" s="26"/>
      <c r="AA888" s="26"/>
      <c r="AB888" s="26"/>
    </row>
    <row r="889" spans="1:28" s="37" customFormat="1" x14ac:dyDescent="0.25">
      <c r="A889" s="32"/>
      <c r="B889" s="32"/>
      <c r="C889" s="32"/>
      <c r="D889" s="32"/>
      <c r="E889" s="32"/>
      <c r="F889" s="32"/>
      <c r="G889" s="32"/>
      <c r="H889" s="32"/>
      <c r="I889" s="70"/>
      <c r="J889" s="70"/>
      <c r="K889" s="70"/>
      <c r="L889" s="32"/>
      <c r="U889" s="22"/>
      <c r="V889" s="26"/>
      <c r="W889" s="26"/>
      <c r="X889" s="26"/>
      <c r="Y889" s="26"/>
      <c r="Z889" s="26"/>
      <c r="AA889" s="26"/>
      <c r="AB889" s="26"/>
    </row>
    <row r="890" spans="1:28" s="37" customFormat="1" x14ac:dyDescent="0.25">
      <c r="A890" s="32"/>
      <c r="B890" s="32"/>
      <c r="C890" s="32"/>
      <c r="D890" s="32"/>
      <c r="E890" s="32"/>
      <c r="F890" s="32"/>
      <c r="G890" s="32"/>
      <c r="H890" s="32"/>
      <c r="I890" s="70"/>
      <c r="J890" s="70"/>
      <c r="K890" s="70"/>
      <c r="L890" s="32"/>
      <c r="U890" s="22"/>
      <c r="V890" s="26"/>
      <c r="W890" s="26"/>
      <c r="X890" s="26"/>
      <c r="Y890" s="26"/>
      <c r="Z890" s="26"/>
      <c r="AA890" s="26"/>
      <c r="AB890" s="26"/>
    </row>
    <row r="891" spans="1:28" s="37" customFormat="1" x14ac:dyDescent="0.25">
      <c r="A891" s="32"/>
      <c r="B891" s="32"/>
      <c r="C891" s="32"/>
      <c r="D891" s="32"/>
      <c r="E891" s="32"/>
      <c r="F891" s="32"/>
      <c r="G891" s="32"/>
      <c r="H891" s="32"/>
      <c r="I891" s="70"/>
      <c r="J891" s="70"/>
      <c r="K891" s="70"/>
      <c r="L891" s="32"/>
      <c r="U891" s="22"/>
      <c r="V891" s="26"/>
      <c r="W891" s="26"/>
      <c r="X891" s="26"/>
      <c r="Y891" s="26"/>
      <c r="Z891" s="26"/>
      <c r="AA891" s="26"/>
      <c r="AB891" s="26"/>
    </row>
    <row r="892" spans="1:28" s="37" customFormat="1" x14ac:dyDescent="0.25">
      <c r="A892" s="32"/>
      <c r="B892" s="32"/>
      <c r="C892" s="32"/>
      <c r="D892" s="32"/>
      <c r="E892" s="32"/>
      <c r="F892" s="32"/>
      <c r="G892" s="32"/>
      <c r="H892" s="32"/>
      <c r="I892" s="70"/>
      <c r="J892" s="70"/>
      <c r="K892" s="70"/>
      <c r="L892" s="32"/>
      <c r="U892" s="22"/>
      <c r="V892" s="26"/>
      <c r="W892" s="26"/>
      <c r="X892" s="26"/>
      <c r="Y892" s="26"/>
      <c r="Z892" s="26"/>
      <c r="AA892" s="26"/>
      <c r="AB892" s="26"/>
    </row>
    <row r="893" spans="1:28" s="37" customFormat="1" x14ac:dyDescent="0.25">
      <c r="A893" s="32"/>
      <c r="B893" s="32"/>
      <c r="C893" s="32"/>
      <c r="D893" s="32"/>
      <c r="E893" s="32"/>
      <c r="F893" s="32"/>
      <c r="G893" s="32"/>
      <c r="H893" s="32"/>
      <c r="I893" s="70"/>
      <c r="J893" s="70"/>
      <c r="K893" s="70"/>
      <c r="L893" s="32"/>
      <c r="U893" s="22"/>
      <c r="V893" s="26"/>
      <c r="W893" s="26"/>
      <c r="X893" s="26"/>
      <c r="Y893" s="26"/>
      <c r="Z893" s="26"/>
      <c r="AA893" s="26"/>
      <c r="AB893" s="26"/>
    </row>
    <row r="894" spans="1:28" s="37" customFormat="1" x14ac:dyDescent="0.25">
      <c r="A894" s="32"/>
      <c r="B894" s="32"/>
      <c r="C894" s="32"/>
      <c r="D894" s="32"/>
      <c r="E894" s="32"/>
      <c r="F894" s="32"/>
      <c r="G894" s="32"/>
      <c r="H894" s="32"/>
      <c r="I894" s="70"/>
      <c r="J894" s="70"/>
      <c r="K894" s="70"/>
      <c r="L894" s="32"/>
      <c r="U894" s="22"/>
      <c r="V894" s="26"/>
      <c r="W894" s="26"/>
      <c r="X894" s="26"/>
      <c r="Y894" s="26"/>
      <c r="Z894" s="26"/>
      <c r="AA894" s="26"/>
      <c r="AB894" s="26"/>
    </row>
    <row r="895" spans="1:28" s="37" customFormat="1" x14ac:dyDescent="0.25">
      <c r="A895" s="32"/>
      <c r="B895" s="32"/>
      <c r="C895" s="32"/>
      <c r="D895" s="32"/>
      <c r="E895" s="32"/>
      <c r="F895" s="32"/>
      <c r="G895" s="32"/>
      <c r="H895" s="32"/>
      <c r="I895" s="70"/>
      <c r="J895" s="70"/>
      <c r="K895" s="70"/>
      <c r="L895" s="32"/>
      <c r="U895" s="22"/>
      <c r="V895" s="26"/>
      <c r="W895" s="26"/>
      <c r="X895" s="26"/>
      <c r="Y895" s="26"/>
      <c r="Z895" s="26"/>
      <c r="AA895" s="26"/>
      <c r="AB895" s="26"/>
    </row>
    <row r="896" spans="1:28" s="37" customFormat="1" x14ac:dyDescent="0.25">
      <c r="A896" s="32"/>
      <c r="B896" s="32"/>
      <c r="C896" s="32"/>
      <c r="D896" s="32"/>
      <c r="E896" s="32"/>
      <c r="F896" s="32"/>
      <c r="G896" s="32"/>
      <c r="H896" s="32"/>
      <c r="I896" s="70"/>
      <c r="J896" s="70"/>
      <c r="K896" s="70"/>
      <c r="L896" s="32"/>
      <c r="U896" s="22"/>
      <c r="V896" s="26"/>
      <c r="W896" s="26"/>
      <c r="X896" s="26"/>
      <c r="Y896" s="26"/>
      <c r="Z896" s="26"/>
      <c r="AA896" s="26"/>
      <c r="AB896" s="26"/>
    </row>
    <row r="897" spans="1:28" s="37" customFormat="1" x14ac:dyDescent="0.25">
      <c r="A897" s="32"/>
      <c r="B897" s="32"/>
      <c r="C897" s="32"/>
      <c r="D897" s="32"/>
      <c r="E897" s="32"/>
      <c r="F897" s="32"/>
      <c r="G897" s="32"/>
      <c r="H897" s="32"/>
      <c r="I897" s="70"/>
      <c r="J897" s="70"/>
      <c r="K897" s="70"/>
      <c r="L897" s="32"/>
      <c r="U897" s="22"/>
      <c r="V897" s="26"/>
      <c r="W897" s="26"/>
      <c r="X897" s="26"/>
      <c r="Y897" s="26"/>
      <c r="Z897" s="26"/>
      <c r="AA897" s="26"/>
      <c r="AB897" s="26"/>
    </row>
    <row r="898" spans="1:28" s="37" customFormat="1" x14ac:dyDescent="0.25">
      <c r="A898" s="32"/>
      <c r="B898" s="32"/>
      <c r="C898" s="32"/>
      <c r="D898" s="32"/>
      <c r="E898" s="32"/>
      <c r="F898" s="32"/>
      <c r="G898" s="32"/>
      <c r="H898" s="32"/>
      <c r="I898" s="70"/>
      <c r="J898" s="70"/>
      <c r="K898" s="70"/>
      <c r="L898" s="32"/>
      <c r="U898" s="22"/>
      <c r="V898" s="26"/>
      <c r="W898" s="26"/>
      <c r="X898" s="26"/>
      <c r="Y898" s="26"/>
      <c r="Z898" s="26"/>
      <c r="AA898" s="26"/>
      <c r="AB898" s="26"/>
    </row>
    <row r="899" spans="1:28" s="37" customFormat="1" x14ac:dyDescent="0.25">
      <c r="A899" s="32"/>
      <c r="B899" s="32"/>
      <c r="C899" s="32"/>
      <c r="D899" s="32"/>
      <c r="E899" s="32"/>
      <c r="F899" s="32"/>
      <c r="G899" s="32"/>
      <c r="H899" s="32"/>
      <c r="I899" s="70"/>
      <c r="J899" s="70"/>
      <c r="K899" s="70"/>
      <c r="L899" s="32"/>
      <c r="U899" s="22"/>
      <c r="V899" s="26"/>
      <c r="W899" s="26"/>
      <c r="X899" s="26"/>
      <c r="Y899" s="26"/>
      <c r="Z899" s="26"/>
      <c r="AA899" s="26"/>
      <c r="AB899" s="26"/>
    </row>
    <row r="900" spans="1:28" s="37" customFormat="1" x14ac:dyDescent="0.25">
      <c r="A900" s="32"/>
      <c r="B900" s="32"/>
      <c r="C900" s="32"/>
      <c r="D900" s="32"/>
      <c r="E900" s="32"/>
      <c r="F900" s="32"/>
      <c r="G900" s="32"/>
      <c r="H900" s="32"/>
      <c r="I900" s="70"/>
      <c r="J900" s="70"/>
      <c r="K900" s="70"/>
      <c r="L900" s="32"/>
      <c r="U900" s="22"/>
      <c r="V900" s="26"/>
      <c r="W900" s="26"/>
      <c r="X900" s="26"/>
      <c r="Y900" s="26"/>
      <c r="Z900" s="26"/>
      <c r="AA900" s="26"/>
      <c r="AB900" s="26"/>
    </row>
    <row r="901" spans="1:28" s="37" customFormat="1" x14ac:dyDescent="0.25">
      <c r="A901" s="32"/>
      <c r="B901" s="32"/>
      <c r="C901" s="32"/>
      <c r="D901" s="32"/>
      <c r="E901" s="32"/>
      <c r="F901" s="32"/>
      <c r="G901" s="32"/>
      <c r="H901" s="32"/>
      <c r="I901" s="70"/>
      <c r="J901" s="70"/>
      <c r="K901" s="70"/>
      <c r="L901" s="32"/>
      <c r="U901" s="22"/>
      <c r="V901" s="26"/>
      <c r="W901" s="26"/>
      <c r="X901" s="26"/>
      <c r="Y901" s="26"/>
      <c r="Z901" s="26"/>
      <c r="AA901" s="26"/>
      <c r="AB901" s="26"/>
    </row>
    <row r="902" spans="1:28" s="37" customFormat="1" x14ac:dyDescent="0.25">
      <c r="A902" s="32"/>
      <c r="B902" s="32"/>
      <c r="C902" s="32"/>
      <c r="D902" s="32"/>
      <c r="E902" s="32"/>
      <c r="F902" s="32"/>
      <c r="G902" s="32"/>
      <c r="H902" s="32"/>
      <c r="I902" s="70"/>
      <c r="J902" s="70"/>
      <c r="K902" s="70"/>
      <c r="L902" s="32"/>
      <c r="U902" s="22"/>
      <c r="V902" s="26"/>
      <c r="W902" s="26"/>
      <c r="X902" s="26"/>
      <c r="Y902" s="26"/>
      <c r="Z902" s="26"/>
      <c r="AA902" s="26"/>
      <c r="AB902" s="26"/>
    </row>
    <row r="903" spans="1:28" s="37" customFormat="1" x14ac:dyDescent="0.25">
      <c r="A903" s="32"/>
      <c r="B903" s="32"/>
      <c r="C903" s="32"/>
      <c r="D903" s="32"/>
      <c r="E903" s="32"/>
      <c r="F903" s="32"/>
      <c r="G903" s="32"/>
      <c r="H903" s="32"/>
      <c r="I903" s="70"/>
      <c r="J903" s="70"/>
      <c r="K903" s="70"/>
      <c r="L903" s="32"/>
      <c r="U903" s="22"/>
      <c r="V903" s="26"/>
      <c r="W903" s="26"/>
      <c r="X903" s="26"/>
      <c r="Y903" s="26"/>
      <c r="Z903" s="26"/>
      <c r="AA903" s="26"/>
      <c r="AB903" s="26"/>
    </row>
    <row r="904" spans="1:28" s="37" customFormat="1" x14ac:dyDescent="0.25">
      <c r="A904" s="32"/>
      <c r="B904" s="32"/>
      <c r="C904" s="32"/>
      <c r="D904" s="32"/>
      <c r="E904" s="32"/>
      <c r="F904" s="32"/>
      <c r="G904" s="32"/>
      <c r="H904" s="32"/>
      <c r="I904" s="70"/>
      <c r="J904" s="70"/>
      <c r="K904" s="70"/>
      <c r="L904" s="32"/>
      <c r="U904" s="22"/>
      <c r="V904" s="26"/>
      <c r="W904" s="26"/>
      <c r="X904" s="26"/>
      <c r="Y904" s="26"/>
      <c r="Z904" s="26"/>
      <c r="AA904" s="26"/>
      <c r="AB904" s="26"/>
    </row>
    <row r="905" spans="1:28" s="37" customFormat="1" x14ac:dyDescent="0.25">
      <c r="A905" s="32"/>
      <c r="B905" s="32"/>
      <c r="C905" s="32"/>
      <c r="D905" s="32"/>
      <c r="E905" s="32"/>
      <c r="F905" s="32"/>
      <c r="G905" s="32"/>
      <c r="H905" s="32"/>
      <c r="I905" s="70"/>
      <c r="J905" s="70"/>
      <c r="K905" s="70"/>
      <c r="L905" s="32"/>
      <c r="U905" s="22"/>
      <c r="V905" s="26"/>
      <c r="W905" s="26"/>
      <c r="X905" s="26"/>
      <c r="Y905" s="26"/>
      <c r="Z905" s="26"/>
      <c r="AA905" s="26"/>
      <c r="AB905" s="26"/>
    </row>
    <row r="906" spans="1:28" s="37" customFormat="1" x14ac:dyDescent="0.25">
      <c r="A906" s="32"/>
      <c r="B906" s="32"/>
      <c r="C906" s="32"/>
      <c r="D906" s="32"/>
      <c r="E906" s="32"/>
      <c r="F906" s="32"/>
      <c r="G906" s="32"/>
      <c r="H906" s="32"/>
      <c r="I906" s="70"/>
      <c r="J906" s="70"/>
      <c r="K906" s="70"/>
      <c r="L906" s="32"/>
      <c r="U906" s="22"/>
      <c r="V906" s="26"/>
      <c r="W906" s="26"/>
      <c r="X906" s="26"/>
      <c r="Y906" s="26"/>
      <c r="Z906" s="26"/>
      <c r="AA906" s="26"/>
      <c r="AB906" s="26"/>
    </row>
    <row r="907" spans="1:28" s="37" customFormat="1" x14ac:dyDescent="0.25">
      <c r="A907" s="32"/>
      <c r="B907" s="32"/>
      <c r="C907" s="32"/>
      <c r="D907" s="32"/>
      <c r="E907" s="32"/>
      <c r="F907" s="32"/>
      <c r="G907" s="32"/>
      <c r="H907" s="32"/>
      <c r="I907" s="70"/>
      <c r="J907" s="70"/>
      <c r="K907" s="70"/>
      <c r="L907" s="32"/>
      <c r="U907" s="22"/>
      <c r="V907" s="26"/>
      <c r="W907" s="26"/>
      <c r="X907" s="26"/>
      <c r="Y907" s="26"/>
      <c r="Z907" s="26"/>
      <c r="AA907" s="26"/>
      <c r="AB907" s="26"/>
    </row>
    <row r="908" spans="1:28" s="37" customFormat="1" x14ac:dyDescent="0.25">
      <c r="A908" s="32"/>
      <c r="B908" s="32"/>
      <c r="C908" s="32"/>
      <c r="D908" s="32"/>
      <c r="E908" s="32"/>
      <c r="F908" s="32"/>
      <c r="G908" s="32"/>
      <c r="H908" s="32"/>
      <c r="I908" s="70"/>
      <c r="J908" s="70"/>
      <c r="K908" s="70"/>
      <c r="L908" s="32"/>
      <c r="U908" s="22"/>
      <c r="V908" s="26"/>
      <c r="W908" s="26"/>
      <c r="X908" s="26"/>
      <c r="Y908" s="26"/>
      <c r="Z908" s="26"/>
      <c r="AA908" s="26"/>
      <c r="AB908" s="26"/>
    </row>
    <row r="909" spans="1:28" s="37" customFormat="1" x14ac:dyDescent="0.25">
      <c r="A909" s="32"/>
      <c r="B909" s="32"/>
      <c r="C909" s="32"/>
      <c r="D909" s="32"/>
      <c r="E909" s="32"/>
      <c r="F909" s="32"/>
      <c r="G909" s="32"/>
      <c r="H909" s="32"/>
      <c r="I909" s="70"/>
      <c r="J909" s="70"/>
      <c r="K909" s="70"/>
      <c r="L909" s="32"/>
      <c r="U909" s="22"/>
      <c r="V909" s="26"/>
      <c r="W909" s="26"/>
      <c r="X909" s="26"/>
      <c r="Y909" s="26"/>
      <c r="Z909" s="26"/>
      <c r="AA909" s="26"/>
      <c r="AB909" s="26"/>
    </row>
    <row r="910" spans="1:28" s="37" customFormat="1" x14ac:dyDescent="0.25">
      <c r="A910" s="32"/>
      <c r="B910" s="32"/>
      <c r="C910" s="32"/>
      <c r="D910" s="32"/>
      <c r="E910" s="32"/>
      <c r="F910" s="32"/>
      <c r="G910" s="32"/>
      <c r="H910" s="32"/>
      <c r="I910" s="70"/>
      <c r="J910" s="70"/>
      <c r="K910" s="70"/>
      <c r="L910" s="32"/>
      <c r="U910" s="22"/>
      <c r="V910" s="26"/>
      <c r="W910" s="26"/>
      <c r="X910" s="26"/>
      <c r="Y910" s="26"/>
      <c r="Z910" s="26"/>
      <c r="AA910" s="26"/>
      <c r="AB910" s="26"/>
    </row>
    <row r="911" spans="1:28" s="37" customFormat="1" x14ac:dyDescent="0.25">
      <c r="A911" s="32"/>
      <c r="B911" s="32"/>
      <c r="C911" s="32"/>
      <c r="D911" s="32"/>
      <c r="E911" s="32"/>
      <c r="F911" s="32"/>
      <c r="G911" s="32"/>
      <c r="H911" s="32"/>
      <c r="I911" s="70"/>
      <c r="J911" s="70"/>
      <c r="K911" s="70"/>
      <c r="L911" s="32"/>
      <c r="U911" s="22"/>
      <c r="V911" s="26"/>
      <c r="W911" s="26"/>
      <c r="X911" s="26"/>
      <c r="Y911" s="26"/>
      <c r="Z911" s="26"/>
      <c r="AA911" s="26"/>
      <c r="AB911" s="26"/>
    </row>
    <row r="912" spans="1:28" s="37" customFormat="1" x14ac:dyDescent="0.25">
      <c r="A912" s="32"/>
      <c r="B912" s="32"/>
      <c r="C912" s="32"/>
      <c r="D912" s="32"/>
      <c r="E912" s="32"/>
      <c r="F912" s="32"/>
      <c r="G912" s="32"/>
      <c r="H912" s="32"/>
      <c r="I912" s="70"/>
      <c r="J912" s="70"/>
      <c r="K912" s="70"/>
      <c r="L912" s="32"/>
      <c r="U912" s="22"/>
      <c r="V912" s="26"/>
      <c r="W912" s="26"/>
      <c r="X912" s="26"/>
      <c r="Y912" s="26"/>
      <c r="Z912" s="26"/>
      <c r="AA912" s="26"/>
      <c r="AB912" s="26"/>
    </row>
    <row r="913" spans="1:28" s="37" customFormat="1" x14ac:dyDescent="0.25">
      <c r="A913" s="32"/>
      <c r="B913" s="32"/>
      <c r="C913" s="32"/>
      <c r="D913" s="32"/>
      <c r="E913" s="32"/>
      <c r="F913" s="32"/>
      <c r="G913" s="32"/>
      <c r="H913" s="32"/>
      <c r="I913" s="70"/>
      <c r="J913" s="70"/>
      <c r="K913" s="70"/>
      <c r="L913" s="32"/>
      <c r="U913" s="22"/>
      <c r="V913" s="26"/>
      <c r="W913" s="26"/>
      <c r="X913" s="26"/>
      <c r="Y913" s="26"/>
      <c r="Z913" s="26"/>
      <c r="AA913" s="26"/>
      <c r="AB913" s="26"/>
    </row>
    <row r="914" spans="1:28" s="37" customFormat="1" x14ac:dyDescent="0.25">
      <c r="A914" s="32"/>
      <c r="B914" s="32"/>
      <c r="C914" s="32"/>
      <c r="D914" s="32"/>
      <c r="E914" s="32"/>
      <c r="F914" s="32"/>
      <c r="G914" s="32"/>
      <c r="H914" s="32"/>
      <c r="I914" s="70"/>
      <c r="J914" s="70"/>
      <c r="K914" s="70"/>
      <c r="L914" s="32"/>
      <c r="U914" s="22"/>
      <c r="V914" s="26"/>
      <c r="W914" s="26"/>
      <c r="X914" s="26"/>
      <c r="Y914" s="26"/>
      <c r="Z914" s="26"/>
      <c r="AA914" s="26"/>
      <c r="AB914" s="26"/>
    </row>
    <row r="915" spans="1:28" s="37" customFormat="1" x14ac:dyDescent="0.25">
      <c r="A915" s="32"/>
      <c r="B915" s="32"/>
      <c r="C915" s="32"/>
      <c r="D915" s="32"/>
      <c r="E915" s="32"/>
      <c r="F915" s="32"/>
      <c r="G915" s="32"/>
      <c r="H915" s="32"/>
      <c r="I915" s="70"/>
      <c r="J915" s="70"/>
      <c r="K915" s="70"/>
      <c r="L915" s="32"/>
      <c r="U915" s="22"/>
      <c r="V915" s="26"/>
      <c r="W915" s="26"/>
      <c r="X915" s="26"/>
      <c r="Y915" s="26"/>
      <c r="Z915" s="26"/>
      <c r="AA915" s="26"/>
      <c r="AB915" s="26"/>
    </row>
    <row r="916" spans="1:28" s="37" customFormat="1" x14ac:dyDescent="0.25">
      <c r="A916" s="32"/>
      <c r="B916" s="32"/>
      <c r="C916" s="32"/>
      <c r="D916" s="32"/>
      <c r="E916" s="32"/>
      <c r="F916" s="32"/>
      <c r="G916" s="32"/>
      <c r="H916" s="32"/>
      <c r="I916" s="70"/>
      <c r="J916" s="70"/>
      <c r="K916" s="70"/>
      <c r="L916" s="32"/>
      <c r="U916" s="22"/>
      <c r="V916" s="26"/>
      <c r="W916" s="26"/>
      <c r="X916" s="26"/>
      <c r="Y916" s="26"/>
      <c r="Z916" s="26"/>
      <c r="AA916" s="26"/>
      <c r="AB916" s="26"/>
    </row>
    <row r="917" spans="1:28" s="37" customFormat="1" x14ac:dyDescent="0.25">
      <c r="A917" s="32"/>
      <c r="B917" s="32"/>
      <c r="C917" s="32"/>
      <c r="D917" s="32"/>
      <c r="E917" s="32"/>
      <c r="F917" s="32"/>
      <c r="G917" s="32"/>
      <c r="H917" s="32"/>
      <c r="I917" s="70"/>
      <c r="J917" s="70"/>
      <c r="K917" s="70"/>
      <c r="L917" s="32"/>
      <c r="U917" s="22"/>
      <c r="V917" s="26"/>
      <c r="W917" s="26"/>
      <c r="X917" s="26"/>
      <c r="Y917" s="26"/>
      <c r="Z917" s="26"/>
      <c r="AA917" s="26"/>
      <c r="AB917" s="26"/>
    </row>
    <row r="918" spans="1:28" s="37" customFormat="1" x14ac:dyDescent="0.25">
      <c r="A918" s="32"/>
      <c r="B918" s="32"/>
      <c r="C918" s="32"/>
      <c r="D918" s="32"/>
      <c r="E918" s="32"/>
      <c r="F918" s="32"/>
      <c r="G918" s="32"/>
      <c r="H918" s="32"/>
      <c r="I918" s="70"/>
      <c r="J918" s="70"/>
      <c r="K918" s="70"/>
      <c r="L918" s="32"/>
      <c r="U918" s="22"/>
      <c r="V918" s="26"/>
      <c r="W918" s="26"/>
      <c r="X918" s="26"/>
      <c r="Y918" s="26"/>
      <c r="Z918" s="26"/>
      <c r="AA918" s="26"/>
      <c r="AB918" s="26"/>
    </row>
    <row r="919" spans="1:28" s="37" customFormat="1" x14ac:dyDescent="0.25">
      <c r="A919" s="32"/>
      <c r="B919" s="32"/>
      <c r="C919" s="32"/>
      <c r="D919" s="32"/>
      <c r="E919" s="32"/>
      <c r="F919" s="32"/>
      <c r="G919" s="32"/>
      <c r="H919" s="32"/>
      <c r="I919" s="70"/>
      <c r="J919" s="70"/>
      <c r="K919" s="70"/>
      <c r="L919" s="32"/>
      <c r="U919" s="22"/>
      <c r="V919" s="26"/>
      <c r="W919" s="26"/>
      <c r="X919" s="26"/>
      <c r="Y919" s="26"/>
      <c r="Z919" s="26"/>
      <c r="AA919" s="26"/>
      <c r="AB919" s="26"/>
    </row>
    <row r="920" spans="1:28" s="37" customFormat="1" x14ac:dyDescent="0.25">
      <c r="A920" s="32"/>
      <c r="B920" s="32"/>
      <c r="C920" s="32"/>
      <c r="D920" s="32"/>
      <c r="E920" s="32"/>
      <c r="F920" s="32"/>
      <c r="G920" s="32"/>
      <c r="H920" s="32"/>
      <c r="I920" s="70"/>
      <c r="J920" s="70"/>
      <c r="K920" s="70"/>
      <c r="L920" s="32"/>
      <c r="U920" s="22"/>
      <c r="V920" s="26"/>
      <c r="W920" s="26"/>
      <c r="X920" s="26"/>
      <c r="Y920" s="26"/>
      <c r="Z920" s="26"/>
      <c r="AA920" s="26"/>
      <c r="AB920" s="26"/>
    </row>
    <row r="921" spans="1:28" s="37" customFormat="1" x14ac:dyDescent="0.25">
      <c r="A921" s="32"/>
      <c r="B921" s="32"/>
      <c r="C921" s="32"/>
      <c r="D921" s="32"/>
      <c r="E921" s="32"/>
      <c r="F921" s="32"/>
      <c r="G921" s="32"/>
      <c r="H921" s="32"/>
      <c r="I921" s="70"/>
      <c r="J921" s="70"/>
      <c r="K921" s="70"/>
      <c r="L921" s="32"/>
      <c r="U921" s="22"/>
      <c r="V921" s="26"/>
      <c r="W921" s="26"/>
      <c r="X921" s="26"/>
      <c r="Y921" s="26"/>
      <c r="Z921" s="26"/>
      <c r="AA921" s="26"/>
      <c r="AB921" s="26"/>
    </row>
    <row r="922" spans="1:28" s="37" customFormat="1" x14ac:dyDescent="0.25">
      <c r="A922" s="32"/>
      <c r="B922" s="32"/>
      <c r="C922" s="32"/>
      <c r="D922" s="32"/>
      <c r="E922" s="32"/>
      <c r="F922" s="32"/>
      <c r="G922" s="32"/>
      <c r="H922" s="32"/>
      <c r="I922" s="70"/>
      <c r="J922" s="70"/>
      <c r="K922" s="70"/>
      <c r="L922" s="32"/>
      <c r="U922" s="22"/>
      <c r="V922" s="26"/>
      <c r="W922" s="26"/>
      <c r="X922" s="26"/>
      <c r="Y922" s="26"/>
      <c r="Z922" s="26"/>
      <c r="AA922" s="26"/>
      <c r="AB922" s="26"/>
    </row>
    <row r="923" spans="1:28" s="37" customFormat="1" x14ac:dyDescent="0.25">
      <c r="A923" s="32"/>
      <c r="B923" s="32"/>
      <c r="C923" s="32"/>
      <c r="D923" s="32"/>
      <c r="E923" s="32"/>
      <c r="F923" s="32"/>
      <c r="G923" s="32"/>
      <c r="H923" s="32"/>
      <c r="I923" s="70"/>
      <c r="J923" s="70"/>
      <c r="K923" s="70"/>
      <c r="L923" s="32"/>
      <c r="U923" s="22"/>
      <c r="V923" s="26"/>
      <c r="W923" s="26"/>
      <c r="X923" s="26"/>
      <c r="Y923" s="26"/>
      <c r="Z923" s="26"/>
      <c r="AA923" s="26"/>
      <c r="AB923" s="26"/>
    </row>
    <row r="924" spans="1:28" s="37" customFormat="1" x14ac:dyDescent="0.25">
      <c r="A924" s="32"/>
      <c r="B924" s="32"/>
      <c r="C924" s="32"/>
      <c r="D924" s="32"/>
      <c r="E924" s="32"/>
      <c r="F924" s="32"/>
      <c r="G924" s="32"/>
      <c r="H924" s="32"/>
      <c r="I924" s="70"/>
      <c r="J924" s="70"/>
      <c r="K924" s="70"/>
      <c r="L924" s="32"/>
      <c r="U924" s="22"/>
      <c r="V924" s="26"/>
      <c r="W924" s="26"/>
      <c r="X924" s="26"/>
      <c r="Y924" s="26"/>
      <c r="Z924" s="26"/>
      <c r="AA924" s="26"/>
      <c r="AB924" s="26"/>
    </row>
    <row r="925" spans="1:28" s="37" customFormat="1" x14ac:dyDescent="0.25">
      <c r="A925" s="32"/>
      <c r="B925" s="32"/>
      <c r="C925" s="32"/>
      <c r="D925" s="32"/>
      <c r="E925" s="32"/>
      <c r="F925" s="32"/>
      <c r="G925" s="32"/>
      <c r="H925" s="32"/>
      <c r="I925" s="70"/>
      <c r="J925" s="70"/>
      <c r="K925" s="70"/>
      <c r="L925" s="32"/>
      <c r="U925" s="22"/>
      <c r="V925" s="26"/>
      <c r="W925" s="26"/>
      <c r="X925" s="26"/>
      <c r="Y925" s="26"/>
      <c r="Z925" s="26"/>
      <c r="AA925" s="26"/>
      <c r="AB925" s="26"/>
    </row>
    <row r="926" spans="1:28" s="37" customFormat="1" x14ac:dyDescent="0.25">
      <c r="A926" s="32"/>
      <c r="B926" s="32"/>
      <c r="C926" s="32"/>
      <c r="D926" s="32"/>
      <c r="E926" s="32"/>
      <c r="F926" s="32"/>
      <c r="G926" s="32"/>
      <c r="H926" s="32"/>
      <c r="I926" s="70"/>
      <c r="J926" s="70"/>
      <c r="K926" s="70"/>
      <c r="L926" s="32"/>
      <c r="U926" s="22"/>
      <c r="V926" s="26"/>
      <c r="W926" s="26"/>
      <c r="X926" s="26"/>
      <c r="Y926" s="26"/>
      <c r="Z926" s="26"/>
      <c r="AA926" s="26"/>
      <c r="AB926" s="26"/>
    </row>
    <row r="927" spans="1:28" s="37" customFormat="1" x14ac:dyDescent="0.25">
      <c r="A927" s="32"/>
      <c r="B927" s="32"/>
      <c r="C927" s="32"/>
      <c r="D927" s="32"/>
      <c r="E927" s="32"/>
      <c r="F927" s="32"/>
      <c r="G927" s="32"/>
      <c r="H927" s="32"/>
      <c r="I927" s="70"/>
      <c r="J927" s="70"/>
      <c r="K927" s="70"/>
      <c r="L927" s="32"/>
      <c r="U927" s="22"/>
      <c r="V927" s="26"/>
      <c r="W927" s="26"/>
      <c r="X927" s="26"/>
      <c r="Y927" s="26"/>
      <c r="Z927" s="26"/>
      <c r="AA927" s="26"/>
      <c r="AB927" s="26"/>
    </row>
    <row r="928" spans="1:28" s="37" customFormat="1" x14ac:dyDescent="0.25">
      <c r="A928" s="32"/>
      <c r="B928" s="32"/>
      <c r="C928" s="32"/>
      <c r="D928" s="32"/>
      <c r="E928" s="32"/>
      <c r="F928" s="32"/>
      <c r="G928" s="32"/>
      <c r="H928" s="32"/>
      <c r="I928" s="70"/>
      <c r="J928" s="70"/>
      <c r="K928" s="70"/>
      <c r="L928" s="32"/>
      <c r="U928" s="22"/>
      <c r="V928" s="26"/>
      <c r="W928" s="26"/>
      <c r="X928" s="26"/>
      <c r="Y928" s="26"/>
      <c r="Z928" s="26"/>
      <c r="AA928" s="26"/>
      <c r="AB928" s="26"/>
    </row>
    <row r="929" spans="1:28" s="37" customFormat="1" x14ac:dyDescent="0.25">
      <c r="A929" s="32"/>
      <c r="B929" s="32"/>
      <c r="C929" s="32"/>
      <c r="D929" s="32"/>
      <c r="E929" s="32"/>
      <c r="F929" s="32"/>
      <c r="G929" s="32"/>
      <c r="H929" s="32"/>
      <c r="I929" s="70"/>
      <c r="J929" s="70"/>
      <c r="K929" s="70"/>
      <c r="L929" s="32"/>
      <c r="U929" s="22"/>
      <c r="V929" s="26"/>
      <c r="W929" s="26"/>
      <c r="X929" s="26"/>
      <c r="Y929" s="26"/>
      <c r="Z929" s="26"/>
      <c r="AA929" s="26"/>
      <c r="AB929" s="26"/>
    </row>
    <row r="930" spans="1:28" s="37" customFormat="1" x14ac:dyDescent="0.25">
      <c r="A930" s="32"/>
      <c r="B930" s="32"/>
      <c r="C930" s="32"/>
      <c r="D930" s="32"/>
      <c r="E930" s="32"/>
      <c r="F930" s="32"/>
      <c r="G930" s="32"/>
      <c r="H930" s="32"/>
      <c r="I930" s="70"/>
      <c r="J930" s="70"/>
      <c r="K930" s="70"/>
      <c r="L930" s="32"/>
      <c r="U930" s="22"/>
      <c r="V930" s="26"/>
      <c r="W930" s="26"/>
      <c r="X930" s="26"/>
      <c r="Y930" s="26"/>
      <c r="Z930" s="26"/>
      <c r="AA930" s="26"/>
      <c r="AB930" s="26"/>
    </row>
    <row r="931" spans="1:28" s="37" customFormat="1" x14ac:dyDescent="0.25">
      <c r="A931" s="32"/>
      <c r="B931" s="32"/>
      <c r="C931" s="32"/>
      <c r="D931" s="32"/>
      <c r="E931" s="32"/>
      <c r="F931" s="32"/>
      <c r="G931" s="32"/>
      <c r="H931" s="32"/>
      <c r="I931" s="70"/>
      <c r="J931" s="70"/>
      <c r="K931" s="70"/>
      <c r="L931" s="32"/>
      <c r="U931" s="22"/>
      <c r="V931" s="26"/>
      <c r="W931" s="26"/>
      <c r="X931" s="26"/>
      <c r="Y931" s="26"/>
      <c r="Z931" s="26"/>
      <c r="AA931" s="26"/>
      <c r="AB931" s="26"/>
    </row>
    <row r="932" spans="1:28" s="37" customFormat="1" x14ac:dyDescent="0.25">
      <c r="A932" s="32"/>
      <c r="B932" s="32"/>
      <c r="C932" s="32"/>
      <c r="D932" s="32"/>
      <c r="E932" s="32"/>
      <c r="F932" s="32"/>
      <c r="G932" s="32"/>
      <c r="H932" s="32"/>
      <c r="I932" s="70"/>
      <c r="J932" s="70"/>
      <c r="K932" s="70"/>
      <c r="L932" s="32"/>
      <c r="U932" s="22"/>
      <c r="V932" s="26"/>
      <c r="W932" s="26"/>
      <c r="X932" s="26"/>
      <c r="Y932" s="26"/>
      <c r="Z932" s="26"/>
      <c r="AA932" s="26"/>
      <c r="AB932" s="26"/>
    </row>
    <row r="933" spans="1:28" s="37" customFormat="1" x14ac:dyDescent="0.25">
      <c r="A933" s="32"/>
      <c r="B933" s="32"/>
      <c r="C933" s="32"/>
      <c r="D933" s="32"/>
      <c r="E933" s="32"/>
      <c r="F933" s="32"/>
      <c r="G933" s="32"/>
      <c r="H933" s="32"/>
      <c r="I933" s="70"/>
      <c r="J933" s="70"/>
      <c r="K933" s="70"/>
      <c r="L933" s="32"/>
      <c r="U933" s="22"/>
      <c r="V933" s="26"/>
      <c r="W933" s="26"/>
      <c r="X933" s="26"/>
      <c r="Y933" s="26"/>
      <c r="Z933" s="26"/>
      <c r="AA933" s="26"/>
      <c r="AB933" s="26"/>
    </row>
    <row r="934" spans="1:28" s="37" customFormat="1" x14ac:dyDescent="0.25">
      <c r="A934" s="32"/>
      <c r="B934" s="32"/>
      <c r="C934" s="32"/>
      <c r="D934" s="32"/>
      <c r="E934" s="32"/>
      <c r="F934" s="32"/>
      <c r="G934" s="32"/>
      <c r="H934" s="32"/>
      <c r="I934" s="70"/>
      <c r="J934" s="70"/>
      <c r="K934" s="70"/>
      <c r="L934" s="32"/>
      <c r="U934" s="22"/>
      <c r="V934" s="26"/>
      <c r="W934" s="26"/>
      <c r="X934" s="26"/>
      <c r="Y934" s="26"/>
      <c r="Z934" s="26"/>
      <c r="AA934" s="26"/>
      <c r="AB934" s="26"/>
    </row>
    <row r="935" spans="1:28" s="37" customFormat="1" x14ac:dyDescent="0.25">
      <c r="A935" s="32"/>
      <c r="B935" s="32"/>
      <c r="C935" s="32"/>
      <c r="D935" s="32"/>
      <c r="E935" s="32"/>
      <c r="F935" s="32"/>
      <c r="G935" s="32"/>
      <c r="H935" s="32"/>
      <c r="I935" s="70"/>
      <c r="J935" s="70"/>
      <c r="K935" s="70"/>
      <c r="L935" s="32"/>
      <c r="U935" s="22"/>
      <c r="V935" s="26"/>
      <c r="W935" s="26"/>
      <c r="X935" s="26"/>
      <c r="Y935" s="26"/>
      <c r="Z935" s="26"/>
      <c r="AA935" s="26"/>
      <c r="AB935" s="26"/>
    </row>
    <row r="936" spans="1:28" s="37" customFormat="1" x14ac:dyDescent="0.25">
      <c r="A936" s="32"/>
      <c r="B936" s="32"/>
      <c r="C936" s="32"/>
      <c r="D936" s="32"/>
      <c r="E936" s="32"/>
      <c r="F936" s="32"/>
      <c r="G936" s="32"/>
      <c r="H936" s="32"/>
      <c r="I936" s="70"/>
      <c r="J936" s="70"/>
      <c r="K936" s="70"/>
      <c r="L936" s="32"/>
      <c r="U936" s="22"/>
      <c r="V936" s="26"/>
      <c r="W936" s="26"/>
      <c r="X936" s="26"/>
      <c r="Y936" s="26"/>
      <c r="Z936" s="26"/>
      <c r="AA936" s="26"/>
      <c r="AB936" s="26"/>
    </row>
    <row r="937" spans="1:28" s="37" customFormat="1" x14ac:dyDescent="0.25">
      <c r="A937" s="32"/>
      <c r="B937" s="32"/>
      <c r="C937" s="32"/>
      <c r="D937" s="32"/>
      <c r="E937" s="32"/>
      <c r="F937" s="32"/>
      <c r="G937" s="32"/>
      <c r="H937" s="32"/>
      <c r="I937" s="70"/>
      <c r="J937" s="70"/>
      <c r="K937" s="70"/>
      <c r="L937" s="32"/>
      <c r="U937" s="22"/>
      <c r="V937" s="26"/>
      <c r="W937" s="26"/>
      <c r="X937" s="26"/>
      <c r="Y937" s="26"/>
      <c r="Z937" s="26"/>
      <c r="AA937" s="26"/>
      <c r="AB937" s="26"/>
    </row>
    <row r="938" spans="1:28" s="37" customFormat="1" x14ac:dyDescent="0.25">
      <c r="A938" s="32"/>
      <c r="B938" s="32"/>
      <c r="C938" s="32"/>
      <c r="D938" s="32"/>
      <c r="E938" s="32"/>
      <c r="F938" s="32"/>
      <c r="G938" s="32"/>
      <c r="H938" s="32"/>
      <c r="I938" s="70"/>
      <c r="J938" s="70"/>
      <c r="K938" s="70"/>
      <c r="L938" s="32"/>
      <c r="U938" s="22"/>
      <c r="V938" s="26"/>
      <c r="W938" s="26"/>
      <c r="X938" s="26"/>
      <c r="Y938" s="26"/>
      <c r="Z938" s="26"/>
      <c r="AA938" s="26"/>
      <c r="AB938" s="26"/>
    </row>
    <row r="939" spans="1:28" s="37" customFormat="1" x14ac:dyDescent="0.25">
      <c r="A939" s="32"/>
      <c r="B939" s="32"/>
      <c r="C939" s="32"/>
      <c r="D939" s="32"/>
      <c r="E939" s="32"/>
      <c r="F939" s="32"/>
      <c r="G939" s="32"/>
      <c r="H939" s="32"/>
      <c r="I939" s="70"/>
      <c r="J939" s="70"/>
      <c r="K939" s="70"/>
      <c r="L939" s="32"/>
      <c r="U939" s="22"/>
      <c r="V939" s="26"/>
      <c r="W939" s="26"/>
      <c r="X939" s="26"/>
      <c r="Y939" s="26"/>
      <c r="Z939" s="26"/>
      <c r="AA939" s="26"/>
      <c r="AB939" s="26"/>
    </row>
    <row r="940" spans="1:28" s="37" customFormat="1" x14ac:dyDescent="0.25">
      <c r="A940" s="32"/>
      <c r="B940" s="32"/>
      <c r="C940" s="32"/>
      <c r="D940" s="32"/>
      <c r="E940" s="32"/>
      <c r="F940" s="32"/>
      <c r="G940" s="32"/>
      <c r="H940" s="32"/>
      <c r="I940" s="70"/>
      <c r="J940" s="70"/>
      <c r="K940" s="70"/>
      <c r="L940" s="32"/>
      <c r="U940" s="22"/>
      <c r="V940" s="26"/>
      <c r="W940" s="26"/>
      <c r="X940" s="26"/>
      <c r="Y940" s="26"/>
      <c r="Z940" s="26"/>
      <c r="AA940" s="26"/>
      <c r="AB940" s="26"/>
    </row>
    <row r="941" spans="1:28" s="37" customFormat="1" x14ac:dyDescent="0.25">
      <c r="A941" s="32"/>
      <c r="B941" s="32"/>
      <c r="C941" s="32"/>
      <c r="D941" s="32"/>
      <c r="E941" s="32"/>
      <c r="F941" s="32"/>
      <c r="G941" s="32"/>
      <c r="H941" s="32"/>
      <c r="I941" s="70"/>
      <c r="J941" s="70"/>
      <c r="K941" s="70"/>
      <c r="L941" s="32"/>
      <c r="U941" s="22"/>
      <c r="V941" s="26"/>
      <c r="W941" s="26"/>
      <c r="X941" s="26"/>
      <c r="Y941" s="26"/>
      <c r="Z941" s="26"/>
      <c r="AA941" s="26"/>
      <c r="AB941" s="26"/>
    </row>
    <row r="942" spans="1:28" s="37" customFormat="1" x14ac:dyDescent="0.25">
      <c r="A942" s="32"/>
      <c r="B942" s="32"/>
      <c r="C942" s="32"/>
      <c r="D942" s="32"/>
      <c r="E942" s="32"/>
      <c r="F942" s="32"/>
      <c r="G942" s="32"/>
      <c r="H942" s="32"/>
      <c r="I942" s="70"/>
      <c r="J942" s="70"/>
      <c r="K942" s="70"/>
      <c r="L942" s="32"/>
      <c r="U942" s="22"/>
      <c r="V942" s="26"/>
      <c r="W942" s="26"/>
      <c r="X942" s="26"/>
      <c r="Y942" s="26"/>
      <c r="Z942" s="26"/>
      <c r="AA942" s="26"/>
      <c r="AB942" s="26"/>
    </row>
    <row r="943" spans="1:28" s="37" customFormat="1" x14ac:dyDescent="0.25">
      <c r="A943" s="32"/>
      <c r="B943" s="32"/>
      <c r="C943" s="32"/>
      <c r="D943" s="32"/>
      <c r="E943" s="32"/>
      <c r="F943" s="32"/>
      <c r="G943" s="32"/>
      <c r="H943" s="32"/>
      <c r="I943" s="70"/>
      <c r="J943" s="70"/>
      <c r="K943" s="70"/>
      <c r="L943" s="32"/>
      <c r="U943" s="22"/>
      <c r="V943" s="26"/>
      <c r="W943" s="26"/>
      <c r="X943" s="26"/>
      <c r="Y943" s="26"/>
      <c r="Z943" s="26"/>
      <c r="AA943" s="26"/>
      <c r="AB943" s="26"/>
    </row>
    <row r="944" spans="1:28" s="37" customFormat="1" x14ac:dyDescent="0.25">
      <c r="A944" s="32"/>
      <c r="B944" s="32"/>
      <c r="C944" s="32"/>
      <c r="D944" s="32"/>
      <c r="E944" s="32"/>
      <c r="F944" s="32"/>
      <c r="G944" s="32"/>
      <c r="H944" s="32"/>
      <c r="I944" s="70"/>
      <c r="J944" s="70"/>
      <c r="K944" s="70"/>
      <c r="L944" s="32"/>
      <c r="U944" s="22"/>
      <c r="V944" s="26"/>
      <c r="W944" s="26"/>
      <c r="X944" s="26"/>
      <c r="Y944" s="26"/>
      <c r="Z944" s="26"/>
      <c r="AA944" s="26"/>
      <c r="AB944" s="26"/>
    </row>
    <row r="945" spans="1:28" s="37" customFormat="1" x14ac:dyDescent="0.25">
      <c r="A945" s="32"/>
      <c r="B945" s="32"/>
      <c r="C945" s="32"/>
      <c r="D945" s="32"/>
      <c r="E945" s="32"/>
      <c r="F945" s="32"/>
      <c r="G945" s="32"/>
      <c r="H945" s="32"/>
      <c r="I945" s="70"/>
      <c r="J945" s="70"/>
      <c r="K945" s="70"/>
      <c r="L945" s="32"/>
      <c r="U945" s="22"/>
      <c r="V945" s="26"/>
      <c r="W945" s="26"/>
      <c r="X945" s="26"/>
      <c r="Y945" s="26"/>
      <c r="Z945" s="26"/>
      <c r="AA945" s="26"/>
      <c r="AB945" s="26"/>
    </row>
    <row r="946" spans="1:28" s="37" customFormat="1" x14ac:dyDescent="0.25">
      <c r="A946" s="32"/>
      <c r="B946" s="32"/>
      <c r="C946" s="32"/>
      <c r="D946" s="32"/>
      <c r="E946" s="32"/>
      <c r="F946" s="32"/>
      <c r="G946" s="32"/>
      <c r="H946" s="32"/>
      <c r="I946" s="70"/>
      <c r="J946" s="70"/>
      <c r="K946" s="70"/>
      <c r="L946" s="32"/>
      <c r="U946" s="22"/>
      <c r="V946" s="26"/>
      <c r="W946" s="26"/>
      <c r="X946" s="26"/>
      <c r="Y946" s="26"/>
      <c r="Z946" s="26"/>
      <c r="AA946" s="26"/>
      <c r="AB946" s="26"/>
    </row>
    <row r="947" spans="1:28" s="37" customFormat="1" x14ac:dyDescent="0.25">
      <c r="A947" s="32"/>
      <c r="B947" s="32"/>
      <c r="C947" s="32"/>
      <c r="D947" s="32"/>
      <c r="E947" s="32"/>
      <c r="F947" s="32"/>
      <c r="G947" s="32"/>
      <c r="H947" s="32"/>
      <c r="I947" s="70"/>
      <c r="J947" s="70"/>
      <c r="K947" s="70"/>
      <c r="L947" s="32"/>
      <c r="U947" s="22"/>
      <c r="V947" s="26"/>
      <c r="W947" s="26"/>
      <c r="X947" s="26"/>
      <c r="Y947" s="26"/>
      <c r="Z947" s="26"/>
      <c r="AA947" s="26"/>
      <c r="AB947" s="26"/>
    </row>
    <row r="948" spans="1:28" s="37" customFormat="1" x14ac:dyDescent="0.25">
      <c r="A948" s="32"/>
      <c r="B948" s="32"/>
      <c r="C948" s="32"/>
      <c r="D948" s="32"/>
      <c r="E948" s="32"/>
      <c r="F948" s="32"/>
      <c r="G948" s="32"/>
      <c r="H948" s="32"/>
      <c r="I948" s="70"/>
      <c r="J948" s="70"/>
      <c r="K948" s="70"/>
      <c r="L948" s="32"/>
      <c r="U948" s="22"/>
      <c r="V948" s="26"/>
      <c r="W948" s="26"/>
      <c r="X948" s="26"/>
      <c r="Y948" s="26"/>
      <c r="Z948" s="26"/>
      <c r="AA948" s="26"/>
      <c r="AB948" s="26"/>
    </row>
    <row r="949" spans="1:28" s="37" customFormat="1" x14ac:dyDescent="0.25">
      <c r="A949" s="32"/>
      <c r="B949" s="32"/>
      <c r="C949" s="32"/>
      <c r="D949" s="32"/>
      <c r="E949" s="32"/>
      <c r="F949" s="32"/>
      <c r="G949" s="32"/>
      <c r="H949" s="32"/>
      <c r="I949" s="70"/>
      <c r="J949" s="70"/>
      <c r="K949" s="70"/>
      <c r="L949" s="32"/>
      <c r="U949" s="22"/>
      <c r="V949" s="26"/>
      <c r="W949" s="26"/>
      <c r="X949" s="26"/>
      <c r="Y949" s="26"/>
      <c r="Z949" s="26"/>
      <c r="AA949" s="26"/>
      <c r="AB949" s="26"/>
    </row>
    <row r="950" spans="1:28" s="37" customFormat="1" x14ac:dyDescent="0.25">
      <c r="A950" s="32"/>
      <c r="B950" s="32"/>
      <c r="C950" s="32"/>
      <c r="D950" s="32"/>
      <c r="E950" s="32"/>
      <c r="F950" s="32"/>
      <c r="G950" s="32"/>
      <c r="H950" s="32"/>
      <c r="I950" s="70"/>
      <c r="J950" s="70"/>
      <c r="K950" s="70"/>
      <c r="L950" s="32"/>
      <c r="U950" s="22"/>
      <c r="V950" s="26"/>
      <c r="W950" s="26"/>
      <c r="X950" s="26"/>
      <c r="Y950" s="26"/>
      <c r="Z950" s="26"/>
      <c r="AA950" s="26"/>
      <c r="AB950" s="26"/>
    </row>
    <row r="951" spans="1:28" s="37" customFormat="1" x14ac:dyDescent="0.25">
      <c r="A951" s="32"/>
      <c r="B951" s="32"/>
      <c r="C951" s="32"/>
      <c r="D951" s="32"/>
      <c r="E951" s="32"/>
      <c r="F951" s="32"/>
      <c r="G951" s="32"/>
      <c r="H951" s="32"/>
      <c r="I951" s="70"/>
      <c r="J951" s="70"/>
      <c r="K951" s="70"/>
      <c r="L951" s="32"/>
      <c r="U951" s="22"/>
      <c r="V951" s="26"/>
      <c r="W951" s="26"/>
      <c r="X951" s="26"/>
      <c r="Y951" s="26"/>
      <c r="Z951" s="26"/>
      <c r="AA951" s="26"/>
      <c r="AB951" s="26"/>
    </row>
    <row r="952" spans="1:28" s="37" customFormat="1" x14ac:dyDescent="0.25">
      <c r="A952" s="32"/>
      <c r="B952" s="32"/>
      <c r="C952" s="32"/>
      <c r="D952" s="32"/>
      <c r="E952" s="32"/>
      <c r="F952" s="32"/>
      <c r="G952" s="32"/>
      <c r="H952" s="32"/>
      <c r="I952" s="70"/>
      <c r="J952" s="70"/>
      <c r="K952" s="70"/>
      <c r="L952" s="32"/>
      <c r="U952" s="22"/>
      <c r="V952" s="26"/>
      <c r="W952" s="26"/>
      <c r="X952" s="26"/>
      <c r="Y952" s="26"/>
      <c r="Z952" s="26"/>
      <c r="AA952" s="26"/>
      <c r="AB952" s="26"/>
    </row>
    <row r="953" spans="1:28" s="37" customFormat="1" x14ac:dyDescent="0.25">
      <c r="A953" s="32"/>
      <c r="B953" s="32"/>
      <c r="C953" s="32"/>
      <c r="D953" s="32"/>
      <c r="E953" s="32"/>
      <c r="F953" s="32"/>
      <c r="G953" s="32"/>
      <c r="H953" s="32"/>
      <c r="I953" s="70"/>
      <c r="J953" s="70"/>
      <c r="K953" s="70"/>
      <c r="L953" s="32"/>
      <c r="U953" s="22"/>
      <c r="V953" s="26"/>
      <c r="W953" s="26"/>
      <c r="X953" s="26"/>
      <c r="Y953" s="26"/>
      <c r="Z953" s="26"/>
      <c r="AA953" s="26"/>
      <c r="AB953" s="26"/>
    </row>
    <row r="954" spans="1:28" s="37" customFormat="1" x14ac:dyDescent="0.25">
      <c r="A954" s="32"/>
      <c r="B954" s="32"/>
      <c r="C954" s="32"/>
      <c r="D954" s="32"/>
      <c r="E954" s="32"/>
      <c r="F954" s="32"/>
      <c r="G954" s="32"/>
      <c r="H954" s="32"/>
      <c r="I954" s="70"/>
      <c r="J954" s="70"/>
      <c r="K954" s="70"/>
      <c r="L954" s="32"/>
      <c r="U954" s="22"/>
      <c r="V954" s="26"/>
      <c r="W954" s="26"/>
      <c r="X954" s="26"/>
      <c r="Y954" s="26"/>
      <c r="Z954" s="26"/>
      <c r="AA954" s="26"/>
      <c r="AB954" s="26"/>
    </row>
    <row r="955" spans="1:28" s="37" customFormat="1" x14ac:dyDescent="0.25">
      <c r="A955" s="32"/>
      <c r="B955" s="32"/>
      <c r="C955" s="32"/>
      <c r="D955" s="32"/>
      <c r="E955" s="32"/>
      <c r="F955" s="32"/>
      <c r="G955" s="32"/>
      <c r="H955" s="32"/>
      <c r="I955" s="70"/>
      <c r="J955" s="70"/>
      <c r="K955" s="70"/>
      <c r="L955" s="32"/>
      <c r="U955" s="22"/>
      <c r="V955" s="26"/>
      <c r="W955" s="26"/>
      <c r="X955" s="26"/>
      <c r="Y955" s="26"/>
      <c r="Z955" s="26"/>
      <c r="AA955" s="26"/>
      <c r="AB955" s="26"/>
    </row>
    <row r="956" spans="1:28" s="37" customFormat="1" x14ac:dyDescent="0.25">
      <c r="A956" s="32"/>
      <c r="B956" s="32"/>
      <c r="C956" s="32"/>
      <c r="D956" s="32"/>
      <c r="E956" s="32"/>
      <c r="F956" s="32"/>
      <c r="G956" s="32"/>
      <c r="H956" s="32"/>
      <c r="I956" s="70"/>
      <c r="J956" s="70"/>
      <c r="K956" s="70"/>
      <c r="L956" s="32"/>
      <c r="U956" s="22"/>
      <c r="V956" s="26"/>
      <c r="W956" s="26"/>
      <c r="X956" s="26"/>
      <c r="Y956" s="26"/>
      <c r="Z956" s="26"/>
      <c r="AA956" s="26"/>
      <c r="AB956" s="26"/>
    </row>
    <row r="957" spans="1:28" s="37" customFormat="1" x14ac:dyDescent="0.25">
      <c r="A957" s="32"/>
      <c r="B957" s="32"/>
      <c r="C957" s="32"/>
      <c r="D957" s="32"/>
      <c r="E957" s="32"/>
      <c r="F957" s="32"/>
      <c r="G957" s="32"/>
      <c r="H957" s="32"/>
      <c r="I957" s="70"/>
      <c r="J957" s="70"/>
      <c r="K957" s="70"/>
      <c r="L957" s="32"/>
      <c r="U957" s="22"/>
      <c r="V957" s="26"/>
      <c r="W957" s="26"/>
      <c r="X957" s="26"/>
      <c r="Y957" s="26"/>
      <c r="Z957" s="26"/>
      <c r="AA957" s="26"/>
      <c r="AB957" s="26"/>
    </row>
    <row r="958" spans="1:28" s="37" customFormat="1" x14ac:dyDescent="0.25">
      <c r="A958" s="32"/>
      <c r="B958" s="32"/>
      <c r="C958" s="32"/>
      <c r="D958" s="32"/>
      <c r="E958" s="32"/>
      <c r="F958" s="32"/>
      <c r="G958" s="32"/>
      <c r="H958" s="32"/>
      <c r="I958" s="70"/>
      <c r="J958" s="70"/>
      <c r="K958" s="70"/>
      <c r="L958" s="32"/>
      <c r="U958" s="22"/>
      <c r="V958" s="26"/>
      <c r="W958" s="26"/>
      <c r="X958" s="26"/>
      <c r="Y958" s="26"/>
      <c r="Z958" s="26"/>
      <c r="AA958" s="26"/>
      <c r="AB958" s="26"/>
    </row>
    <row r="959" spans="1:28" s="37" customFormat="1" x14ac:dyDescent="0.25">
      <c r="A959" s="32"/>
      <c r="B959" s="32"/>
      <c r="C959" s="32"/>
      <c r="D959" s="32"/>
      <c r="E959" s="32"/>
      <c r="F959" s="32"/>
      <c r="G959" s="32"/>
      <c r="H959" s="32"/>
      <c r="I959" s="70"/>
      <c r="J959" s="70"/>
      <c r="K959" s="70"/>
      <c r="L959" s="32"/>
      <c r="U959" s="22"/>
      <c r="V959" s="26"/>
      <c r="W959" s="26"/>
      <c r="X959" s="26"/>
      <c r="Y959" s="26"/>
      <c r="Z959" s="26"/>
      <c r="AA959" s="26"/>
      <c r="AB959" s="26"/>
    </row>
    <row r="960" spans="1:28" s="37" customFormat="1" x14ac:dyDescent="0.25">
      <c r="A960" s="32"/>
      <c r="B960" s="32"/>
      <c r="C960" s="32"/>
      <c r="D960" s="32"/>
      <c r="E960" s="32"/>
      <c r="F960" s="32"/>
      <c r="G960" s="32"/>
      <c r="H960" s="32"/>
      <c r="I960" s="70"/>
      <c r="J960" s="70"/>
      <c r="K960" s="70"/>
      <c r="L960" s="32"/>
      <c r="U960" s="22"/>
      <c r="V960" s="26"/>
      <c r="W960" s="26"/>
      <c r="X960" s="26"/>
      <c r="Y960" s="26"/>
      <c r="Z960" s="26"/>
      <c r="AA960" s="26"/>
      <c r="AB960" s="26"/>
    </row>
    <row r="961" spans="1:28" s="37" customFormat="1" x14ac:dyDescent="0.25">
      <c r="A961" s="32"/>
      <c r="B961" s="32"/>
      <c r="C961" s="32"/>
      <c r="D961" s="32"/>
      <c r="E961" s="32"/>
      <c r="F961" s="32"/>
      <c r="G961" s="32"/>
      <c r="H961" s="32"/>
      <c r="I961" s="70"/>
      <c r="J961" s="70"/>
      <c r="K961" s="70"/>
      <c r="L961" s="32"/>
      <c r="U961" s="22"/>
      <c r="V961" s="26"/>
      <c r="W961" s="26"/>
      <c r="X961" s="26"/>
      <c r="Y961" s="26"/>
      <c r="Z961" s="26"/>
      <c r="AA961" s="26"/>
      <c r="AB961" s="26"/>
    </row>
    <row r="962" spans="1:28" s="37" customFormat="1" x14ac:dyDescent="0.25">
      <c r="A962" s="32"/>
      <c r="B962" s="32"/>
      <c r="C962" s="32"/>
      <c r="D962" s="32"/>
      <c r="E962" s="32"/>
      <c r="F962" s="32"/>
      <c r="G962" s="32"/>
      <c r="H962" s="32"/>
      <c r="I962" s="70"/>
      <c r="J962" s="70"/>
      <c r="K962" s="70"/>
      <c r="L962" s="32"/>
      <c r="U962" s="22"/>
      <c r="V962" s="26"/>
      <c r="W962" s="26"/>
      <c r="X962" s="26"/>
      <c r="Y962" s="26"/>
      <c r="Z962" s="26"/>
      <c r="AA962" s="26"/>
      <c r="AB962" s="26"/>
    </row>
    <row r="963" spans="1:28" s="37" customFormat="1" x14ac:dyDescent="0.25">
      <c r="A963" s="32"/>
      <c r="B963" s="32"/>
      <c r="C963" s="32"/>
      <c r="D963" s="32"/>
      <c r="E963" s="32"/>
      <c r="F963" s="32"/>
      <c r="G963" s="32"/>
      <c r="H963" s="32"/>
      <c r="I963" s="70"/>
      <c r="J963" s="70"/>
      <c r="K963" s="70"/>
      <c r="L963" s="32"/>
      <c r="U963" s="22"/>
      <c r="V963" s="26"/>
      <c r="W963" s="26"/>
      <c r="X963" s="26"/>
      <c r="Y963" s="26"/>
      <c r="Z963" s="26"/>
      <c r="AA963" s="26"/>
      <c r="AB963" s="26"/>
    </row>
    <row r="964" spans="1:28" s="37" customFormat="1" x14ac:dyDescent="0.25">
      <c r="A964" s="32"/>
      <c r="B964" s="32"/>
      <c r="C964" s="32"/>
      <c r="D964" s="32"/>
      <c r="E964" s="32"/>
      <c r="F964" s="32"/>
      <c r="G964" s="32"/>
      <c r="H964" s="32"/>
      <c r="I964" s="70"/>
      <c r="J964" s="70"/>
      <c r="K964" s="70"/>
      <c r="L964" s="32"/>
      <c r="U964" s="22"/>
      <c r="V964" s="26"/>
      <c r="W964" s="26"/>
      <c r="X964" s="26"/>
      <c r="Y964" s="26"/>
      <c r="Z964" s="26"/>
      <c r="AA964" s="26"/>
      <c r="AB964" s="26"/>
    </row>
    <row r="965" spans="1:28" s="37" customFormat="1" x14ac:dyDescent="0.25">
      <c r="A965" s="32"/>
      <c r="B965" s="32"/>
      <c r="C965" s="32"/>
      <c r="D965" s="32"/>
      <c r="E965" s="32"/>
      <c r="F965" s="32"/>
      <c r="G965" s="32"/>
      <c r="H965" s="32"/>
      <c r="I965" s="70"/>
      <c r="J965" s="70"/>
      <c r="K965" s="70"/>
      <c r="L965" s="32"/>
      <c r="U965" s="22"/>
      <c r="V965" s="26"/>
      <c r="W965" s="26"/>
      <c r="X965" s="26"/>
      <c r="Y965" s="26"/>
      <c r="Z965" s="26"/>
      <c r="AA965" s="26"/>
      <c r="AB965" s="26"/>
    </row>
    <row r="966" spans="1:28" s="37" customFormat="1" x14ac:dyDescent="0.25">
      <c r="A966" s="32"/>
      <c r="B966" s="32"/>
      <c r="C966" s="32"/>
      <c r="D966" s="32"/>
      <c r="E966" s="32"/>
      <c r="F966" s="32"/>
      <c r="G966" s="32"/>
      <c r="H966" s="32"/>
      <c r="I966" s="70"/>
      <c r="J966" s="70"/>
      <c r="K966" s="70"/>
      <c r="L966" s="32"/>
      <c r="U966" s="22"/>
      <c r="V966" s="26"/>
      <c r="W966" s="26"/>
      <c r="X966" s="26"/>
      <c r="Y966" s="26"/>
      <c r="Z966" s="26"/>
      <c r="AA966" s="26"/>
      <c r="AB966" s="26"/>
    </row>
    <row r="967" spans="1:28" s="37" customFormat="1" x14ac:dyDescent="0.25">
      <c r="A967" s="32"/>
      <c r="B967" s="32"/>
      <c r="C967" s="32"/>
      <c r="D967" s="32"/>
      <c r="E967" s="32"/>
      <c r="F967" s="32"/>
      <c r="G967" s="32"/>
      <c r="H967" s="32"/>
      <c r="I967" s="70"/>
      <c r="J967" s="70"/>
      <c r="K967" s="70"/>
      <c r="L967" s="32"/>
      <c r="U967" s="22"/>
      <c r="V967" s="26"/>
      <c r="W967" s="26"/>
      <c r="X967" s="26"/>
      <c r="Y967" s="26"/>
      <c r="Z967" s="26"/>
      <c r="AA967" s="26"/>
      <c r="AB967" s="26"/>
    </row>
    <row r="968" spans="1:28" s="37" customFormat="1" x14ac:dyDescent="0.25">
      <c r="A968" s="32"/>
      <c r="B968" s="32"/>
      <c r="C968" s="32"/>
      <c r="D968" s="32"/>
      <c r="E968" s="32"/>
      <c r="F968" s="32"/>
      <c r="G968" s="32"/>
      <c r="H968" s="32"/>
      <c r="I968" s="70"/>
      <c r="J968" s="70"/>
      <c r="K968" s="70"/>
      <c r="L968" s="32"/>
      <c r="U968" s="22"/>
      <c r="V968" s="26"/>
      <c r="W968" s="26"/>
      <c r="X968" s="26"/>
      <c r="Y968" s="26"/>
      <c r="Z968" s="26"/>
      <c r="AA968" s="26"/>
      <c r="AB968" s="26"/>
    </row>
    <row r="969" spans="1:28" s="37" customFormat="1" x14ac:dyDescent="0.25">
      <c r="A969" s="32"/>
      <c r="B969" s="32"/>
      <c r="C969" s="32"/>
      <c r="D969" s="32"/>
      <c r="E969" s="32"/>
      <c r="F969" s="32"/>
      <c r="G969" s="32"/>
      <c r="H969" s="32"/>
      <c r="I969" s="70"/>
      <c r="J969" s="70"/>
      <c r="K969" s="70"/>
      <c r="L969" s="32"/>
      <c r="U969" s="22"/>
      <c r="V969" s="26"/>
      <c r="W969" s="26"/>
      <c r="X969" s="26"/>
      <c r="Y969" s="26"/>
      <c r="Z969" s="26"/>
      <c r="AA969" s="26"/>
      <c r="AB969" s="26"/>
    </row>
    <row r="970" spans="1:28" s="37" customFormat="1" x14ac:dyDescent="0.25">
      <c r="A970" s="32"/>
      <c r="B970" s="32"/>
      <c r="C970" s="32"/>
      <c r="D970" s="32"/>
      <c r="E970" s="32"/>
      <c r="F970" s="32"/>
      <c r="G970" s="32"/>
      <c r="H970" s="32"/>
      <c r="I970" s="70"/>
      <c r="J970" s="70"/>
      <c r="K970" s="70"/>
      <c r="L970" s="32"/>
      <c r="U970" s="22"/>
      <c r="V970" s="26"/>
      <c r="W970" s="26"/>
      <c r="X970" s="26"/>
      <c r="Y970" s="26"/>
      <c r="Z970" s="26"/>
      <c r="AA970" s="26"/>
      <c r="AB970" s="26"/>
    </row>
    <row r="971" spans="1:28" s="37" customFormat="1" x14ac:dyDescent="0.25">
      <c r="A971" s="32"/>
      <c r="B971" s="32"/>
      <c r="C971" s="32"/>
      <c r="D971" s="32"/>
      <c r="E971" s="32"/>
      <c r="F971" s="32"/>
      <c r="G971" s="32"/>
      <c r="H971" s="32"/>
      <c r="I971" s="70"/>
      <c r="J971" s="70"/>
      <c r="K971" s="70"/>
      <c r="L971" s="32"/>
      <c r="U971" s="22"/>
      <c r="V971" s="26"/>
      <c r="W971" s="26"/>
      <c r="X971" s="26"/>
      <c r="Y971" s="26"/>
      <c r="Z971" s="26"/>
      <c r="AA971" s="26"/>
      <c r="AB971" s="26"/>
    </row>
    <row r="972" spans="1:28" s="37" customFormat="1" x14ac:dyDescent="0.25">
      <c r="A972" s="32"/>
      <c r="B972" s="32"/>
      <c r="C972" s="32"/>
      <c r="D972" s="32"/>
      <c r="E972" s="32"/>
      <c r="F972" s="32"/>
      <c r="G972" s="32"/>
      <c r="H972" s="32"/>
      <c r="I972" s="70"/>
      <c r="J972" s="70"/>
      <c r="K972" s="70"/>
      <c r="L972" s="32"/>
      <c r="U972" s="22"/>
      <c r="V972" s="26"/>
      <c r="W972" s="26"/>
      <c r="X972" s="26"/>
      <c r="Y972" s="26"/>
      <c r="Z972" s="26"/>
      <c r="AA972" s="26"/>
      <c r="AB972" s="26"/>
    </row>
    <row r="973" spans="1:28" s="37" customFormat="1" x14ac:dyDescent="0.25">
      <c r="A973" s="32"/>
      <c r="B973" s="32"/>
      <c r="C973" s="32"/>
      <c r="D973" s="32"/>
      <c r="E973" s="32"/>
      <c r="F973" s="32"/>
      <c r="G973" s="32"/>
      <c r="H973" s="32"/>
      <c r="I973" s="70"/>
      <c r="J973" s="70"/>
      <c r="K973" s="70"/>
      <c r="L973" s="32"/>
      <c r="U973" s="22"/>
      <c r="V973" s="26"/>
      <c r="W973" s="26"/>
      <c r="X973" s="26"/>
      <c r="Y973" s="26"/>
      <c r="Z973" s="26"/>
      <c r="AA973" s="26"/>
      <c r="AB973" s="26"/>
    </row>
    <row r="974" spans="1:28" s="37" customFormat="1" x14ac:dyDescent="0.25">
      <c r="A974" s="32"/>
      <c r="B974" s="32"/>
      <c r="C974" s="32"/>
      <c r="D974" s="32"/>
      <c r="E974" s="32"/>
      <c r="F974" s="32"/>
      <c r="G974" s="32"/>
      <c r="H974" s="32"/>
      <c r="I974" s="70"/>
      <c r="J974" s="70"/>
      <c r="K974" s="70"/>
      <c r="L974" s="32"/>
      <c r="U974" s="22"/>
      <c r="V974" s="26"/>
      <c r="W974" s="26"/>
      <c r="X974" s="26"/>
      <c r="Y974" s="26"/>
      <c r="Z974" s="26"/>
      <c r="AA974" s="26"/>
      <c r="AB974" s="26"/>
    </row>
    <row r="975" spans="1:28" s="37" customFormat="1" x14ac:dyDescent="0.25">
      <c r="A975" s="32"/>
      <c r="B975" s="32"/>
      <c r="C975" s="32"/>
      <c r="D975" s="32"/>
      <c r="E975" s="32"/>
      <c r="F975" s="32"/>
      <c r="G975" s="32"/>
      <c r="H975" s="32"/>
      <c r="I975" s="70"/>
      <c r="J975" s="70"/>
      <c r="K975" s="70"/>
      <c r="L975" s="32"/>
      <c r="U975" s="22"/>
      <c r="V975" s="26"/>
      <c r="W975" s="26"/>
      <c r="X975" s="26"/>
      <c r="Y975" s="26"/>
      <c r="Z975" s="26"/>
      <c r="AA975" s="26"/>
      <c r="AB975" s="26"/>
    </row>
    <row r="976" spans="1:28" s="37" customFormat="1" x14ac:dyDescent="0.25">
      <c r="A976" s="32"/>
      <c r="B976" s="32"/>
      <c r="C976" s="32"/>
      <c r="D976" s="32"/>
      <c r="E976" s="32"/>
      <c r="F976" s="32"/>
      <c r="G976" s="32"/>
      <c r="H976" s="32"/>
      <c r="I976" s="70"/>
      <c r="J976" s="70"/>
      <c r="K976" s="70"/>
      <c r="L976" s="32"/>
      <c r="U976" s="22"/>
      <c r="V976" s="26"/>
      <c r="W976" s="26"/>
      <c r="X976" s="26"/>
      <c r="Y976" s="26"/>
      <c r="Z976" s="26"/>
      <c r="AA976" s="26"/>
      <c r="AB976" s="26"/>
    </row>
    <row r="977" spans="1:28" s="37" customFormat="1" x14ac:dyDescent="0.25">
      <c r="A977" s="32"/>
      <c r="B977" s="32"/>
      <c r="C977" s="32"/>
      <c r="D977" s="32"/>
      <c r="E977" s="32"/>
      <c r="F977" s="32"/>
      <c r="G977" s="32"/>
      <c r="H977" s="32"/>
      <c r="I977" s="70"/>
      <c r="J977" s="70"/>
      <c r="K977" s="70"/>
      <c r="L977" s="32"/>
      <c r="U977" s="22"/>
      <c r="V977" s="26"/>
      <c r="W977" s="26"/>
      <c r="X977" s="26"/>
      <c r="Y977" s="26"/>
      <c r="Z977" s="26"/>
      <c r="AA977" s="26"/>
      <c r="AB977" s="26"/>
    </row>
    <row r="978" spans="1:28" s="37" customFormat="1" x14ac:dyDescent="0.25">
      <c r="A978" s="32"/>
      <c r="B978" s="32"/>
      <c r="C978" s="32"/>
      <c r="D978" s="32"/>
      <c r="E978" s="32"/>
      <c r="F978" s="32"/>
      <c r="G978" s="32"/>
      <c r="H978" s="32"/>
      <c r="I978" s="70"/>
      <c r="J978" s="70"/>
      <c r="K978" s="70"/>
      <c r="L978" s="32"/>
      <c r="U978" s="22"/>
      <c r="V978" s="26"/>
      <c r="W978" s="26"/>
      <c r="X978" s="26"/>
      <c r="Y978" s="26"/>
      <c r="Z978" s="26"/>
      <c r="AA978" s="26"/>
      <c r="AB978" s="26"/>
    </row>
    <row r="979" spans="1:28" s="37" customFormat="1" x14ac:dyDescent="0.25">
      <c r="A979" s="32"/>
      <c r="B979" s="32"/>
      <c r="C979" s="32"/>
      <c r="D979" s="32"/>
      <c r="E979" s="32"/>
      <c r="F979" s="32"/>
      <c r="G979" s="32"/>
      <c r="H979" s="32"/>
      <c r="I979" s="70"/>
      <c r="J979" s="70"/>
      <c r="K979" s="70"/>
      <c r="L979" s="32"/>
      <c r="U979" s="22"/>
      <c r="V979" s="26"/>
      <c r="W979" s="26"/>
      <c r="X979" s="26"/>
      <c r="Y979" s="26"/>
      <c r="Z979" s="26"/>
      <c r="AA979" s="26"/>
      <c r="AB979" s="26"/>
    </row>
    <row r="980" spans="1:28" s="37" customFormat="1" x14ac:dyDescent="0.25">
      <c r="A980" s="32"/>
      <c r="B980" s="32"/>
      <c r="C980" s="32"/>
      <c r="D980" s="32"/>
      <c r="E980" s="32"/>
      <c r="F980" s="32"/>
      <c r="G980" s="32"/>
      <c r="H980" s="32"/>
      <c r="I980" s="70"/>
      <c r="J980" s="70"/>
      <c r="K980" s="70"/>
      <c r="L980" s="32"/>
      <c r="U980" s="22"/>
      <c r="V980" s="26"/>
      <c r="W980" s="26"/>
      <c r="X980" s="26"/>
      <c r="Y980" s="26"/>
      <c r="Z980" s="26"/>
      <c r="AA980" s="26"/>
      <c r="AB980" s="26"/>
    </row>
    <row r="981" spans="1:28" s="37" customFormat="1" x14ac:dyDescent="0.25">
      <c r="A981" s="32"/>
      <c r="B981" s="32"/>
      <c r="C981" s="32"/>
      <c r="D981" s="32"/>
      <c r="E981" s="32"/>
      <c r="F981" s="32"/>
      <c r="G981" s="32"/>
      <c r="H981" s="32"/>
      <c r="I981" s="70"/>
      <c r="J981" s="70"/>
      <c r="K981" s="70"/>
      <c r="L981" s="32"/>
      <c r="U981" s="22"/>
      <c r="V981" s="26"/>
      <c r="W981" s="26"/>
      <c r="X981" s="26"/>
      <c r="Y981" s="26"/>
      <c r="Z981" s="26"/>
      <c r="AA981" s="26"/>
      <c r="AB981" s="26"/>
    </row>
    <row r="982" spans="1:28" s="37" customFormat="1" x14ac:dyDescent="0.25">
      <c r="A982" s="32"/>
      <c r="B982" s="32"/>
      <c r="C982" s="32"/>
      <c r="D982" s="32"/>
      <c r="E982" s="32"/>
      <c r="F982" s="32"/>
      <c r="G982" s="32"/>
      <c r="H982" s="32"/>
      <c r="I982" s="70"/>
      <c r="J982" s="70"/>
      <c r="K982" s="70"/>
      <c r="L982" s="32"/>
      <c r="U982" s="22"/>
      <c r="V982" s="26"/>
      <c r="W982" s="26"/>
      <c r="X982" s="26"/>
      <c r="Y982" s="26"/>
      <c r="Z982" s="26"/>
      <c r="AA982" s="26"/>
      <c r="AB982" s="26"/>
    </row>
    <row r="983" spans="1:28" s="37" customFormat="1" x14ac:dyDescent="0.25">
      <c r="A983" s="32"/>
      <c r="B983" s="32"/>
      <c r="C983" s="32"/>
      <c r="D983" s="32"/>
      <c r="E983" s="32"/>
      <c r="F983" s="32"/>
      <c r="G983" s="32"/>
      <c r="H983" s="32"/>
      <c r="I983" s="70"/>
      <c r="J983" s="70"/>
      <c r="K983" s="70"/>
      <c r="L983" s="32"/>
      <c r="U983" s="22"/>
      <c r="V983" s="26"/>
      <c r="W983" s="26"/>
      <c r="X983" s="26"/>
      <c r="Y983" s="26"/>
      <c r="Z983" s="26"/>
      <c r="AA983" s="26"/>
      <c r="AB983" s="26"/>
    </row>
    <row r="984" spans="1:28" s="37" customFormat="1" x14ac:dyDescent="0.25">
      <c r="A984" s="32"/>
      <c r="B984" s="32"/>
      <c r="C984" s="32"/>
      <c r="D984" s="32"/>
      <c r="E984" s="32"/>
      <c r="F984" s="32"/>
      <c r="G984" s="32"/>
      <c r="H984" s="32"/>
      <c r="I984" s="70"/>
      <c r="J984" s="70"/>
      <c r="K984" s="70"/>
      <c r="L984" s="32"/>
      <c r="U984" s="22"/>
      <c r="V984" s="26"/>
      <c r="W984" s="26"/>
      <c r="X984" s="26"/>
      <c r="Y984" s="26"/>
      <c r="Z984" s="26"/>
      <c r="AA984" s="26"/>
      <c r="AB984" s="26"/>
    </row>
    <row r="985" spans="1:28" s="37" customFormat="1" x14ac:dyDescent="0.25">
      <c r="A985" s="32"/>
      <c r="B985" s="32"/>
      <c r="C985" s="32"/>
      <c r="D985" s="32"/>
      <c r="E985" s="32"/>
      <c r="F985" s="32"/>
      <c r="G985" s="32"/>
      <c r="H985" s="32"/>
      <c r="I985" s="70"/>
      <c r="J985" s="70"/>
      <c r="K985" s="70"/>
      <c r="L985" s="32"/>
      <c r="U985" s="22"/>
      <c r="V985" s="26"/>
      <c r="W985" s="26"/>
      <c r="X985" s="26"/>
      <c r="Y985" s="26"/>
      <c r="Z985" s="26"/>
      <c r="AA985" s="26"/>
      <c r="AB985" s="26"/>
    </row>
    <row r="986" spans="1:28" s="37" customFormat="1" x14ac:dyDescent="0.25">
      <c r="A986" s="32"/>
      <c r="B986" s="32"/>
      <c r="C986" s="32"/>
      <c r="D986" s="32"/>
      <c r="E986" s="32"/>
      <c r="F986" s="32"/>
      <c r="G986" s="32"/>
      <c r="H986" s="32"/>
      <c r="I986" s="70"/>
      <c r="J986" s="70"/>
      <c r="K986" s="70"/>
      <c r="L986" s="32"/>
      <c r="U986" s="22"/>
      <c r="V986" s="26"/>
      <c r="W986" s="26"/>
      <c r="X986" s="26"/>
      <c r="Y986" s="26"/>
      <c r="Z986" s="26"/>
      <c r="AA986" s="26"/>
      <c r="AB986" s="26"/>
    </row>
    <row r="987" spans="1:28" s="37" customFormat="1" x14ac:dyDescent="0.25">
      <c r="A987" s="32"/>
      <c r="B987" s="32"/>
      <c r="C987" s="32"/>
      <c r="D987" s="32"/>
      <c r="E987" s="32"/>
      <c r="F987" s="32"/>
      <c r="G987" s="32"/>
      <c r="H987" s="32"/>
      <c r="I987" s="70"/>
      <c r="J987" s="70"/>
      <c r="K987" s="70"/>
      <c r="L987" s="32"/>
      <c r="U987" s="22"/>
      <c r="V987" s="26"/>
      <c r="W987" s="26"/>
      <c r="X987" s="26"/>
      <c r="Y987" s="26"/>
      <c r="Z987" s="26"/>
      <c r="AA987" s="26"/>
      <c r="AB987" s="26"/>
    </row>
    <row r="988" spans="1:28" s="37" customFormat="1" x14ac:dyDescent="0.25">
      <c r="A988" s="32"/>
      <c r="B988" s="32"/>
      <c r="C988" s="32"/>
      <c r="D988" s="32"/>
      <c r="E988" s="32"/>
      <c r="F988" s="32"/>
      <c r="G988" s="32"/>
      <c r="H988" s="32"/>
      <c r="I988" s="70"/>
      <c r="J988" s="70"/>
      <c r="K988" s="70"/>
      <c r="L988" s="32"/>
      <c r="U988" s="22"/>
      <c r="V988" s="26"/>
      <c r="W988" s="26"/>
      <c r="X988" s="26"/>
      <c r="Y988" s="26"/>
      <c r="Z988" s="26"/>
      <c r="AA988" s="26"/>
      <c r="AB988" s="26"/>
    </row>
    <row r="989" spans="1:28" s="37" customFormat="1" x14ac:dyDescent="0.25">
      <c r="A989" s="32"/>
      <c r="B989" s="32"/>
      <c r="C989" s="32"/>
      <c r="D989" s="32"/>
      <c r="E989" s="32"/>
      <c r="F989" s="32"/>
      <c r="G989" s="32"/>
      <c r="H989" s="32"/>
      <c r="I989" s="70"/>
      <c r="J989" s="70"/>
      <c r="K989" s="70"/>
      <c r="L989" s="32"/>
      <c r="U989" s="22"/>
      <c r="V989" s="26"/>
      <c r="W989" s="26"/>
      <c r="X989" s="26"/>
      <c r="Y989" s="26"/>
      <c r="Z989" s="26"/>
      <c r="AA989" s="26"/>
      <c r="AB989" s="26"/>
    </row>
    <row r="990" spans="1:28" s="37" customFormat="1" x14ac:dyDescent="0.25">
      <c r="A990" s="32"/>
      <c r="B990" s="32"/>
      <c r="C990" s="32"/>
      <c r="D990" s="32"/>
      <c r="E990" s="32"/>
      <c r="F990" s="32"/>
      <c r="G990" s="32"/>
      <c r="H990" s="32"/>
      <c r="I990" s="70"/>
      <c r="J990" s="70"/>
      <c r="K990" s="70"/>
      <c r="L990" s="32"/>
      <c r="U990" s="22"/>
      <c r="V990" s="26"/>
      <c r="W990" s="26"/>
      <c r="X990" s="26"/>
      <c r="Y990" s="26"/>
      <c r="Z990" s="26"/>
      <c r="AA990" s="26"/>
      <c r="AB990" s="26"/>
    </row>
    <row r="991" spans="1:28" s="37" customFormat="1" x14ac:dyDescent="0.25">
      <c r="A991" s="32"/>
      <c r="B991" s="32"/>
      <c r="C991" s="32"/>
      <c r="D991" s="32"/>
      <c r="E991" s="32"/>
      <c r="F991" s="32"/>
      <c r="G991" s="32"/>
      <c r="H991" s="32"/>
      <c r="I991" s="70"/>
      <c r="J991" s="70"/>
      <c r="K991" s="70"/>
      <c r="L991" s="32"/>
      <c r="U991" s="22"/>
      <c r="V991" s="26"/>
      <c r="W991" s="26"/>
      <c r="X991" s="26"/>
      <c r="Y991" s="26"/>
      <c r="Z991" s="26"/>
      <c r="AA991" s="26"/>
      <c r="AB991" s="26"/>
    </row>
    <row r="992" spans="1:28" s="37" customFormat="1" x14ac:dyDescent="0.25">
      <c r="A992" s="32"/>
      <c r="B992" s="32"/>
      <c r="C992" s="32"/>
      <c r="D992" s="32"/>
      <c r="E992" s="32"/>
      <c r="F992" s="32"/>
      <c r="G992" s="32"/>
      <c r="H992" s="32"/>
      <c r="I992" s="70"/>
      <c r="J992" s="70"/>
      <c r="K992" s="70"/>
      <c r="L992" s="32"/>
      <c r="U992" s="22"/>
      <c r="V992" s="26"/>
      <c r="W992" s="26"/>
      <c r="X992" s="26"/>
      <c r="Y992" s="26"/>
      <c r="Z992" s="26"/>
      <c r="AA992" s="26"/>
      <c r="AB992" s="26"/>
    </row>
    <row r="993" spans="1:28" s="37" customFormat="1" x14ac:dyDescent="0.25">
      <c r="A993" s="32"/>
      <c r="B993" s="32"/>
      <c r="C993" s="32"/>
      <c r="D993" s="32"/>
      <c r="E993" s="32"/>
      <c r="F993" s="32"/>
      <c r="G993" s="32"/>
      <c r="H993" s="32"/>
      <c r="I993" s="70"/>
      <c r="J993" s="70"/>
      <c r="K993" s="70"/>
      <c r="L993" s="32"/>
      <c r="U993" s="22"/>
      <c r="V993" s="26"/>
      <c r="W993" s="26"/>
      <c r="X993" s="26"/>
      <c r="Y993" s="26"/>
      <c r="Z993" s="26"/>
      <c r="AA993" s="26"/>
      <c r="AB993" s="26"/>
    </row>
    <row r="994" spans="1:28" s="37" customFormat="1" x14ac:dyDescent="0.25">
      <c r="A994" s="32"/>
      <c r="B994" s="32"/>
      <c r="C994" s="32"/>
      <c r="D994" s="32"/>
      <c r="E994" s="32"/>
      <c r="F994" s="32"/>
      <c r="G994" s="32"/>
      <c r="H994" s="32"/>
      <c r="I994" s="70"/>
      <c r="J994" s="70"/>
      <c r="K994" s="70"/>
      <c r="L994" s="32"/>
      <c r="U994" s="22"/>
      <c r="V994" s="26"/>
      <c r="W994" s="26"/>
      <c r="X994" s="26"/>
      <c r="Y994" s="26"/>
      <c r="Z994" s="26"/>
      <c r="AA994" s="26"/>
      <c r="AB994" s="26"/>
    </row>
    <row r="995" spans="1:28" s="37" customFormat="1" x14ac:dyDescent="0.25">
      <c r="A995" s="32"/>
      <c r="B995" s="32"/>
      <c r="C995" s="32"/>
      <c r="D995" s="32"/>
      <c r="E995" s="32"/>
      <c r="F995" s="32"/>
      <c r="G995" s="32"/>
      <c r="H995" s="32"/>
      <c r="I995" s="70"/>
      <c r="J995" s="70"/>
      <c r="K995" s="70"/>
      <c r="L995" s="32"/>
      <c r="U995" s="22"/>
      <c r="V995" s="26"/>
      <c r="W995" s="26"/>
      <c r="X995" s="26"/>
      <c r="Y995" s="26"/>
      <c r="Z995" s="26"/>
      <c r="AA995" s="26"/>
      <c r="AB995" s="26"/>
    </row>
  </sheetData>
  <mergeCells count="7">
    <mergeCell ref="B1:L1"/>
    <mergeCell ref="V1:AF1"/>
    <mergeCell ref="Y4:AB4"/>
    <mergeCell ref="B6:C6"/>
    <mergeCell ref="B9:C9"/>
    <mergeCell ref="V2:W2"/>
    <mergeCell ref="B4:L4"/>
  </mergeCells>
  <conditionalFormatting sqref="N5 P5:T5">
    <cfRule type="cellIs" dxfId="34" priority="6" operator="equal">
      <formula>0</formula>
    </cfRule>
  </conditionalFormatting>
  <conditionalFormatting sqref="N2:N3 P2:T3">
    <cfRule type="cellIs" dxfId="33" priority="5" operator="equal">
      <formula>0</formula>
    </cfRule>
  </conditionalFormatting>
  <conditionalFormatting sqref="N1 P1:T1">
    <cfRule type="cellIs" dxfId="32" priority="4" operator="equal">
      <formula>0</formula>
    </cfRule>
  </conditionalFormatting>
  <conditionalFormatting sqref="Q4:T4">
    <cfRule type="cellIs" dxfId="31" priority="3" operator="equal">
      <formula>0</formula>
    </cfRule>
  </conditionalFormatting>
  <conditionalFormatting sqref="P4">
    <cfRule type="cellIs" dxfId="30" priority="2" operator="equal">
      <formula>0</formula>
    </cfRule>
  </conditionalFormatting>
  <conditionalFormatting sqref="N10">
    <cfRule type="cellIs" dxfId="29" priority="1" operator="equal">
      <formula>"Please complete all cells in row"</formula>
    </cfRule>
  </conditionalFormatting>
  <dataValidations count="2">
    <dataValidation type="custom" allowBlank="1" showErrorMessage="1" errorTitle="Input Error" error="Please enter a numeric value." sqref="F10:G10" xr:uid="{93F6E69F-7537-4103-B627-43B74D522FBD}">
      <formula1>ISNUMBER(F10)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15" xr:uid="{E055A018-8B1C-4EBD-9123-D1A88670F853}">
      <formula1>OR(AND(ISNUMBER(B15),B15&gt;0),B15="None")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6739-3E26-41D2-A37C-BB4F7EB377A7}">
  <sheetPr>
    <pageSetUpPr fitToPage="1"/>
  </sheetPr>
  <dimension ref="A1:Y1011"/>
  <sheetViews>
    <sheetView showGridLines="0" zoomScaleNormal="100" zoomScaleSheetLayoutView="100" workbookViewId="0">
      <selection activeCell="U28" sqref="U28:V31"/>
    </sheetView>
    <sheetView topLeftCell="A19" workbookViewId="1">
      <selection activeCell="H34" sqref="H34"/>
    </sheetView>
  </sheetViews>
  <sheetFormatPr defaultColWidth="9" defaultRowHeight="15.75" x14ac:dyDescent="0.25"/>
  <cols>
    <col min="1" max="1" width="2.75" style="26" customWidth="1"/>
    <col min="2" max="2" width="8.75" style="26" customWidth="1"/>
    <col min="3" max="3" width="37" style="26" customWidth="1"/>
    <col min="4" max="5" width="6" style="26" customWidth="1"/>
    <col min="6" max="8" width="9.625" style="26" customWidth="1"/>
    <col min="9" max="10" width="9.625" style="70" customWidth="1"/>
    <col min="11" max="11" width="2.125" style="70" customWidth="1"/>
    <col min="12" max="12" width="2.875" style="37" customWidth="1"/>
    <col min="13" max="13" width="27" style="37" bestFit="1" customWidth="1"/>
    <col min="14" max="18" width="2.875" style="37" customWidth="1"/>
    <col min="19" max="20" width="3.875" style="22" customWidth="1"/>
    <col min="21" max="21" width="34.875" style="26" customWidth="1"/>
    <col min="22" max="22" width="16.5" style="26" customWidth="1"/>
    <col min="23" max="16384" width="9" style="26"/>
  </cols>
  <sheetData>
    <row r="1" spans="1:25" s="14" customFormat="1" ht="30" customHeight="1" x14ac:dyDescent="0.35">
      <c r="B1" s="188" t="s">
        <v>333</v>
      </c>
      <c r="C1" s="188"/>
      <c r="D1" s="188"/>
      <c r="E1" s="188"/>
      <c r="F1" s="188"/>
      <c r="G1" s="188"/>
      <c r="H1" s="188"/>
      <c r="I1" s="188"/>
      <c r="J1" s="188"/>
      <c r="K1" s="188"/>
      <c r="L1" s="15"/>
      <c r="M1" s="16"/>
      <c r="N1" s="15"/>
      <c r="O1" s="17"/>
      <c r="P1" s="17"/>
      <c r="Q1" s="17"/>
      <c r="R1" s="17"/>
      <c r="S1" s="22"/>
      <c r="T1" s="15"/>
      <c r="U1" s="193" t="s">
        <v>333</v>
      </c>
      <c r="V1" s="193"/>
    </row>
    <row r="2" spans="1:25" s="14" customFormat="1" ht="30" customHeight="1" x14ac:dyDescent="0.25">
      <c r="B2" s="114" t="str">
        <f>'LK1'!$B$2</f>
        <v>XXX</v>
      </c>
      <c r="C2" s="19"/>
      <c r="D2" s="19"/>
      <c r="E2" s="19"/>
      <c r="F2" s="19"/>
      <c r="G2" s="19"/>
      <c r="H2" s="20"/>
      <c r="I2" s="21"/>
      <c r="J2" s="21"/>
      <c r="K2" s="21"/>
      <c r="L2" s="15"/>
      <c r="M2" s="16"/>
      <c r="N2" s="15"/>
      <c r="O2" s="17"/>
      <c r="P2" s="17"/>
      <c r="Q2" s="17"/>
      <c r="R2" s="17"/>
      <c r="S2" s="22"/>
      <c r="T2" s="15"/>
      <c r="U2" s="193"/>
      <c r="V2" s="193"/>
    </row>
    <row r="3" spans="1:25" s="14" customFormat="1" ht="13.5" customHeight="1" x14ac:dyDescent="0.25">
      <c r="B3" s="19"/>
      <c r="C3" s="19"/>
      <c r="D3" s="19"/>
      <c r="E3" s="19"/>
      <c r="F3" s="19"/>
      <c r="G3" s="19"/>
      <c r="H3" s="20"/>
      <c r="I3" s="21"/>
      <c r="J3" s="21"/>
      <c r="K3" s="21"/>
      <c r="L3" s="15"/>
      <c r="M3" s="17"/>
      <c r="N3" s="15"/>
      <c r="O3" s="17"/>
      <c r="P3" s="17"/>
      <c r="Q3" s="17"/>
      <c r="R3" s="17"/>
      <c r="S3" s="22"/>
      <c r="T3" s="15"/>
      <c r="U3" s="19"/>
      <c r="V3" s="19"/>
    </row>
    <row r="4" spans="1:25" s="24" customFormat="1" ht="45" customHeight="1" x14ac:dyDescent="0.25">
      <c r="B4" s="196" t="s">
        <v>145</v>
      </c>
      <c r="C4" s="196"/>
      <c r="D4" s="196"/>
      <c r="E4" s="196"/>
      <c r="F4" s="196"/>
      <c r="G4" s="196"/>
      <c r="H4" s="196"/>
      <c r="I4" s="196"/>
      <c r="J4" s="196"/>
      <c r="K4" s="196"/>
      <c r="L4" s="15"/>
      <c r="M4" s="25" t="s">
        <v>4</v>
      </c>
      <c r="N4" s="15"/>
      <c r="O4" s="26" t="s">
        <v>60</v>
      </c>
      <c r="T4" s="15"/>
      <c r="W4" s="191"/>
      <c r="X4" s="191"/>
      <c r="Y4" s="191"/>
    </row>
    <row r="5" spans="1:25" s="24" customFormat="1" ht="12" customHeight="1" thickBot="1" x14ac:dyDescent="0.3">
      <c r="B5" s="28"/>
      <c r="C5" s="28"/>
      <c r="D5" s="28"/>
      <c r="E5" s="28"/>
      <c r="F5" s="28"/>
      <c r="G5" s="28"/>
      <c r="H5" s="26"/>
      <c r="I5" s="21"/>
      <c r="J5" s="21"/>
      <c r="K5" s="21"/>
      <c r="L5" s="15"/>
      <c r="M5" s="29"/>
      <c r="N5" s="15"/>
      <c r="O5" s="30"/>
      <c r="P5" s="30"/>
      <c r="Q5" s="30"/>
      <c r="R5" s="30"/>
      <c r="S5" s="22"/>
      <c r="T5" s="15"/>
      <c r="U5" s="28"/>
      <c r="V5" s="28"/>
    </row>
    <row r="6" spans="1:25" ht="55.5" customHeight="1" thickBot="1" x14ac:dyDescent="0.3">
      <c r="A6" s="32"/>
      <c r="B6" s="189" t="s">
        <v>5</v>
      </c>
      <c r="C6" s="192"/>
      <c r="D6" s="33" t="s">
        <v>6</v>
      </c>
      <c r="E6" s="33" t="s">
        <v>7</v>
      </c>
      <c r="F6" s="33" t="s">
        <v>61</v>
      </c>
      <c r="G6" s="33" t="s">
        <v>62</v>
      </c>
      <c r="H6" s="33" t="s">
        <v>65</v>
      </c>
      <c r="I6" s="33" t="s">
        <v>66</v>
      </c>
      <c r="J6" s="34" t="s">
        <v>67</v>
      </c>
      <c r="K6" s="32"/>
      <c r="L6" s="15"/>
      <c r="M6" s="35"/>
      <c r="N6" s="15"/>
      <c r="O6" s="35"/>
      <c r="P6" s="35"/>
      <c r="Q6" s="35"/>
      <c r="R6" s="35"/>
      <c r="S6" s="16"/>
      <c r="T6" s="15"/>
      <c r="U6" s="36" t="s">
        <v>5</v>
      </c>
    </row>
    <row r="7" spans="1:25" ht="22.5" customHeight="1" x14ac:dyDescent="0.25">
      <c r="A7" s="32"/>
      <c r="B7" s="39"/>
      <c r="C7" s="39"/>
      <c r="D7" s="39"/>
      <c r="E7" s="39"/>
      <c r="F7" s="39"/>
      <c r="G7" s="39"/>
      <c r="H7" s="39"/>
      <c r="I7" s="32"/>
      <c r="J7" s="39"/>
      <c r="K7" s="32"/>
      <c r="L7" s="15"/>
      <c r="M7" s="35"/>
      <c r="N7" s="15"/>
      <c r="O7" s="35"/>
      <c r="P7" s="35"/>
      <c r="Q7" s="35"/>
      <c r="R7" s="35"/>
      <c r="S7" s="16"/>
      <c r="T7" s="15"/>
      <c r="U7" s="40"/>
      <c r="V7" s="40"/>
    </row>
    <row r="8" spans="1:25" ht="12.75" customHeight="1" thickBot="1" x14ac:dyDescent="0.3">
      <c r="A8" s="32"/>
      <c r="B8" s="39"/>
      <c r="C8" s="39"/>
      <c r="D8" s="39"/>
      <c r="E8" s="39"/>
      <c r="F8" s="41"/>
      <c r="G8" s="41"/>
      <c r="H8" s="41"/>
      <c r="I8" s="32"/>
      <c r="J8" s="42"/>
      <c r="K8" s="32"/>
      <c r="L8" s="15"/>
      <c r="M8" s="35"/>
      <c r="N8" s="15"/>
      <c r="O8" s="35"/>
      <c r="P8" s="35"/>
      <c r="Q8" s="35"/>
      <c r="R8" s="35"/>
      <c r="S8" s="16"/>
      <c r="T8" s="15"/>
      <c r="U8" s="40"/>
      <c r="V8" s="43"/>
    </row>
    <row r="9" spans="1:25" ht="31.5" customHeight="1" thickBot="1" x14ac:dyDescent="0.3">
      <c r="A9" s="32"/>
      <c r="B9" s="197" t="s">
        <v>42</v>
      </c>
      <c r="C9" s="198"/>
      <c r="D9" s="44"/>
      <c r="E9" s="44"/>
      <c r="F9" s="45"/>
      <c r="G9" s="45"/>
      <c r="H9" s="46"/>
      <c r="I9" s="32"/>
      <c r="J9" s="21"/>
      <c r="K9" s="32"/>
      <c r="L9" s="15"/>
      <c r="M9" s="35"/>
      <c r="N9" s="15"/>
      <c r="O9" s="35"/>
      <c r="P9" s="35"/>
      <c r="Q9" s="35"/>
      <c r="R9" s="35"/>
      <c r="S9" s="16"/>
      <c r="T9" s="15"/>
      <c r="U9" s="47" t="s">
        <v>42</v>
      </c>
      <c r="V9" s="46"/>
    </row>
    <row r="10" spans="1:25" ht="31.5" customHeight="1" x14ac:dyDescent="0.25">
      <c r="A10" s="32"/>
      <c r="B10" s="127">
        <v>1</v>
      </c>
      <c r="C10" s="128" t="s">
        <v>206</v>
      </c>
      <c r="D10" s="93" t="s">
        <v>118</v>
      </c>
      <c r="E10" s="94">
        <v>3</v>
      </c>
      <c r="F10" s="48"/>
      <c r="G10" s="49"/>
      <c r="H10" s="49"/>
      <c r="I10" s="49"/>
      <c r="J10" s="50"/>
      <c r="K10" s="51"/>
      <c r="L10" s="15"/>
      <c r="M10" s="52" t="str">
        <f>IF( SUM(O10:S10) = 0, "", $O$4 )</f>
        <v>Please complete all cells in row</v>
      </c>
      <c r="N10" s="15"/>
      <c r="O10" s="35">
        <f xml:space="preserve"> IF( ISNUMBER(F10 ), 0, 1 )</f>
        <v>1</v>
      </c>
      <c r="P10" s="35">
        <f t="shared" ref="P10:S10" si="0" xml:space="preserve"> IF( ISNUMBER(G10 ), 0, 1 )</f>
        <v>1</v>
      </c>
      <c r="Q10" s="35">
        <f t="shared" si="0"/>
        <v>1</v>
      </c>
      <c r="R10" s="35">
        <f t="shared" si="0"/>
        <v>1</v>
      </c>
      <c r="S10" s="35">
        <f t="shared" si="0"/>
        <v>1</v>
      </c>
      <c r="T10" s="15"/>
      <c r="U10" s="123" t="str">
        <f>C10</f>
        <v>Number of mains repairs – customer reported</v>
      </c>
      <c r="V10" s="50" t="s">
        <v>140</v>
      </c>
    </row>
    <row r="11" spans="1:25" ht="31.5" customHeight="1" x14ac:dyDescent="0.25">
      <c r="A11" s="32"/>
      <c r="B11" s="131">
        <v>2</v>
      </c>
      <c r="C11" s="132" t="s">
        <v>207</v>
      </c>
      <c r="D11" s="239" t="s">
        <v>118</v>
      </c>
      <c r="E11" s="240">
        <v>3</v>
      </c>
      <c r="F11" s="55"/>
      <c r="G11" s="56"/>
      <c r="H11" s="56"/>
      <c r="I11" s="56"/>
      <c r="J11" s="57"/>
      <c r="K11" s="51"/>
      <c r="L11" s="15"/>
      <c r="M11" s="52" t="str">
        <f t="shared" ref="M11:M12" si="1">IF( SUM(O11:S11) = 0, "", $O$4 )</f>
        <v>Please complete all cells in row</v>
      </c>
      <c r="N11" s="15"/>
      <c r="O11" s="35">
        <f t="shared" ref="O11:O12" si="2" xml:space="preserve"> IF( ISNUMBER(F11 ), 0, 1 )</f>
        <v>1</v>
      </c>
      <c r="P11" s="35">
        <f t="shared" ref="P11:P12" si="3" xml:space="preserve"> IF( ISNUMBER(G11 ), 0, 1 )</f>
        <v>1</v>
      </c>
      <c r="Q11" s="35">
        <f t="shared" ref="Q11:Q12" si="4" xml:space="preserve"> IF( ISNUMBER(H11 ), 0, 1 )</f>
        <v>1</v>
      </c>
      <c r="R11" s="35">
        <f t="shared" ref="R11:R12" si="5" xml:space="preserve"> IF( ISNUMBER(I11 ), 0, 1 )</f>
        <v>1</v>
      </c>
      <c r="S11" s="35">
        <f t="shared" ref="S11:S12" si="6" xml:space="preserve"> IF( ISNUMBER(J11 ), 0, 1 )</f>
        <v>1</v>
      </c>
      <c r="T11" s="15"/>
      <c r="U11" s="295" t="str">
        <f>C11</f>
        <v>Number of mains repairs – company detected</v>
      </c>
      <c r="V11" s="241" t="s">
        <v>141</v>
      </c>
    </row>
    <row r="12" spans="1:25" ht="31.5" customHeight="1" x14ac:dyDescent="0.25">
      <c r="A12" s="32"/>
      <c r="B12" s="95">
        <v>3</v>
      </c>
      <c r="C12" s="96" t="s">
        <v>208</v>
      </c>
      <c r="D12" s="239" t="s">
        <v>43</v>
      </c>
      <c r="E12" s="240">
        <v>1</v>
      </c>
      <c r="F12" s="59"/>
      <c r="G12" s="60"/>
      <c r="H12" s="60"/>
      <c r="I12" s="60"/>
      <c r="J12" s="61"/>
      <c r="K12" s="51"/>
      <c r="L12" s="15"/>
      <c r="M12" s="52" t="str">
        <f t="shared" si="1"/>
        <v>Please complete all cells in row</v>
      </c>
      <c r="N12" s="15"/>
      <c r="O12" s="35">
        <f t="shared" si="2"/>
        <v>1</v>
      </c>
      <c r="P12" s="35">
        <f t="shared" si="3"/>
        <v>1</v>
      </c>
      <c r="Q12" s="35">
        <f t="shared" si="4"/>
        <v>1</v>
      </c>
      <c r="R12" s="35">
        <f t="shared" si="5"/>
        <v>1</v>
      </c>
      <c r="S12" s="35">
        <f t="shared" si="6"/>
        <v>1</v>
      </c>
      <c r="T12" s="15"/>
      <c r="U12" s="125" t="str">
        <f>C12</f>
        <v>Average run time for customer reported mains repairs</v>
      </c>
      <c r="V12" s="241" t="s">
        <v>142</v>
      </c>
    </row>
    <row r="13" spans="1:25" ht="31.5" customHeight="1" thickBot="1" x14ac:dyDescent="0.3">
      <c r="A13" s="32"/>
      <c r="B13" s="135">
        <v>4</v>
      </c>
      <c r="C13" s="136" t="s">
        <v>209</v>
      </c>
      <c r="D13" s="137" t="s">
        <v>43</v>
      </c>
      <c r="E13" s="138">
        <v>1</v>
      </c>
      <c r="F13" s="155"/>
      <c r="G13" s="151"/>
      <c r="H13" s="151"/>
      <c r="I13" s="151"/>
      <c r="J13" s="152"/>
      <c r="K13" s="51"/>
      <c r="L13" s="15"/>
      <c r="M13" s="52" t="str">
        <f>IF( SUM(O13:S13) = 0, "", $O$4 )</f>
        <v>Please complete all cells in row</v>
      </c>
      <c r="N13" s="15"/>
      <c r="O13" s="35">
        <f xml:space="preserve"> IF( ISNUMBER(F13 ), 0, 1 )</f>
        <v>1</v>
      </c>
      <c r="P13" s="35">
        <f t="shared" ref="P13" si="7" xml:space="preserve"> IF( ISNUMBER(G13 ), 0, 1 )</f>
        <v>1</v>
      </c>
      <c r="Q13" s="35">
        <f t="shared" ref="Q13" si="8" xml:space="preserve"> IF( ISNUMBER(H13 ), 0, 1 )</f>
        <v>1</v>
      </c>
      <c r="R13" s="35">
        <f t="shared" ref="R13" si="9" xml:space="preserve"> IF( ISNUMBER(I13 ), 0, 1 )</f>
        <v>1</v>
      </c>
      <c r="S13" s="35">
        <f t="shared" ref="S13" si="10" xml:space="preserve"> IF( ISNUMBER(J13 ), 0, 1 )</f>
        <v>1</v>
      </c>
      <c r="T13" s="15"/>
      <c r="U13" s="154" t="str">
        <f>C13</f>
        <v xml:space="preserve">Average run time for company detected mains repairs. </v>
      </c>
      <c r="V13" s="153" t="s">
        <v>143</v>
      </c>
    </row>
    <row r="14" spans="1:25" ht="12.75" customHeight="1" thickBot="1" x14ac:dyDescent="0.3">
      <c r="A14" s="32"/>
      <c r="B14" s="71"/>
      <c r="C14" s="71"/>
      <c r="D14" s="72"/>
      <c r="E14" s="73"/>
      <c r="F14" s="74"/>
      <c r="G14" s="74"/>
      <c r="H14" s="144"/>
      <c r="I14" s="32"/>
      <c r="J14" s="75"/>
      <c r="K14" s="32"/>
      <c r="L14" s="15"/>
      <c r="M14" s="35"/>
      <c r="N14" s="15"/>
      <c r="O14" s="35"/>
      <c r="P14" s="35"/>
      <c r="Q14" s="35"/>
      <c r="R14" s="35"/>
      <c r="S14" s="16"/>
      <c r="T14" s="15"/>
      <c r="U14" s="72"/>
      <c r="V14" s="121"/>
    </row>
    <row r="15" spans="1:25" ht="29.25" customHeight="1" thickBot="1" x14ac:dyDescent="0.3">
      <c r="A15" s="32"/>
      <c r="B15" s="197" t="s">
        <v>44</v>
      </c>
      <c r="C15" s="198"/>
      <c r="D15" s="44"/>
      <c r="E15" s="78"/>
      <c r="F15" s="79"/>
      <c r="G15" s="79"/>
      <c r="H15" s="145"/>
      <c r="I15" s="32"/>
      <c r="J15" s="75"/>
      <c r="K15" s="32"/>
      <c r="L15" s="15"/>
      <c r="M15" s="35"/>
      <c r="N15" s="15"/>
      <c r="O15" s="35"/>
      <c r="P15" s="35"/>
      <c r="Q15" s="35"/>
      <c r="R15" s="35"/>
      <c r="S15" s="16"/>
      <c r="T15" s="15"/>
      <c r="U15" s="47" t="str">
        <f>B15</f>
        <v>Mains fittings repairs</v>
      </c>
    </row>
    <row r="16" spans="1:25" s="37" customFormat="1" ht="29.25" customHeight="1" x14ac:dyDescent="0.2">
      <c r="A16" s="81"/>
      <c r="B16" s="127">
        <v>5</v>
      </c>
      <c r="C16" s="128" t="s">
        <v>210</v>
      </c>
      <c r="D16" s="93" t="s">
        <v>118</v>
      </c>
      <c r="E16" s="94">
        <v>3</v>
      </c>
      <c r="F16" s="48"/>
      <c r="G16" s="49"/>
      <c r="H16" s="49"/>
      <c r="I16" s="49"/>
      <c r="J16" s="50"/>
      <c r="K16" s="82"/>
      <c r="L16" s="15"/>
      <c r="M16" s="52" t="str">
        <f>IF( SUM(O16:S16) = 0, "", $O$4 )</f>
        <v>Please complete all cells in row</v>
      </c>
      <c r="N16" s="15"/>
      <c r="O16" s="35">
        <f xml:space="preserve"> IF( ISNUMBER(F16 ), 0, 1 )</f>
        <v>1</v>
      </c>
      <c r="P16" s="35">
        <f t="shared" ref="P16:P19" si="11" xml:space="preserve"> IF( ISNUMBER(G16 ), 0, 1 )</f>
        <v>1</v>
      </c>
      <c r="Q16" s="35">
        <f t="shared" ref="Q16:Q19" si="12" xml:space="preserve"> IF( ISNUMBER(H16 ), 0, 1 )</f>
        <v>1</v>
      </c>
      <c r="R16" s="35">
        <f t="shared" ref="R16:R19" si="13" xml:space="preserve"> IF( ISNUMBER(I16 ), 0, 1 )</f>
        <v>1</v>
      </c>
      <c r="S16" s="35">
        <f t="shared" ref="S16:S19" si="14" xml:space="preserve"> IF( ISNUMBER(J16 ), 0, 1 )</f>
        <v>1</v>
      </c>
      <c r="T16" s="15"/>
      <c r="U16" s="123" t="str">
        <f>C16</f>
        <v>Number of mains fittings repairs – customer reported</v>
      </c>
      <c r="V16" s="50" t="s">
        <v>144</v>
      </c>
    </row>
    <row r="17" spans="1:22" s="37" customFormat="1" ht="29.25" customHeight="1" x14ac:dyDescent="0.2">
      <c r="A17" s="81"/>
      <c r="B17" s="131">
        <v>6</v>
      </c>
      <c r="C17" s="132" t="s">
        <v>211</v>
      </c>
      <c r="D17" s="239" t="s">
        <v>118</v>
      </c>
      <c r="E17" s="240">
        <v>3</v>
      </c>
      <c r="F17" s="55"/>
      <c r="G17" s="56"/>
      <c r="H17" s="56"/>
      <c r="I17" s="56"/>
      <c r="J17" s="57"/>
      <c r="K17" s="82"/>
      <c r="L17" s="15"/>
      <c r="M17" s="52" t="str">
        <f>IF( SUM(O17:S17) = 0, "", $O$4 )</f>
        <v>Please complete all cells in row</v>
      </c>
      <c r="N17" s="15"/>
      <c r="O17" s="35">
        <f xml:space="preserve"> IF( ISNUMBER(F17 ), 0, 1 )</f>
        <v>1</v>
      </c>
      <c r="P17" s="35">
        <f t="shared" ref="P17:P18" si="15" xml:space="preserve"> IF( ISNUMBER(G17 ), 0, 1 )</f>
        <v>1</v>
      </c>
      <c r="Q17" s="35">
        <f t="shared" ref="Q17:Q18" si="16" xml:space="preserve"> IF( ISNUMBER(H17 ), 0, 1 )</f>
        <v>1</v>
      </c>
      <c r="R17" s="35">
        <f t="shared" ref="R17:R18" si="17" xml:space="preserve"> IF( ISNUMBER(I17 ), 0, 1 )</f>
        <v>1</v>
      </c>
      <c r="S17" s="35">
        <f t="shared" ref="S17:S18" si="18" xml:space="preserve"> IF( ISNUMBER(J17 ), 0, 1 )</f>
        <v>1</v>
      </c>
      <c r="T17" s="15"/>
      <c r="U17" s="295" t="str">
        <f>C17</f>
        <v>Number of mains fittings repairs – company detected.</v>
      </c>
      <c r="V17" s="241" t="s">
        <v>224</v>
      </c>
    </row>
    <row r="18" spans="1:22" s="37" customFormat="1" ht="29.25" customHeight="1" x14ac:dyDescent="0.2">
      <c r="A18" s="81"/>
      <c r="B18" s="95">
        <v>7</v>
      </c>
      <c r="C18" s="96" t="s">
        <v>212</v>
      </c>
      <c r="D18" s="239" t="s">
        <v>43</v>
      </c>
      <c r="E18" s="240">
        <v>1</v>
      </c>
      <c r="F18" s="59"/>
      <c r="G18" s="60"/>
      <c r="H18" s="60"/>
      <c r="I18" s="60"/>
      <c r="J18" s="61"/>
      <c r="K18" s="82"/>
      <c r="L18" s="15"/>
      <c r="M18" s="52" t="str">
        <f>IF( SUM(O18:S18) = 0, "", $O$4 )</f>
        <v>Please complete all cells in row</v>
      </c>
      <c r="N18" s="15"/>
      <c r="O18" s="35">
        <f xml:space="preserve"> IF( ISNUMBER(F18 ), 0, 1 )</f>
        <v>1</v>
      </c>
      <c r="P18" s="35">
        <f t="shared" si="15"/>
        <v>1</v>
      </c>
      <c r="Q18" s="35">
        <f t="shared" si="16"/>
        <v>1</v>
      </c>
      <c r="R18" s="35">
        <f t="shared" si="17"/>
        <v>1</v>
      </c>
      <c r="S18" s="35">
        <f t="shared" si="18"/>
        <v>1</v>
      </c>
      <c r="T18" s="15"/>
      <c r="U18" s="125" t="str">
        <f>C18</f>
        <v>Average run time for customer reported mains fittings repairs</v>
      </c>
      <c r="V18" s="241" t="s">
        <v>225</v>
      </c>
    </row>
    <row r="19" spans="1:22" s="37" customFormat="1" ht="29.25" customHeight="1" thickBot="1" x14ac:dyDescent="0.25">
      <c r="A19" s="81"/>
      <c r="B19" s="135">
        <v>8</v>
      </c>
      <c r="C19" s="136" t="s">
        <v>213</v>
      </c>
      <c r="D19" s="137" t="s">
        <v>43</v>
      </c>
      <c r="E19" s="138">
        <v>1</v>
      </c>
      <c r="F19" s="155"/>
      <c r="G19" s="151"/>
      <c r="H19" s="151"/>
      <c r="I19" s="151"/>
      <c r="J19" s="152"/>
      <c r="K19" s="82"/>
      <c r="L19" s="15"/>
      <c r="M19" s="52" t="str">
        <f>IF( SUM(O19:S19) = 0, "", $O$4 )</f>
        <v>Please complete all cells in row</v>
      </c>
      <c r="N19" s="15"/>
      <c r="O19" s="35">
        <f xml:space="preserve"> IF( ISNUMBER(F19 ), 0, 1 )</f>
        <v>1</v>
      </c>
      <c r="P19" s="35">
        <f t="shared" si="11"/>
        <v>1</v>
      </c>
      <c r="Q19" s="35">
        <f t="shared" si="12"/>
        <v>1</v>
      </c>
      <c r="R19" s="35">
        <f t="shared" si="13"/>
        <v>1</v>
      </c>
      <c r="S19" s="35">
        <f t="shared" si="14"/>
        <v>1</v>
      </c>
      <c r="T19" s="15"/>
      <c r="U19" s="154" t="str">
        <f>C19</f>
        <v>Average run time for company detected mains fittings repairs</v>
      </c>
      <c r="V19" s="153" t="s">
        <v>226</v>
      </c>
    </row>
    <row r="20" spans="1:22" ht="12.75" customHeight="1" thickBot="1" x14ac:dyDescent="0.3">
      <c r="A20" s="32"/>
      <c r="B20" s="71"/>
      <c r="C20" s="71"/>
      <c r="D20" s="72"/>
      <c r="E20" s="73"/>
      <c r="F20" s="74"/>
      <c r="G20" s="74"/>
      <c r="H20" s="144"/>
      <c r="I20" s="32"/>
      <c r="J20" s="75"/>
      <c r="K20" s="32"/>
      <c r="L20" s="15"/>
      <c r="M20" s="35"/>
      <c r="N20" s="15"/>
      <c r="O20" s="35"/>
      <c r="P20" s="35"/>
      <c r="Q20" s="35"/>
      <c r="R20" s="35"/>
      <c r="S20" s="16"/>
      <c r="T20" s="15"/>
      <c r="U20" s="72"/>
      <c r="V20" s="121"/>
    </row>
    <row r="21" spans="1:22" ht="29.25" customHeight="1" thickBot="1" x14ac:dyDescent="0.3">
      <c r="A21" s="32"/>
      <c r="B21" s="197" t="s">
        <v>45</v>
      </c>
      <c r="C21" s="198"/>
      <c r="D21" s="44"/>
      <c r="E21" s="78"/>
      <c r="F21" s="79"/>
      <c r="G21" s="79"/>
      <c r="H21" s="145"/>
      <c r="I21" s="32"/>
      <c r="J21" s="75"/>
      <c r="K21" s="32"/>
      <c r="L21" s="15"/>
      <c r="M21" s="35"/>
      <c r="N21" s="15"/>
      <c r="O21" s="35"/>
      <c r="P21" s="35"/>
      <c r="Q21" s="35"/>
      <c r="R21" s="35"/>
      <c r="S21" s="16"/>
      <c r="T21" s="15"/>
      <c r="U21" s="47" t="str">
        <f>B21</f>
        <v>Communication pipe repairs</v>
      </c>
    </row>
    <row r="22" spans="1:22" s="37" customFormat="1" ht="29.25" customHeight="1" x14ac:dyDescent="0.2">
      <c r="A22" s="81"/>
      <c r="B22" s="127">
        <v>9</v>
      </c>
      <c r="C22" s="128" t="s">
        <v>214</v>
      </c>
      <c r="D22" s="93" t="s">
        <v>118</v>
      </c>
      <c r="E22" s="94">
        <v>3</v>
      </c>
      <c r="F22" s="48"/>
      <c r="G22" s="49"/>
      <c r="H22" s="49"/>
      <c r="I22" s="49"/>
      <c r="J22" s="50"/>
      <c r="K22" s="82"/>
      <c r="L22" s="15"/>
      <c r="M22" s="52" t="str">
        <f>IF( SUM(O22:S22) = 0, "", $O$4 )</f>
        <v>Please complete all cells in row</v>
      </c>
      <c r="N22" s="15"/>
      <c r="O22" s="35">
        <f xml:space="preserve"> IF( ISNUMBER(F22 ), 0, 1 )</f>
        <v>1</v>
      </c>
      <c r="P22" s="35">
        <f t="shared" ref="P22:P25" si="19" xml:space="preserve"> IF( ISNUMBER(G22 ), 0, 1 )</f>
        <v>1</v>
      </c>
      <c r="Q22" s="35">
        <f t="shared" ref="Q22:Q25" si="20" xml:space="preserve"> IF( ISNUMBER(H22 ), 0, 1 )</f>
        <v>1</v>
      </c>
      <c r="R22" s="35">
        <f t="shared" ref="R22:R25" si="21" xml:space="preserve"> IF( ISNUMBER(I22 ), 0, 1 )</f>
        <v>1</v>
      </c>
      <c r="S22" s="35">
        <f t="shared" ref="S22:S25" si="22" xml:space="preserve"> IF( ISNUMBER(J22 ), 0, 1 )</f>
        <v>1</v>
      </c>
      <c r="T22" s="15"/>
      <c r="U22" s="123" t="str">
        <f>C22</f>
        <v>Number of communication pipe repairs – customer reported</v>
      </c>
      <c r="V22" s="50" t="s">
        <v>227</v>
      </c>
    </row>
    <row r="23" spans="1:22" s="37" customFormat="1" ht="29.25" customHeight="1" x14ac:dyDescent="0.2">
      <c r="A23" s="81"/>
      <c r="B23" s="131">
        <v>10</v>
      </c>
      <c r="C23" s="132" t="s">
        <v>215</v>
      </c>
      <c r="D23" s="239" t="s">
        <v>118</v>
      </c>
      <c r="E23" s="240">
        <v>3</v>
      </c>
      <c r="F23" s="55"/>
      <c r="G23" s="56"/>
      <c r="H23" s="56"/>
      <c r="I23" s="56"/>
      <c r="J23" s="57"/>
      <c r="K23" s="82"/>
      <c r="L23" s="15"/>
      <c r="M23" s="52" t="str">
        <f>IF( SUM(O23:S23) = 0, "", $O$4 )</f>
        <v>Please complete all cells in row</v>
      </c>
      <c r="N23" s="15"/>
      <c r="O23" s="35">
        <f xml:space="preserve"> IF( ISNUMBER(F23 ), 0, 1 )</f>
        <v>1</v>
      </c>
      <c r="P23" s="35">
        <f t="shared" si="19"/>
        <v>1</v>
      </c>
      <c r="Q23" s="35">
        <f t="shared" si="20"/>
        <v>1</v>
      </c>
      <c r="R23" s="35">
        <f t="shared" si="21"/>
        <v>1</v>
      </c>
      <c r="S23" s="35">
        <f t="shared" si="22"/>
        <v>1</v>
      </c>
      <c r="T23" s="15"/>
      <c r="U23" s="295" t="str">
        <f>C23</f>
        <v>Number of communication pipe repairs – company detected</v>
      </c>
      <c r="V23" s="241" t="s">
        <v>228</v>
      </c>
    </row>
    <row r="24" spans="1:22" s="37" customFormat="1" ht="29.25" customHeight="1" x14ac:dyDescent="0.2">
      <c r="A24" s="81"/>
      <c r="B24" s="95">
        <v>11</v>
      </c>
      <c r="C24" s="96" t="s">
        <v>216</v>
      </c>
      <c r="D24" s="239" t="s">
        <v>43</v>
      </c>
      <c r="E24" s="240">
        <v>1</v>
      </c>
      <c r="F24" s="59"/>
      <c r="G24" s="60"/>
      <c r="H24" s="60"/>
      <c r="I24" s="60"/>
      <c r="J24" s="61"/>
      <c r="K24" s="82"/>
      <c r="L24" s="15"/>
      <c r="M24" s="52" t="str">
        <f>IF( SUM(O24:S24) = 0, "", $O$4 )</f>
        <v>Please complete all cells in row</v>
      </c>
      <c r="N24" s="15"/>
      <c r="O24" s="35">
        <f xml:space="preserve"> IF( ISNUMBER(F24 ), 0, 1 )</f>
        <v>1</v>
      </c>
      <c r="P24" s="35">
        <f t="shared" si="19"/>
        <v>1</v>
      </c>
      <c r="Q24" s="35">
        <f t="shared" si="20"/>
        <v>1</v>
      </c>
      <c r="R24" s="35">
        <f t="shared" si="21"/>
        <v>1</v>
      </c>
      <c r="S24" s="35">
        <f t="shared" si="22"/>
        <v>1</v>
      </c>
      <c r="T24" s="15"/>
      <c r="U24" s="125" t="str">
        <f>C24</f>
        <v>Average run time for customer reported communication pipe repairs</v>
      </c>
      <c r="V24" s="241" t="s">
        <v>230</v>
      </c>
    </row>
    <row r="25" spans="1:22" s="37" customFormat="1" ht="29.25" customHeight="1" thickBot="1" x14ac:dyDescent="0.25">
      <c r="A25" s="81"/>
      <c r="B25" s="135">
        <v>12</v>
      </c>
      <c r="C25" s="136" t="s">
        <v>217</v>
      </c>
      <c r="D25" s="137" t="s">
        <v>43</v>
      </c>
      <c r="E25" s="138">
        <v>1</v>
      </c>
      <c r="F25" s="155"/>
      <c r="G25" s="151"/>
      <c r="H25" s="151"/>
      <c r="I25" s="151"/>
      <c r="J25" s="152"/>
      <c r="K25" s="82"/>
      <c r="L25" s="15"/>
      <c r="M25" s="52" t="str">
        <f>IF( SUM(O25:S25) = 0, "", $O$4 )</f>
        <v>Please complete all cells in row</v>
      </c>
      <c r="N25" s="15"/>
      <c r="O25" s="35">
        <f xml:space="preserve"> IF( ISNUMBER(F25 ), 0, 1 )</f>
        <v>1</v>
      </c>
      <c r="P25" s="35">
        <f t="shared" si="19"/>
        <v>1</v>
      </c>
      <c r="Q25" s="35">
        <f t="shared" si="20"/>
        <v>1</v>
      </c>
      <c r="R25" s="35">
        <f t="shared" si="21"/>
        <v>1</v>
      </c>
      <c r="S25" s="35">
        <f t="shared" si="22"/>
        <v>1</v>
      </c>
      <c r="T25" s="15"/>
      <c r="U25" s="154" t="str">
        <f>C25</f>
        <v>Average run time for company detected communication pipe repairs</v>
      </c>
      <c r="V25" s="153" t="s">
        <v>229</v>
      </c>
    </row>
    <row r="26" spans="1:22" s="37" customFormat="1" ht="16.5" thickBot="1" x14ac:dyDescent="0.3">
      <c r="A26" s="81"/>
      <c r="B26" s="83"/>
      <c r="C26" s="83"/>
      <c r="D26" s="83"/>
      <c r="E26" s="84"/>
      <c r="F26" s="84"/>
      <c r="G26" s="84"/>
      <c r="H26" s="146"/>
      <c r="I26" s="21"/>
      <c r="J26" s="21"/>
      <c r="K26" s="21"/>
      <c r="L26" s="15"/>
      <c r="M26" s="26"/>
      <c r="N26" s="15"/>
      <c r="O26" s="26"/>
      <c r="P26" s="26"/>
      <c r="Q26" s="26"/>
      <c r="R26" s="26"/>
      <c r="S26" s="22"/>
      <c r="T26" s="15"/>
    </row>
    <row r="27" spans="1:22" ht="31.5" customHeight="1" thickBot="1" x14ac:dyDescent="0.3">
      <c r="A27" s="32"/>
      <c r="B27" s="197" t="s">
        <v>46</v>
      </c>
      <c r="C27" s="198"/>
      <c r="D27" s="44"/>
      <c r="E27" s="44"/>
      <c r="F27" s="45"/>
      <c r="G27" s="45"/>
      <c r="H27" s="147"/>
      <c r="I27" s="32"/>
      <c r="J27" s="21"/>
      <c r="K27" s="32"/>
      <c r="L27" s="15"/>
      <c r="M27" s="35"/>
      <c r="N27" s="15"/>
      <c r="O27" s="35"/>
      <c r="P27" s="35"/>
      <c r="Q27" s="35"/>
      <c r="R27" s="35"/>
      <c r="S27" s="16"/>
      <c r="T27" s="15"/>
      <c r="U27" s="47" t="str">
        <f>B27</f>
        <v>Supply pipes repairs</v>
      </c>
    </row>
    <row r="28" spans="1:22" ht="31.5" customHeight="1" x14ac:dyDescent="0.25">
      <c r="A28" s="32"/>
      <c r="B28" s="127">
        <v>13</v>
      </c>
      <c r="C28" s="128" t="s">
        <v>218</v>
      </c>
      <c r="D28" s="93" t="s">
        <v>118</v>
      </c>
      <c r="E28" s="94">
        <v>3</v>
      </c>
      <c r="F28" s="48"/>
      <c r="G28" s="49"/>
      <c r="H28" s="49"/>
      <c r="I28" s="49"/>
      <c r="J28" s="50"/>
      <c r="K28" s="51"/>
      <c r="L28" s="15"/>
      <c r="M28" s="52" t="str">
        <f>IF( SUM(O28:S28) = 0, "", $O$4 )</f>
        <v>Please complete all cells in row</v>
      </c>
      <c r="N28" s="15"/>
      <c r="O28" s="35">
        <f xml:space="preserve"> IF( ISNUMBER(F28 ), 0, 1 )</f>
        <v>1</v>
      </c>
      <c r="P28" s="35">
        <f t="shared" ref="P28:P31" si="23" xml:space="preserve"> IF( ISNUMBER(G28 ), 0, 1 )</f>
        <v>1</v>
      </c>
      <c r="Q28" s="35">
        <f t="shared" ref="Q28:Q31" si="24" xml:space="preserve"> IF( ISNUMBER(H28 ), 0, 1 )</f>
        <v>1</v>
      </c>
      <c r="R28" s="35">
        <f t="shared" ref="R28:R31" si="25" xml:space="preserve"> IF( ISNUMBER(I28 ), 0, 1 )</f>
        <v>1</v>
      </c>
      <c r="S28" s="35">
        <f t="shared" ref="S28:S31" si="26" xml:space="preserve"> IF( ISNUMBER(J28 ), 0, 1 )</f>
        <v>1</v>
      </c>
      <c r="T28" s="15"/>
      <c r="U28" s="123" t="str">
        <f>C28</f>
        <v>Number of supply pipe repairs – customer reported</v>
      </c>
      <c r="V28" s="50" t="s">
        <v>231</v>
      </c>
    </row>
    <row r="29" spans="1:22" ht="31.5" customHeight="1" x14ac:dyDescent="0.25">
      <c r="A29" s="32"/>
      <c r="B29" s="131">
        <v>14</v>
      </c>
      <c r="C29" s="132" t="s">
        <v>219</v>
      </c>
      <c r="D29" s="239" t="s">
        <v>118</v>
      </c>
      <c r="E29" s="240">
        <v>3</v>
      </c>
      <c r="F29" s="55"/>
      <c r="G29" s="56"/>
      <c r="H29" s="56"/>
      <c r="I29" s="56"/>
      <c r="J29" s="57"/>
      <c r="K29" s="51"/>
      <c r="L29" s="15"/>
      <c r="M29" s="52" t="str">
        <f>IF( SUM(O29:S29) = 0, "", $O$4 )</f>
        <v>Please complete all cells in row</v>
      </c>
      <c r="N29" s="15"/>
      <c r="O29" s="35">
        <f xml:space="preserve"> IF( ISNUMBER(F29 ), 0, 1 )</f>
        <v>1</v>
      </c>
      <c r="P29" s="35">
        <f t="shared" si="23"/>
        <v>1</v>
      </c>
      <c r="Q29" s="35">
        <f t="shared" si="24"/>
        <v>1</v>
      </c>
      <c r="R29" s="35">
        <f t="shared" si="25"/>
        <v>1</v>
      </c>
      <c r="S29" s="35">
        <f t="shared" si="26"/>
        <v>1</v>
      </c>
      <c r="T29" s="15"/>
      <c r="U29" s="295" t="str">
        <f>C29</f>
        <v>Number of supply pipe repairs – company detected</v>
      </c>
      <c r="V29" s="241" t="s">
        <v>232</v>
      </c>
    </row>
    <row r="30" spans="1:22" ht="31.5" customHeight="1" x14ac:dyDescent="0.25">
      <c r="A30" s="32"/>
      <c r="B30" s="95">
        <v>15</v>
      </c>
      <c r="C30" s="96" t="s">
        <v>220</v>
      </c>
      <c r="D30" s="239" t="s">
        <v>43</v>
      </c>
      <c r="E30" s="240">
        <v>1</v>
      </c>
      <c r="F30" s="59"/>
      <c r="G30" s="60"/>
      <c r="H30" s="60"/>
      <c r="I30" s="60"/>
      <c r="J30" s="61"/>
      <c r="K30" s="51"/>
      <c r="L30" s="15"/>
      <c r="M30" s="52" t="str">
        <f>IF( SUM(O30:S30) = 0, "", $O$4 )</f>
        <v>Please complete all cells in row</v>
      </c>
      <c r="N30" s="15"/>
      <c r="O30" s="35">
        <f xml:space="preserve"> IF( ISNUMBER(F30 ), 0, 1 )</f>
        <v>1</v>
      </c>
      <c r="P30" s="35">
        <f t="shared" si="23"/>
        <v>1</v>
      </c>
      <c r="Q30" s="35">
        <f t="shared" si="24"/>
        <v>1</v>
      </c>
      <c r="R30" s="35">
        <f t="shared" si="25"/>
        <v>1</v>
      </c>
      <c r="S30" s="35">
        <f t="shared" si="26"/>
        <v>1</v>
      </c>
      <c r="T30" s="15"/>
      <c r="U30" s="125" t="str">
        <f>C30</f>
        <v>Average run time for customer reported supply pipe repairs</v>
      </c>
      <c r="V30" s="241" t="s">
        <v>233</v>
      </c>
    </row>
    <row r="31" spans="1:22" ht="31.5" customHeight="1" thickBot="1" x14ac:dyDescent="0.3">
      <c r="A31" s="32"/>
      <c r="B31" s="135">
        <v>16</v>
      </c>
      <c r="C31" s="136" t="s">
        <v>221</v>
      </c>
      <c r="D31" s="137" t="s">
        <v>43</v>
      </c>
      <c r="E31" s="138">
        <v>1</v>
      </c>
      <c r="F31" s="155"/>
      <c r="G31" s="151"/>
      <c r="H31" s="151"/>
      <c r="I31" s="151"/>
      <c r="J31" s="152"/>
      <c r="K31" s="51"/>
      <c r="L31" s="15"/>
      <c r="M31" s="52" t="str">
        <f>IF( SUM(O31:S31) = 0, "", $O$4 )</f>
        <v>Please complete all cells in row</v>
      </c>
      <c r="N31" s="15"/>
      <c r="O31" s="35">
        <f xml:space="preserve"> IF( ISNUMBER(F31 ), 0, 1 )</f>
        <v>1</v>
      </c>
      <c r="P31" s="35">
        <f t="shared" si="23"/>
        <v>1</v>
      </c>
      <c r="Q31" s="35">
        <f t="shared" si="24"/>
        <v>1</v>
      </c>
      <c r="R31" s="35">
        <f t="shared" si="25"/>
        <v>1</v>
      </c>
      <c r="S31" s="35">
        <f t="shared" si="26"/>
        <v>1</v>
      </c>
      <c r="T31" s="15"/>
      <c r="U31" s="154" t="str">
        <f>C31</f>
        <v xml:space="preserve">Average run time for company detected supply pipe repairs  </v>
      </c>
      <c r="V31" s="153" t="s">
        <v>234</v>
      </c>
    </row>
    <row r="32" spans="1:22" ht="16.5" thickBot="1" x14ac:dyDescent="0.3">
      <c r="L32" s="15"/>
      <c r="N32" s="15"/>
      <c r="T32" s="15"/>
    </row>
    <row r="33" spans="1:24" ht="31.5" customHeight="1" x14ac:dyDescent="0.25">
      <c r="A33" s="32"/>
      <c r="B33" s="91">
        <v>17</v>
      </c>
      <c r="C33" s="92" t="s">
        <v>222</v>
      </c>
      <c r="D33" s="93" t="s">
        <v>118</v>
      </c>
      <c r="E33" s="94">
        <v>3</v>
      </c>
      <c r="F33" s="48"/>
      <c r="G33" s="49"/>
      <c r="H33" s="49"/>
      <c r="I33" s="49"/>
      <c r="J33" s="50"/>
      <c r="K33" s="32"/>
      <c r="L33" s="15"/>
      <c r="M33" s="52" t="str">
        <f>IF( SUM(O33:S33) = 0, "", $O$4 )</f>
        <v>Please complete all cells in row</v>
      </c>
      <c r="N33" s="15"/>
      <c r="O33" s="35">
        <f xml:space="preserve"> IF( ISNUMBER(F33 ), 0, 1 )</f>
        <v>1</v>
      </c>
      <c r="P33" s="35">
        <f t="shared" ref="P33:P34" si="27" xml:space="preserve"> IF( ISNUMBER(G33 ), 0, 1 )</f>
        <v>1</v>
      </c>
      <c r="Q33" s="35">
        <f t="shared" ref="Q33:Q34" si="28" xml:space="preserve"> IF( ISNUMBER(H33 ), 0, 1 )</f>
        <v>1</v>
      </c>
      <c r="R33" s="35">
        <f t="shared" ref="R33:R34" si="29" xml:space="preserve"> IF( ISNUMBER(I33 ), 0, 1 )</f>
        <v>1</v>
      </c>
      <c r="S33" s="35">
        <f t="shared" ref="S33:S34" si="30" xml:space="preserve"> IF( ISNUMBER(J33 ), 0, 1 )</f>
        <v>1</v>
      </c>
      <c r="T33" s="15"/>
      <c r="U33" s="109" t="str">
        <f>C33</f>
        <v>Number of free supply pipe repairs undertaken</v>
      </c>
      <c r="V33" s="54" t="s">
        <v>235</v>
      </c>
    </row>
    <row r="34" spans="1:24" ht="31.5" customHeight="1" x14ac:dyDescent="0.25">
      <c r="A34" s="32"/>
      <c r="B34" s="95">
        <v>18</v>
      </c>
      <c r="C34" s="96" t="s">
        <v>47</v>
      </c>
      <c r="D34" s="97" t="s">
        <v>118</v>
      </c>
      <c r="E34" s="98">
        <v>3</v>
      </c>
      <c r="F34" s="55"/>
      <c r="G34" s="56"/>
      <c r="H34" s="56"/>
      <c r="I34" s="56"/>
      <c r="J34" s="57"/>
      <c r="K34" s="32"/>
      <c r="L34" s="15"/>
      <c r="M34" s="52" t="str">
        <f>IF( SUM(O34:S34) = 0, "", $O$4 )</f>
        <v>Please complete all cells in row</v>
      </c>
      <c r="N34" s="15"/>
      <c r="O34" s="35">
        <f xml:space="preserve"> IF( ISNUMBER(F34 ), 0, 1 )</f>
        <v>1</v>
      </c>
      <c r="P34" s="35">
        <f t="shared" si="27"/>
        <v>1</v>
      </c>
      <c r="Q34" s="35">
        <f t="shared" si="28"/>
        <v>1</v>
      </c>
      <c r="R34" s="35">
        <f t="shared" si="29"/>
        <v>1</v>
      </c>
      <c r="S34" s="35">
        <f t="shared" si="30"/>
        <v>1</v>
      </c>
      <c r="T34" s="15"/>
      <c r="U34" s="110" t="str">
        <f>C34</f>
        <v>Number of supply pipe repairs where financial assistance provided</v>
      </c>
      <c r="V34" s="58" t="s">
        <v>236</v>
      </c>
    </row>
    <row r="35" spans="1:24" ht="31.5" customHeight="1" thickBot="1" x14ac:dyDescent="0.3">
      <c r="A35" s="32"/>
      <c r="B35" s="100">
        <v>19</v>
      </c>
      <c r="C35" s="101" t="s">
        <v>48</v>
      </c>
      <c r="D35" s="102" t="s">
        <v>118</v>
      </c>
      <c r="E35" s="103">
        <v>3</v>
      </c>
      <c r="F35" s="63"/>
      <c r="G35" s="64"/>
      <c r="H35" s="64"/>
      <c r="I35" s="64"/>
      <c r="J35" s="65"/>
      <c r="K35" s="32"/>
      <c r="L35" s="15"/>
      <c r="M35" s="52" t="str">
        <f>IF( SUM(O35:S35) = 0, "", $O$4 )</f>
        <v>Please complete all cells in row</v>
      </c>
      <c r="N35" s="15"/>
      <c r="O35" s="35">
        <f xml:space="preserve"> IF( ISNUMBER(F35 ), 0, 1 )</f>
        <v>1</v>
      </c>
      <c r="P35" s="35">
        <f t="shared" ref="P35" si="31" xml:space="preserve"> IF( ISNUMBER(G35 ), 0, 1 )</f>
        <v>1</v>
      </c>
      <c r="Q35" s="35">
        <f t="shared" ref="Q35" si="32" xml:space="preserve"> IF( ISNUMBER(H35 ), 0, 1 )</f>
        <v>1</v>
      </c>
      <c r="R35" s="35">
        <f t="shared" ref="R35" si="33" xml:space="preserve"> IF( ISNUMBER(I35 ), 0, 1 )</f>
        <v>1</v>
      </c>
      <c r="S35" s="35">
        <f t="shared" ref="S35" si="34" xml:space="preserve"> IF( ISNUMBER(J35 ), 0, 1 )</f>
        <v>1</v>
      </c>
      <c r="T35" s="15"/>
      <c r="U35" s="111" t="str">
        <f>C35</f>
        <v xml:space="preserve">Number of supply pipe repairs where other support provided  </v>
      </c>
      <c r="V35" s="66" t="s">
        <v>237</v>
      </c>
    </row>
    <row r="36" spans="1:24" x14ac:dyDescent="0.25">
      <c r="A36" s="32"/>
      <c r="B36" s="32"/>
      <c r="C36" s="32"/>
      <c r="D36" s="32"/>
      <c r="E36" s="32"/>
      <c r="F36" s="32"/>
      <c r="G36" s="32"/>
      <c r="H36" s="32"/>
      <c r="L36" s="15"/>
      <c r="M36" s="26"/>
      <c r="N36" s="15"/>
      <c r="O36" s="26"/>
      <c r="P36" s="26"/>
      <c r="Q36" s="26"/>
      <c r="R36" s="26"/>
      <c r="S36" s="89"/>
      <c r="T36" s="15"/>
    </row>
    <row r="37" spans="1:24" x14ac:dyDescent="0.25">
      <c r="A37" s="32"/>
      <c r="B37" s="2" t="s">
        <v>68</v>
      </c>
      <c r="C37" s="3"/>
      <c r="D37" s="32"/>
      <c r="E37" s="32"/>
      <c r="F37" s="32"/>
      <c r="G37" s="32"/>
      <c r="H37" s="32"/>
      <c r="L37" s="15"/>
      <c r="M37" s="26"/>
      <c r="N37" s="15"/>
      <c r="O37" s="26"/>
      <c r="P37" s="26"/>
      <c r="Q37" s="26"/>
      <c r="R37" s="26"/>
      <c r="T37" s="15"/>
    </row>
    <row r="38" spans="1:24" x14ac:dyDescent="0.25">
      <c r="B38" s="4"/>
      <c r="C38" s="5" t="s">
        <v>69</v>
      </c>
      <c r="L38" s="15"/>
      <c r="M38" s="26"/>
      <c r="N38" s="15"/>
      <c r="T38" s="15"/>
    </row>
    <row r="39" spans="1:24" x14ac:dyDescent="0.25">
      <c r="A39" s="32"/>
      <c r="B39" s="6"/>
      <c r="C39" s="5" t="s">
        <v>70</v>
      </c>
      <c r="D39" s="32"/>
      <c r="E39" s="32"/>
      <c r="F39" s="32"/>
      <c r="G39" s="32"/>
      <c r="H39" s="32"/>
      <c r="L39" s="15"/>
      <c r="M39" s="26"/>
      <c r="N39" s="15"/>
      <c r="O39" s="26"/>
      <c r="P39" s="26"/>
      <c r="Q39" s="26"/>
      <c r="R39" s="26"/>
      <c r="T39" s="15"/>
    </row>
    <row r="40" spans="1:24" x14ac:dyDescent="0.25">
      <c r="A40" s="32"/>
      <c r="B40" s="7"/>
      <c r="C40" s="5" t="s">
        <v>71</v>
      </c>
      <c r="D40" s="32"/>
      <c r="E40" s="32"/>
      <c r="F40" s="32"/>
      <c r="G40" s="32"/>
      <c r="H40" s="32"/>
      <c r="L40" s="15"/>
      <c r="M40" s="26"/>
      <c r="N40" s="15"/>
      <c r="O40" s="26"/>
      <c r="P40" s="26"/>
      <c r="Q40" s="26"/>
      <c r="R40" s="26"/>
      <c r="T40" s="15"/>
    </row>
    <row r="41" spans="1:24" x14ac:dyDescent="0.25">
      <c r="A41" s="32"/>
      <c r="B41" s="32"/>
      <c r="C41" s="32"/>
      <c r="D41" s="32"/>
      <c r="E41" s="32"/>
      <c r="F41" s="32"/>
      <c r="G41" s="32"/>
      <c r="H41" s="32"/>
      <c r="L41" s="15"/>
      <c r="M41" s="26"/>
      <c r="N41" s="15"/>
      <c r="O41" s="26"/>
      <c r="P41" s="26"/>
      <c r="Q41" s="26"/>
      <c r="R41" s="26"/>
      <c r="S41" s="89"/>
      <c r="T41" s="15"/>
    </row>
    <row r="42" spans="1:24" ht="15" x14ac:dyDescent="0.25">
      <c r="A42" s="8" t="s">
        <v>72</v>
      </c>
      <c r="B42" s="80"/>
      <c r="C42" s="80"/>
      <c r="D42" s="80"/>
      <c r="E42" s="80"/>
      <c r="F42" s="80"/>
      <c r="G42" s="80"/>
      <c r="H42" s="80"/>
      <c r="I42" s="80"/>
      <c r="J42" s="80"/>
      <c r="K42" s="80"/>
      <c r="L42" s="15"/>
      <c r="M42" s="80"/>
      <c r="N42" s="15"/>
      <c r="O42" s="80"/>
      <c r="P42" s="80"/>
      <c r="Q42" s="80"/>
      <c r="R42" s="80"/>
      <c r="S42" s="80"/>
      <c r="T42" s="15"/>
      <c r="U42" s="80"/>
      <c r="V42" s="80"/>
      <c r="W42" s="80"/>
      <c r="X42" s="80"/>
    </row>
    <row r="43" spans="1:24" x14ac:dyDescent="0.25">
      <c r="A43" s="32"/>
      <c r="B43" s="32"/>
      <c r="C43" s="32"/>
      <c r="D43" s="32"/>
      <c r="E43" s="32"/>
      <c r="F43" s="32"/>
      <c r="G43" s="32"/>
      <c r="H43" s="32"/>
      <c r="M43" s="26"/>
      <c r="N43" s="26"/>
      <c r="O43" s="26"/>
      <c r="P43" s="26"/>
      <c r="Q43" s="26"/>
      <c r="R43" s="26"/>
    </row>
    <row r="44" spans="1:24" x14ac:dyDescent="0.25">
      <c r="A44" s="32"/>
      <c r="B44" s="32"/>
      <c r="C44" s="32"/>
      <c r="D44" s="32"/>
      <c r="E44" s="32"/>
      <c r="F44" s="32"/>
      <c r="G44" s="32"/>
      <c r="H44" s="32"/>
      <c r="M44" s="26"/>
      <c r="N44" s="26"/>
      <c r="O44" s="26"/>
      <c r="P44" s="26"/>
      <c r="Q44" s="26"/>
      <c r="R44" s="26"/>
    </row>
    <row r="45" spans="1:24" x14ac:dyDescent="0.25">
      <c r="A45" s="32"/>
      <c r="B45" s="32"/>
      <c r="C45" s="32"/>
      <c r="D45" s="32"/>
      <c r="E45" s="32"/>
      <c r="F45" s="32"/>
      <c r="G45" s="32"/>
      <c r="H45" s="32"/>
      <c r="M45" s="26"/>
      <c r="N45" s="26"/>
      <c r="O45" s="26"/>
      <c r="P45" s="26"/>
      <c r="Q45" s="26"/>
      <c r="R45" s="26"/>
    </row>
    <row r="46" spans="1:24" x14ac:dyDescent="0.25">
      <c r="A46" s="32"/>
      <c r="B46" s="32"/>
      <c r="C46" s="32"/>
      <c r="D46" s="32"/>
      <c r="E46" s="32"/>
      <c r="F46" s="32"/>
      <c r="G46" s="32"/>
      <c r="H46" s="32"/>
      <c r="M46" s="26"/>
      <c r="N46" s="26"/>
      <c r="O46" s="26"/>
      <c r="P46" s="26"/>
      <c r="Q46" s="26"/>
      <c r="R46" s="26"/>
    </row>
    <row r="47" spans="1:24" x14ac:dyDescent="0.25">
      <c r="A47" s="32"/>
      <c r="B47" s="32"/>
      <c r="C47" s="32"/>
      <c r="D47" s="32"/>
      <c r="E47" s="32"/>
      <c r="F47" s="32"/>
      <c r="G47" s="32"/>
      <c r="H47" s="32"/>
      <c r="M47" s="26"/>
      <c r="N47" s="26"/>
      <c r="O47" s="26"/>
      <c r="P47" s="26"/>
      <c r="Q47" s="26"/>
      <c r="R47" s="26"/>
    </row>
    <row r="48" spans="1:24" x14ac:dyDescent="0.25">
      <c r="A48" s="32"/>
      <c r="B48" s="32"/>
      <c r="C48" s="32"/>
      <c r="D48" s="32"/>
      <c r="E48" s="32"/>
      <c r="F48" s="32"/>
      <c r="G48" s="32"/>
      <c r="H48" s="32"/>
      <c r="M48" s="26"/>
      <c r="N48" s="26"/>
      <c r="O48" s="26"/>
      <c r="P48" s="26"/>
      <c r="Q48" s="26"/>
      <c r="R48" s="26"/>
      <c r="S48" s="90"/>
      <c r="T48" s="90"/>
    </row>
    <row r="49" spans="1:25" x14ac:dyDescent="0.25">
      <c r="A49" s="32"/>
      <c r="B49" s="32"/>
      <c r="C49" s="32"/>
      <c r="D49" s="32"/>
      <c r="E49" s="32"/>
      <c r="F49" s="32"/>
      <c r="G49" s="32"/>
      <c r="H49" s="32"/>
      <c r="M49" s="26"/>
      <c r="N49" s="26"/>
      <c r="O49" s="26"/>
      <c r="P49" s="26"/>
      <c r="Q49" s="26"/>
      <c r="R49" s="26"/>
    </row>
    <row r="50" spans="1:25" x14ac:dyDescent="0.25">
      <c r="A50" s="32"/>
      <c r="B50" s="32"/>
      <c r="C50" s="32"/>
      <c r="D50" s="32"/>
      <c r="E50" s="32"/>
      <c r="F50" s="32"/>
      <c r="G50" s="32"/>
      <c r="H50" s="32"/>
      <c r="M50" s="26"/>
      <c r="N50" s="26"/>
      <c r="O50" s="26"/>
      <c r="P50" s="26"/>
      <c r="Q50" s="26"/>
      <c r="R50" s="26"/>
    </row>
    <row r="51" spans="1:25" x14ac:dyDescent="0.25">
      <c r="A51" s="32"/>
      <c r="B51" s="32"/>
      <c r="C51" s="32"/>
      <c r="D51" s="32"/>
      <c r="E51" s="32"/>
      <c r="F51" s="32"/>
      <c r="G51" s="32"/>
      <c r="H51" s="32"/>
      <c r="M51" s="26"/>
      <c r="N51" s="26"/>
      <c r="O51" s="26"/>
      <c r="P51" s="26"/>
      <c r="Q51" s="26"/>
      <c r="R51" s="26"/>
    </row>
    <row r="52" spans="1:25" x14ac:dyDescent="0.25">
      <c r="A52" s="32"/>
      <c r="B52" s="32"/>
      <c r="C52" s="32"/>
      <c r="D52" s="32"/>
      <c r="E52" s="32"/>
      <c r="F52" s="32"/>
      <c r="G52" s="32"/>
      <c r="H52" s="32"/>
      <c r="M52" s="26"/>
      <c r="N52" s="26"/>
      <c r="O52" s="26"/>
      <c r="P52" s="26"/>
      <c r="Q52" s="26"/>
      <c r="R52" s="26"/>
    </row>
    <row r="53" spans="1:25" x14ac:dyDescent="0.25">
      <c r="A53" s="32"/>
      <c r="B53" s="32"/>
      <c r="C53" s="32"/>
      <c r="D53" s="32"/>
      <c r="E53" s="32"/>
      <c r="F53" s="32"/>
      <c r="G53" s="32"/>
      <c r="H53" s="32"/>
      <c r="M53" s="26"/>
      <c r="N53" s="26"/>
      <c r="O53" s="26"/>
      <c r="P53" s="26"/>
      <c r="Q53" s="26"/>
      <c r="R53" s="26"/>
    </row>
    <row r="54" spans="1:25" x14ac:dyDescent="0.25">
      <c r="A54" s="32"/>
      <c r="B54" s="32"/>
      <c r="C54" s="32"/>
      <c r="D54" s="32"/>
      <c r="E54" s="32"/>
      <c r="F54" s="32"/>
      <c r="G54" s="32"/>
      <c r="H54" s="32"/>
      <c r="M54" s="26"/>
      <c r="N54" s="26"/>
      <c r="O54" s="26"/>
      <c r="P54" s="26"/>
      <c r="Q54" s="26"/>
      <c r="R54" s="26"/>
    </row>
    <row r="55" spans="1:25" x14ac:dyDescent="0.25">
      <c r="A55" s="32"/>
      <c r="B55" s="32"/>
      <c r="C55" s="32"/>
      <c r="D55" s="32"/>
      <c r="E55" s="32"/>
      <c r="F55" s="32"/>
      <c r="G55" s="32"/>
      <c r="H55" s="32"/>
      <c r="M55" s="26"/>
      <c r="N55" s="26"/>
      <c r="O55" s="26"/>
      <c r="P55" s="26"/>
      <c r="Q55" s="26"/>
      <c r="R55" s="26"/>
    </row>
    <row r="56" spans="1:25" x14ac:dyDescent="0.25">
      <c r="A56" s="32"/>
      <c r="B56" s="32"/>
      <c r="C56" s="32"/>
      <c r="D56" s="32"/>
      <c r="E56" s="32"/>
      <c r="F56" s="32"/>
      <c r="G56" s="32"/>
      <c r="H56" s="32"/>
      <c r="M56" s="26"/>
      <c r="N56" s="26"/>
      <c r="O56" s="26"/>
      <c r="P56" s="26"/>
      <c r="Q56" s="26"/>
      <c r="R56" s="26"/>
    </row>
    <row r="57" spans="1:25" x14ac:dyDescent="0.25">
      <c r="A57" s="32"/>
      <c r="B57" s="32"/>
      <c r="C57" s="32"/>
      <c r="D57" s="32"/>
      <c r="E57" s="32"/>
      <c r="F57" s="32"/>
      <c r="G57" s="32"/>
      <c r="H57" s="32"/>
      <c r="M57" s="26"/>
      <c r="N57" s="26"/>
      <c r="O57" s="26"/>
      <c r="P57" s="26"/>
      <c r="Q57" s="26"/>
      <c r="R57" s="26"/>
    </row>
    <row r="58" spans="1:25" x14ac:dyDescent="0.25">
      <c r="A58" s="32"/>
      <c r="B58" s="32"/>
      <c r="C58" s="32"/>
      <c r="D58" s="32"/>
      <c r="E58" s="32"/>
      <c r="F58" s="32"/>
      <c r="G58" s="32"/>
      <c r="H58" s="32"/>
      <c r="M58" s="26"/>
      <c r="N58" s="26"/>
      <c r="O58" s="26"/>
      <c r="P58" s="26"/>
      <c r="Q58" s="26"/>
      <c r="R58" s="26"/>
    </row>
    <row r="59" spans="1:25" x14ac:dyDescent="0.25">
      <c r="A59" s="32"/>
      <c r="B59" s="32"/>
      <c r="C59" s="32"/>
      <c r="D59" s="32"/>
      <c r="E59" s="32"/>
      <c r="F59" s="32"/>
      <c r="G59" s="32"/>
      <c r="H59" s="32"/>
      <c r="M59" s="26"/>
      <c r="N59" s="26"/>
      <c r="O59" s="26"/>
      <c r="P59" s="26"/>
      <c r="Q59" s="26"/>
      <c r="R59" s="26"/>
    </row>
    <row r="60" spans="1:25" s="22" customFormat="1" x14ac:dyDescent="0.25">
      <c r="A60" s="32"/>
      <c r="B60" s="32"/>
      <c r="C60" s="32"/>
      <c r="D60" s="32"/>
      <c r="E60" s="32"/>
      <c r="F60" s="32"/>
      <c r="G60" s="32"/>
      <c r="H60" s="32"/>
      <c r="I60" s="70"/>
      <c r="J60" s="70"/>
      <c r="K60" s="70"/>
      <c r="L60" s="37"/>
      <c r="M60" s="26"/>
      <c r="N60" s="26"/>
      <c r="O60" s="26"/>
      <c r="P60" s="26"/>
      <c r="Q60" s="26"/>
      <c r="R60" s="26"/>
      <c r="U60" s="26"/>
      <c r="V60" s="26"/>
      <c r="W60" s="26"/>
      <c r="X60" s="26"/>
      <c r="Y60" s="26"/>
    </row>
    <row r="61" spans="1:25" s="22" customFormat="1" x14ac:dyDescent="0.25">
      <c r="A61" s="32"/>
      <c r="B61" s="32"/>
      <c r="C61" s="32"/>
      <c r="D61" s="32"/>
      <c r="E61" s="32"/>
      <c r="F61" s="32"/>
      <c r="G61" s="32"/>
      <c r="H61" s="32"/>
      <c r="I61" s="70"/>
      <c r="J61" s="70"/>
      <c r="K61" s="70"/>
      <c r="L61" s="37"/>
      <c r="M61" s="26"/>
      <c r="N61" s="26"/>
      <c r="O61" s="26"/>
      <c r="P61" s="26"/>
      <c r="Q61" s="26"/>
      <c r="R61" s="26"/>
      <c r="U61" s="26"/>
      <c r="V61" s="26"/>
      <c r="W61" s="26"/>
      <c r="X61" s="26"/>
      <c r="Y61" s="26"/>
    </row>
    <row r="62" spans="1:25" s="22" customFormat="1" x14ac:dyDescent="0.25">
      <c r="A62" s="32"/>
      <c r="B62" s="32"/>
      <c r="C62" s="32"/>
      <c r="D62" s="32"/>
      <c r="E62" s="32"/>
      <c r="F62" s="32"/>
      <c r="G62" s="32"/>
      <c r="H62" s="32"/>
      <c r="I62" s="70"/>
      <c r="J62" s="70"/>
      <c r="K62" s="70"/>
      <c r="L62" s="37"/>
      <c r="M62" s="26"/>
      <c r="N62" s="26"/>
      <c r="O62" s="26"/>
      <c r="P62" s="26"/>
      <c r="Q62" s="26"/>
      <c r="R62" s="26"/>
      <c r="U62" s="26"/>
      <c r="V62" s="26"/>
      <c r="W62" s="26"/>
      <c r="X62" s="26"/>
      <c r="Y62" s="26"/>
    </row>
    <row r="63" spans="1:25" s="22" customFormat="1" x14ac:dyDescent="0.25">
      <c r="A63" s="32"/>
      <c r="B63" s="32"/>
      <c r="C63" s="32"/>
      <c r="D63" s="32"/>
      <c r="E63" s="32"/>
      <c r="F63" s="32"/>
      <c r="G63" s="32"/>
      <c r="H63" s="32"/>
      <c r="I63" s="70"/>
      <c r="J63" s="70"/>
      <c r="K63" s="70"/>
      <c r="L63" s="37"/>
      <c r="M63" s="26"/>
      <c r="N63" s="26"/>
      <c r="O63" s="26"/>
      <c r="P63" s="26"/>
      <c r="Q63" s="26"/>
      <c r="R63" s="26"/>
      <c r="U63" s="26"/>
      <c r="V63" s="26"/>
      <c r="W63" s="26"/>
      <c r="X63" s="26"/>
      <c r="Y63" s="26"/>
    </row>
    <row r="64" spans="1:25" s="22" customFormat="1" x14ac:dyDescent="0.25">
      <c r="A64" s="32"/>
      <c r="B64" s="32"/>
      <c r="C64" s="32"/>
      <c r="D64" s="32"/>
      <c r="E64" s="32"/>
      <c r="F64" s="32"/>
      <c r="G64" s="32"/>
      <c r="H64" s="32"/>
      <c r="I64" s="70"/>
      <c r="J64" s="70"/>
      <c r="K64" s="70"/>
      <c r="L64" s="37"/>
      <c r="M64" s="37"/>
      <c r="N64" s="37"/>
      <c r="O64" s="37"/>
      <c r="P64" s="37"/>
      <c r="Q64" s="37"/>
      <c r="R64" s="37"/>
      <c r="U64" s="26"/>
      <c r="V64" s="26"/>
      <c r="W64" s="26"/>
      <c r="X64" s="26"/>
      <c r="Y64" s="26"/>
    </row>
    <row r="65" spans="1:25" s="22" customFormat="1" x14ac:dyDescent="0.25">
      <c r="A65" s="32"/>
      <c r="B65" s="32"/>
      <c r="C65" s="32"/>
      <c r="D65" s="32"/>
      <c r="E65" s="32"/>
      <c r="F65" s="32"/>
      <c r="G65" s="32"/>
      <c r="H65" s="32"/>
      <c r="I65" s="70"/>
      <c r="J65" s="70"/>
      <c r="K65" s="70"/>
      <c r="L65" s="37"/>
      <c r="M65" s="37"/>
      <c r="N65" s="37"/>
      <c r="O65" s="37"/>
      <c r="P65" s="37"/>
      <c r="Q65" s="37"/>
      <c r="R65" s="37"/>
      <c r="U65" s="26"/>
      <c r="V65" s="26"/>
      <c r="W65" s="26"/>
      <c r="X65" s="26"/>
      <c r="Y65" s="26"/>
    </row>
    <row r="66" spans="1:25" s="22" customFormat="1" x14ac:dyDescent="0.25">
      <c r="A66" s="32"/>
      <c r="B66" s="32"/>
      <c r="C66" s="32"/>
      <c r="D66" s="32"/>
      <c r="E66" s="32"/>
      <c r="F66" s="32"/>
      <c r="G66" s="32"/>
      <c r="H66" s="32"/>
      <c r="I66" s="70"/>
      <c r="J66" s="70"/>
      <c r="K66" s="70"/>
      <c r="L66" s="37"/>
      <c r="M66" s="37"/>
      <c r="N66" s="37"/>
      <c r="O66" s="37"/>
      <c r="P66" s="37"/>
      <c r="Q66" s="37"/>
      <c r="R66" s="37"/>
      <c r="U66" s="26"/>
      <c r="V66" s="26"/>
      <c r="W66" s="26"/>
      <c r="X66" s="26"/>
      <c r="Y66" s="26"/>
    </row>
    <row r="67" spans="1:25" s="22" customFormat="1" x14ac:dyDescent="0.25">
      <c r="A67" s="32"/>
      <c r="B67" s="32"/>
      <c r="C67" s="32"/>
      <c r="D67" s="32"/>
      <c r="E67" s="32"/>
      <c r="F67" s="32"/>
      <c r="G67" s="32"/>
      <c r="H67" s="32"/>
      <c r="I67" s="70"/>
      <c r="J67" s="70"/>
      <c r="K67" s="70"/>
      <c r="L67" s="37"/>
      <c r="M67" s="37"/>
      <c r="N67" s="37"/>
      <c r="O67" s="37"/>
      <c r="P67" s="37"/>
      <c r="Q67" s="37"/>
      <c r="R67" s="37"/>
      <c r="U67" s="26"/>
      <c r="V67" s="26"/>
      <c r="W67" s="26"/>
      <c r="X67" s="26"/>
      <c r="Y67" s="26"/>
    </row>
    <row r="68" spans="1:25" s="22" customFormat="1" x14ac:dyDescent="0.25">
      <c r="A68" s="32"/>
      <c r="B68" s="32"/>
      <c r="C68" s="32"/>
      <c r="D68" s="32"/>
      <c r="E68" s="32"/>
      <c r="F68" s="32"/>
      <c r="G68" s="32"/>
      <c r="H68" s="32"/>
      <c r="I68" s="70"/>
      <c r="J68" s="70"/>
      <c r="K68" s="70"/>
      <c r="L68" s="37"/>
      <c r="M68" s="37"/>
      <c r="N68" s="37"/>
      <c r="O68" s="37"/>
      <c r="P68" s="37"/>
      <c r="Q68" s="37"/>
      <c r="R68" s="37"/>
      <c r="U68" s="26"/>
      <c r="V68" s="26"/>
      <c r="W68" s="26"/>
      <c r="X68" s="26"/>
      <c r="Y68" s="26"/>
    </row>
    <row r="69" spans="1:25" s="22" customFormat="1" x14ac:dyDescent="0.25">
      <c r="A69" s="32"/>
      <c r="B69" s="32"/>
      <c r="C69" s="32"/>
      <c r="D69" s="32"/>
      <c r="E69" s="32"/>
      <c r="F69" s="32"/>
      <c r="G69" s="32"/>
      <c r="H69" s="32"/>
      <c r="I69" s="70"/>
      <c r="J69" s="70"/>
      <c r="K69" s="70"/>
      <c r="L69" s="37"/>
      <c r="M69" s="37"/>
      <c r="N69" s="37"/>
      <c r="O69" s="37"/>
      <c r="P69" s="37"/>
      <c r="Q69" s="37"/>
      <c r="R69" s="37"/>
      <c r="U69" s="26"/>
      <c r="V69" s="26"/>
      <c r="W69" s="26"/>
      <c r="X69" s="26"/>
      <c r="Y69" s="26"/>
    </row>
    <row r="70" spans="1:25" s="22" customFormat="1" x14ac:dyDescent="0.25">
      <c r="A70" s="32"/>
      <c r="B70" s="32"/>
      <c r="C70" s="32"/>
      <c r="D70" s="32"/>
      <c r="E70" s="32"/>
      <c r="F70" s="32"/>
      <c r="G70" s="32"/>
      <c r="H70" s="32"/>
      <c r="I70" s="70"/>
      <c r="J70" s="70"/>
      <c r="K70" s="70"/>
      <c r="L70" s="37"/>
      <c r="M70" s="37"/>
      <c r="N70" s="37"/>
      <c r="O70" s="37"/>
      <c r="P70" s="37"/>
      <c r="Q70" s="37"/>
      <c r="R70" s="37"/>
      <c r="U70" s="26"/>
      <c r="V70" s="26"/>
      <c r="W70" s="26"/>
      <c r="X70" s="26"/>
      <c r="Y70" s="26"/>
    </row>
    <row r="71" spans="1:25" s="22" customFormat="1" x14ac:dyDescent="0.25">
      <c r="A71" s="32"/>
      <c r="B71" s="32"/>
      <c r="C71" s="32"/>
      <c r="D71" s="32"/>
      <c r="E71" s="32"/>
      <c r="F71" s="32"/>
      <c r="G71" s="32"/>
      <c r="H71" s="32"/>
      <c r="I71" s="70"/>
      <c r="J71" s="70"/>
      <c r="K71" s="70"/>
      <c r="L71" s="37"/>
      <c r="M71" s="37"/>
      <c r="N71" s="37"/>
      <c r="O71" s="37"/>
      <c r="P71" s="37"/>
      <c r="Q71" s="37"/>
      <c r="R71" s="37"/>
      <c r="U71" s="26"/>
      <c r="V71" s="26"/>
      <c r="W71" s="26"/>
      <c r="X71" s="26"/>
      <c r="Y71" s="26"/>
    </row>
    <row r="72" spans="1:25" s="22" customFormat="1" x14ac:dyDescent="0.25">
      <c r="A72" s="32"/>
      <c r="B72" s="32"/>
      <c r="C72" s="32"/>
      <c r="D72" s="32"/>
      <c r="E72" s="32"/>
      <c r="F72" s="32"/>
      <c r="G72" s="32"/>
      <c r="H72" s="32"/>
      <c r="I72" s="70"/>
      <c r="J72" s="70"/>
      <c r="K72" s="70"/>
      <c r="L72" s="37"/>
      <c r="M72" s="37"/>
      <c r="N72" s="37"/>
      <c r="O72" s="37"/>
      <c r="P72" s="37"/>
      <c r="Q72" s="37"/>
      <c r="R72" s="37"/>
      <c r="U72" s="26"/>
      <c r="V72" s="26"/>
      <c r="W72" s="26"/>
      <c r="X72" s="26"/>
      <c r="Y72" s="26"/>
    </row>
    <row r="73" spans="1:25" s="22" customFormat="1" x14ac:dyDescent="0.25">
      <c r="A73" s="32"/>
      <c r="B73" s="32"/>
      <c r="C73" s="32"/>
      <c r="D73" s="32"/>
      <c r="E73" s="32"/>
      <c r="F73" s="32"/>
      <c r="G73" s="32"/>
      <c r="H73" s="32"/>
      <c r="I73" s="70"/>
      <c r="J73" s="70"/>
      <c r="K73" s="70"/>
      <c r="L73" s="37"/>
      <c r="M73" s="37"/>
      <c r="N73" s="37"/>
      <c r="O73" s="37"/>
      <c r="P73" s="37"/>
      <c r="Q73" s="37"/>
      <c r="R73" s="37"/>
      <c r="U73" s="26"/>
      <c r="V73" s="26"/>
      <c r="W73" s="26"/>
      <c r="X73" s="26"/>
      <c r="Y73" s="26"/>
    </row>
    <row r="74" spans="1:25" s="22" customFormat="1" x14ac:dyDescent="0.25">
      <c r="A74" s="32"/>
      <c r="B74" s="32"/>
      <c r="C74" s="32"/>
      <c r="D74" s="32"/>
      <c r="E74" s="32"/>
      <c r="F74" s="32"/>
      <c r="G74" s="32"/>
      <c r="H74" s="32"/>
      <c r="I74" s="70"/>
      <c r="J74" s="70"/>
      <c r="K74" s="70"/>
      <c r="L74" s="37"/>
      <c r="M74" s="37"/>
      <c r="N74" s="37"/>
      <c r="O74" s="37"/>
      <c r="P74" s="37"/>
      <c r="Q74" s="37"/>
      <c r="R74" s="37"/>
      <c r="U74" s="26"/>
      <c r="V74" s="26"/>
      <c r="W74" s="26"/>
      <c r="X74" s="26"/>
      <c r="Y74" s="26"/>
    </row>
    <row r="75" spans="1:25" s="22" customFormat="1" x14ac:dyDescent="0.25">
      <c r="A75" s="32"/>
      <c r="B75" s="32"/>
      <c r="C75" s="32"/>
      <c r="D75" s="32"/>
      <c r="E75" s="32"/>
      <c r="F75" s="32"/>
      <c r="G75" s="32"/>
      <c r="H75" s="32"/>
      <c r="I75" s="70"/>
      <c r="J75" s="70"/>
      <c r="K75" s="70"/>
      <c r="L75" s="37"/>
      <c r="M75" s="37"/>
      <c r="N75" s="37"/>
      <c r="O75" s="37"/>
      <c r="P75" s="37"/>
      <c r="Q75" s="37"/>
      <c r="R75" s="37"/>
      <c r="U75" s="26"/>
      <c r="V75" s="26"/>
      <c r="W75" s="26"/>
      <c r="X75" s="26"/>
      <c r="Y75" s="26"/>
    </row>
    <row r="76" spans="1:25" s="37" customFormat="1" x14ac:dyDescent="0.25">
      <c r="A76" s="32"/>
      <c r="B76" s="32"/>
      <c r="C76" s="32"/>
      <c r="D76" s="32"/>
      <c r="E76" s="32"/>
      <c r="F76" s="32"/>
      <c r="G76" s="32"/>
      <c r="H76" s="32"/>
      <c r="I76" s="70"/>
      <c r="J76" s="70"/>
      <c r="K76" s="70"/>
      <c r="S76" s="22"/>
      <c r="T76" s="22"/>
      <c r="U76" s="26"/>
      <c r="V76" s="26"/>
      <c r="W76" s="26"/>
      <c r="X76" s="26"/>
      <c r="Y76" s="26"/>
    </row>
    <row r="77" spans="1:25" s="37" customFormat="1" x14ac:dyDescent="0.25">
      <c r="A77" s="32"/>
      <c r="B77" s="32"/>
      <c r="C77" s="32"/>
      <c r="D77" s="32"/>
      <c r="E77" s="32"/>
      <c r="F77" s="32"/>
      <c r="G77" s="32"/>
      <c r="H77" s="32"/>
      <c r="I77" s="70"/>
      <c r="J77" s="70"/>
      <c r="K77" s="70"/>
      <c r="S77" s="22"/>
      <c r="T77" s="22"/>
      <c r="U77" s="26"/>
      <c r="V77" s="26"/>
      <c r="W77" s="26"/>
      <c r="X77" s="26"/>
      <c r="Y77" s="26"/>
    </row>
    <row r="78" spans="1:25" s="37" customFormat="1" x14ac:dyDescent="0.25">
      <c r="A78" s="32"/>
      <c r="B78" s="32"/>
      <c r="C78" s="32"/>
      <c r="D78" s="32"/>
      <c r="E78" s="32"/>
      <c r="F78" s="32"/>
      <c r="G78" s="32"/>
      <c r="H78" s="32"/>
      <c r="I78" s="70"/>
      <c r="J78" s="70"/>
      <c r="K78" s="70"/>
      <c r="S78" s="22"/>
      <c r="T78" s="22"/>
      <c r="U78" s="26"/>
      <c r="V78" s="26"/>
      <c r="W78" s="26"/>
      <c r="X78" s="26"/>
      <c r="Y78" s="26"/>
    </row>
    <row r="79" spans="1:25" s="37" customFormat="1" x14ac:dyDescent="0.25">
      <c r="A79" s="32"/>
      <c r="B79" s="32"/>
      <c r="C79" s="32"/>
      <c r="D79" s="32"/>
      <c r="E79" s="32"/>
      <c r="F79" s="32"/>
      <c r="G79" s="32"/>
      <c r="H79" s="32"/>
      <c r="I79" s="70"/>
      <c r="J79" s="70"/>
      <c r="K79" s="70"/>
      <c r="S79" s="22"/>
      <c r="T79" s="22"/>
      <c r="U79" s="26"/>
      <c r="V79" s="26"/>
      <c r="W79" s="26"/>
      <c r="X79" s="26"/>
      <c r="Y79" s="26"/>
    </row>
    <row r="80" spans="1:25" s="37" customFormat="1" x14ac:dyDescent="0.25">
      <c r="A80" s="32"/>
      <c r="B80" s="32"/>
      <c r="C80" s="32"/>
      <c r="D80" s="32"/>
      <c r="E80" s="32"/>
      <c r="F80" s="32"/>
      <c r="G80" s="32"/>
      <c r="H80" s="32"/>
      <c r="I80" s="70"/>
      <c r="J80" s="70"/>
      <c r="K80" s="70"/>
      <c r="S80" s="22"/>
      <c r="T80" s="22"/>
      <c r="U80" s="26"/>
      <c r="V80" s="26"/>
      <c r="W80" s="26"/>
      <c r="X80" s="26"/>
      <c r="Y80" s="26"/>
    </row>
    <row r="81" spans="1:25" s="37" customFormat="1" x14ac:dyDescent="0.25">
      <c r="A81" s="32"/>
      <c r="B81" s="32"/>
      <c r="C81" s="32"/>
      <c r="D81" s="32"/>
      <c r="E81" s="32"/>
      <c r="F81" s="32"/>
      <c r="G81" s="32"/>
      <c r="H81" s="32"/>
      <c r="I81" s="70"/>
      <c r="J81" s="70"/>
      <c r="K81" s="70"/>
      <c r="S81" s="22"/>
      <c r="T81" s="22"/>
      <c r="U81" s="26"/>
      <c r="V81" s="26"/>
      <c r="W81" s="26"/>
      <c r="X81" s="26"/>
      <c r="Y81" s="26"/>
    </row>
    <row r="82" spans="1:25" s="37" customFormat="1" x14ac:dyDescent="0.25">
      <c r="A82" s="32"/>
      <c r="B82" s="32"/>
      <c r="C82" s="32"/>
      <c r="D82" s="32"/>
      <c r="E82" s="32"/>
      <c r="F82" s="32"/>
      <c r="G82" s="32"/>
      <c r="H82" s="32"/>
      <c r="I82" s="70"/>
      <c r="J82" s="70"/>
      <c r="K82" s="70"/>
      <c r="S82" s="22"/>
      <c r="T82" s="22"/>
      <c r="U82" s="26"/>
      <c r="V82" s="26"/>
      <c r="W82" s="26"/>
      <c r="X82" s="26"/>
      <c r="Y82" s="26"/>
    </row>
    <row r="83" spans="1:25" s="37" customFormat="1" x14ac:dyDescent="0.25">
      <c r="A83" s="32"/>
      <c r="B83" s="32"/>
      <c r="C83" s="32"/>
      <c r="D83" s="32"/>
      <c r="E83" s="32"/>
      <c r="F83" s="32"/>
      <c r="G83" s="32"/>
      <c r="H83" s="32"/>
      <c r="I83" s="70"/>
      <c r="J83" s="70"/>
      <c r="K83" s="70"/>
      <c r="S83" s="22"/>
      <c r="T83" s="22"/>
      <c r="U83" s="26"/>
      <c r="V83" s="26"/>
      <c r="W83" s="26"/>
      <c r="X83" s="26"/>
      <c r="Y83" s="26"/>
    </row>
    <row r="84" spans="1:25" s="37" customFormat="1" x14ac:dyDescent="0.25">
      <c r="A84" s="32"/>
      <c r="B84" s="32"/>
      <c r="C84" s="32"/>
      <c r="D84" s="32"/>
      <c r="E84" s="32"/>
      <c r="F84" s="32"/>
      <c r="G84" s="32"/>
      <c r="H84" s="32"/>
      <c r="I84" s="70"/>
      <c r="J84" s="70"/>
      <c r="K84" s="70"/>
      <c r="S84" s="22"/>
      <c r="T84" s="22"/>
      <c r="U84" s="26"/>
      <c r="V84" s="26"/>
      <c r="W84" s="26"/>
      <c r="X84" s="26"/>
      <c r="Y84" s="26"/>
    </row>
    <row r="85" spans="1:25" s="37" customFormat="1" x14ac:dyDescent="0.25">
      <c r="A85" s="32"/>
      <c r="B85" s="32"/>
      <c r="C85" s="32"/>
      <c r="D85" s="32"/>
      <c r="E85" s="32"/>
      <c r="F85" s="32"/>
      <c r="G85" s="32"/>
      <c r="H85" s="32"/>
      <c r="I85" s="70"/>
      <c r="J85" s="70"/>
      <c r="K85" s="70"/>
      <c r="S85" s="22"/>
      <c r="T85" s="22"/>
      <c r="U85" s="26"/>
      <c r="V85" s="26"/>
      <c r="W85" s="26"/>
      <c r="X85" s="26"/>
      <c r="Y85" s="26"/>
    </row>
    <row r="86" spans="1:25" s="37" customFormat="1" x14ac:dyDescent="0.25">
      <c r="A86" s="32"/>
      <c r="B86" s="32"/>
      <c r="C86" s="32"/>
      <c r="D86" s="32"/>
      <c r="E86" s="32"/>
      <c r="F86" s="32"/>
      <c r="G86" s="32"/>
      <c r="H86" s="32"/>
      <c r="I86" s="70"/>
      <c r="J86" s="70"/>
      <c r="K86" s="70"/>
      <c r="S86" s="22"/>
      <c r="T86" s="22"/>
      <c r="U86" s="26"/>
      <c r="V86" s="26"/>
      <c r="W86" s="26"/>
      <c r="X86" s="26"/>
      <c r="Y86" s="26"/>
    </row>
    <row r="87" spans="1:25" s="37" customFormat="1" x14ac:dyDescent="0.25">
      <c r="A87" s="32"/>
      <c r="B87" s="32"/>
      <c r="C87" s="32"/>
      <c r="D87" s="32"/>
      <c r="E87" s="32"/>
      <c r="F87" s="32"/>
      <c r="G87" s="32"/>
      <c r="H87" s="32"/>
      <c r="I87" s="70"/>
      <c r="J87" s="70"/>
      <c r="K87" s="70"/>
      <c r="S87" s="22"/>
      <c r="T87" s="22"/>
      <c r="U87" s="26"/>
      <c r="V87" s="26"/>
      <c r="W87" s="26"/>
      <c r="X87" s="26"/>
      <c r="Y87" s="26"/>
    </row>
    <row r="88" spans="1:25" s="37" customFormat="1" x14ac:dyDescent="0.25">
      <c r="A88" s="32"/>
      <c r="B88" s="32"/>
      <c r="C88" s="32"/>
      <c r="D88" s="32"/>
      <c r="E88" s="32"/>
      <c r="F88" s="32"/>
      <c r="G88" s="32"/>
      <c r="H88" s="32"/>
      <c r="I88" s="70"/>
      <c r="J88" s="70"/>
      <c r="K88" s="70"/>
      <c r="S88" s="22"/>
      <c r="T88" s="22"/>
      <c r="U88" s="26"/>
      <c r="V88" s="26"/>
      <c r="W88" s="26"/>
      <c r="X88" s="26"/>
      <c r="Y88" s="26"/>
    </row>
    <row r="89" spans="1:25" s="37" customFormat="1" x14ac:dyDescent="0.25">
      <c r="A89" s="32"/>
      <c r="B89" s="32"/>
      <c r="C89" s="32"/>
      <c r="D89" s="32"/>
      <c r="E89" s="32"/>
      <c r="F89" s="32"/>
      <c r="G89" s="32"/>
      <c r="H89" s="32"/>
      <c r="I89" s="70"/>
      <c r="J89" s="70"/>
      <c r="K89" s="70"/>
      <c r="S89" s="22"/>
      <c r="T89" s="22"/>
      <c r="U89" s="26"/>
      <c r="V89" s="26"/>
      <c r="W89" s="26"/>
      <c r="X89" s="26"/>
      <c r="Y89" s="26"/>
    </row>
    <row r="90" spans="1:25" s="37" customFormat="1" x14ac:dyDescent="0.25">
      <c r="A90" s="32"/>
      <c r="B90" s="32"/>
      <c r="C90" s="32"/>
      <c r="D90" s="32"/>
      <c r="E90" s="32"/>
      <c r="F90" s="32"/>
      <c r="G90" s="32"/>
      <c r="H90" s="32"/>
      <c r="I90" s="70"/>
      <c r="J90" s="70"/>
      <c r="K90" s="70"/>
      <c r="S90" s="22"/>
      <c r="T90" s="22"/>
      <c r="U90" s="26"/>
      <c r="V90" s="26"/>
      <c r="W90" s="26"/>
      <c r="X90" s="26"/>
      <c r="Y90" s="26"/>
    </row>
    <row r="91" spans="1:25" s="37" customFormat="1" x14ac:dyDescent="0.25">
      <c r="A91" s="32"/>
      <c r="B91" s="32"/>
      <c r="C91" s="32"/>
      <c r="D91" s="32"/>
      <c r="E91" s="32"/>
      <c r="F91" s="32"/>
      <c r="G91" s="32"/>
      <c r="H91" s="32"/>
      <c r="I91" s="70"/>
      <c r="J91" s="70"/>
      <c r="K91" s="70"/>
      <c r="S91" s="22"/>
      <c r="T91" s="22"/>
      <c r="U91" s="26"/>
      <c r="V91" s="26"/>
      <c r="W91" s="26"/>
      <c r="X91" s="26"/>
      <c r="Y91" s="26"/>
    </row>
    <row r="92" spans="1:25" s="37" customFormat="1" x14ac:dyDescent="0.25">
      <c r="A92" s="32"/>
      <c r="B92" s="32"/>
      <c r="C92" s="32"/>
      <c r="D92" s="32"/>
      <c r="E92" s="32"/>
      <c r="F92" s="32"/>
      <c r="G92" s="32"/>
      <c r="H92" s="32"/>
      <c r="I92" s="70"/>
      <c r="J92" s="70"/>
      <c r="K92" s="70"/>
      <c r="S92" s="22"/>
      <c r="T92" s="22"/>
      <c r="U92" s="26"/>
      <c r="V92" s="26"/>
      <c r="W92" s="26"/>
      <c r="X92" s="26"/>
      <c r="Y92" s="26"/>
    </row>
    <row r="93" spans="1:25" s="37" customFormat="1" x14ac:dyDescent="0.25">
      <c r="A93" s="32"/>
      <c r="B93" s="32"/>
      <c r="C93" s="32"/>
      <c r="D93" s="32"/>
      <c r="E93" s="32"/>
      <c r="F93" s="32"/>
      <c r="G93" s="32"/>
      <c r="H93" s="32"/>
      <c r="I93" s="70"/>
      <c r="J93" s="70"/>
      <c r="K93" s="70"/>
      <c r="S93" s="22"/>
      <c r="T93" s="22"/>
      <c r="U93" s="26"/>
      <c r="V93" s="26"/>
      <c r="W93" s="26"/>
      <c r="X93" s="26"/>
      <c r="Y93" s="26"/>
    </row>
    <row r="94" spans="1:25" s="37" customFormat="1" x14ac:dyDescent="0.25">
      <c r="A94" s="32"/>
      <c r="B94" s="32"/>
      <c r="C94" s="32"/>
      <c r="D94" s="32"/>
      <c r="E94" s="32"/>
      <c r="F94" s="32"/>
      <c r="G94" s="32"/>
      <c r="H94" s="32"/>
      <c r="I94" s="70"/>
      <c r="J94" s="70"/>
      <c r="K94" s="70"/>
      <c r="S94" s="22"/>
      <c r="T94" s="22"/>
      <c r="U94" s="26"/>
      <c r="V94" s="26"/>
      <c r="W94" s="26"/>
      <c r="X94" s="26"/>
      <c r="Y94" s="26"/>
    </row>
    <row r="95" spans="1:25" s="37" customFormat="1" x14ac:dyDescent="0.25">
      <c r="A95" s="32"/>
      <c r="B95" s="32"/>
      <c r="C95" s="32"/>
      <c r="D95" s="32"/>
      <c r="E95" s="32"/>
      <c r="F95" s="32"/>
      <c r="G95" s="32"/>
      <c r="H95" s="32"/>
      <c r="I95" s="70"/>
      <c r="J95" s="70"/>
      <c r="K95" s="70"/>
      <c r="S95" s="22"/>
      <c r="T95" s="22"/>
      <c r="U95" s="26"/>
      <c r="V95" s="26"/>
      <c r="W95" s="26"/>
      <c r="X95" s="26"/>
      <c r="Y95" s="26"/>
    </row>
    <row r="96" spans="1:25" s="37" customFormat="1" x14ac:dyDescent="0.25">
      <c r="A96" s="32"/>
      <c r="B96" s="32"/>
      <c r="C96" s="32"/>
      <c r="D96" s="32"/>
      <c r="E96" s="32"/>
      <c r="F96" s="32"/>
      <c r="G96" s="32"/>
      <c r="H96" s="32"/>
      <c r="I96" s="70"/>
      <c r="J96" s="70"/>
      <c r="K96" s="70"/>
      <c r="S96" s="22"/>
      <c r="T96" s="22"/>
      <c r="U96" s="26"/>
      <c r="V96" s="26"/>
      <c r="W96" s="26"/>
      <c r="X96" s="26"/>
      <c r="Y96" s="26"/>
    </row>
    <row r="97" spans="1:25" s="37" customFormat="1" x14ac:dyDescent="0.25">
      <c r="A97" s="32"/>
      <c r="B97" s="32"/>
      <c r="C97" s="32"/>
      <c r="D97" s="32"/>
      <c r="E97" s="32"/>
      <c r="F97" s="32"/>
      <c r="G97" s="32"/>
      <c r="H97" s="32"/>
      <c r="I97" s="70"/>
      <c r="J97" s="70"/>
      <c r="K97" s="70"/>
      <c r="S97" s="22"/>
      <c r="T97" s="22"/>
      <c r="U97" s="26"/>
      <c r="V97" s="26"/>
      <c r="W97" s="26"/>
      <c r="X97" s="26"/>
      <c r="Y97" s="26"/>
    </row>
    <row r="98" spans="1:25" s="37" customFormat="1" x14ac:dyDescent="0.25">
      <c r="A98" s="32"/>
      <c r="B98" s="32"/>
      <c r="C98" s="32"/>
      <c r="D98" s="32"/>
      <c r="E98" s="32"/>
      <c r="F98" s="32"/>
      <c r="G98" s="32"/>
      <c r="H98" s="32"/>
      <c r="I98" s="70"/>
      <c r="J98" s="70"/>
      <c r="K98" s="70"/>
      <c r="S98" s="22"/>
      <c r="T98" s="22"/>
      <c r="U98" s="26"/>
      <c r="V98" s="26"/>
      <c r="W98" s="26"/>
      <c r="X98" s="26"/>
      <c r="Y98" s="26"/>
    </row>
    <row r="99" spans="1:25" s="37" customFormat="1" x14ac:dyDescent="0.25">
      <c r="A99" s="32"/>
      <c r="B99" s="32"/>
      <c r="C99" s="32"/>
      <c r="D99" s="32"/>
      <c r="E99" s="32"/>
      <c r="F99" s="32"/>
      <c r="G99" s="32"/>
      <c r="H99" s="32"/>
      <c r="I99" s="70"/>
      <c r="J99" s="70"/>
      <c r="K99" s="70"/>
      <c r="S99" s="22"/>
      <c r="T99" s="22"/>
      <c r="U99" s="26"/>
      <c r="V99" s="26"/>
      <c r="W99" s="26"/>
      <c r="X99" s="26"/>
      <c r="Y99" s="26"/>
    </row>
    <row r="100" spans="1:25" s="37" customFormat="1" x14ac:dyDescent="0.25">
      <c r="A100" s="32"/>
      <c r="B100" s="32"/>
      <c r="C100" s="32"/>
      <c r="D100" s="32"/>
      <c r="E100" s="32"/>
      <c r="F100" s="32"/>
      <c r="G100" s="32"/>
      <c r="H100" s="32"/>
      <c r="I100" s="70"/>
      <c r="J100" s="70"/>
      <c r="K100" s="70"/>
      <c r="S100" s="22"/>
      <c r="T100" s="22"/>
      <c r="U100" s="26"/>
      <c r="V100" s="26"/>
      <c r="W100" s="26"/>
      <c r="X100" s="26"/>
      <c r="Y100" s="26"/>
    </row>
    <row r="101" spans="1:25" s="37" customFormat="1" x14ac:dyDescent="0.25">
      <c r="A101" s="32"/>
      <c r="B101" s="32"/>
      <c r="C101" s="32"/>
      <c r="D101" s="32"/>
      <c r="E101" s="32"/>
      <c r="F101" s="32"/>
      <c r="G101" s="32"/>
      <c r="H101" s="32"/>
      <c r="I101" s="70"/>
      <c r="J101" s="70"/>
      <c r="K101" s="70"/>
      <c r="S101" s="22"/>
      <c r="T101" s="22"/>
      <c r="U101" s="26"/>
      <c r="V101" s="26"/>
      <c r="W101" s="26"/>
      <c r="X101" s="26"/>
      <c r="Y101" s="26"/>
    </row>
    <row r="102" spans="1:25" s="37" customFormat="1" x14ac:dyDescent="0.25">
      <c r="A102" s="32"/>
      <c r="B102" s="32"/>
      <c r="C102" s="32"/>
      <c r="D102" s="32"/>
      <c r="E102" s="32"/>
      <c r="F102" s="32"/>
      <c r="G102" s="32"/>
      <c r="H102" s="32"/>
      <c r="I102" s="70"/>
      <c r="J102" s="70"/>
      <c r="K102" s="70"/>
      <c r="S102" s="22"/>
      <c r="T102" s="22"/>
      <c r="U102" s="26"/>
      <c r="V102" s="26"/>
      <c r="W102" s="26"/>
      <c r="X102" s="26"/>
      <c r="Y102" s="26"/>
    </row>
    <row r="103" spans="1:25" s="37" customFormat="1" x14ac:dyDescent="0.25">
      <c r="A103" s="32"/>
      <c r="B103" s="32"/>
      <c r="C103" s="32"/>
      <c r="D103" s="32"/>
      <c r="E103" s="32"/>
      <c r="F103" s="32"/>
      <c r="G103" s="32"/>
      <c r="H103" s="32"/>
      <c r="I103" s="70"/>
      <c r="J103" s="70"/>
      <c r="K103" s="70"/>
      <c r="S103" s="22"/>
      <c r="T103" s="22"/>
      <c r="U103" s="26"/>
      <c r="V103" s="26"/>
      <c r="W103" s="26"/>
      <c r="X103" s="26"/>
      <c r="Y103" s="26"/>
    </row>
    <row r="104" spans="1:25" s="37" customFormat="1" x14ac:dyDescent="0.25">
      <c r="A104" s="32"/>
      <c r="B104" s="32"/>
      <c r="C104" s="32"/>
      <c r="D104" s="32"/>
      <c r="E104" s="32"/>
      <c r="F104" s="32"/>
      <c r="G104" s="32"/>
      <c r="H104" s="32"/>
      <c r="I104" s="70"/>
      <c r="J104" s="70"/>
      <c r="K104" s="70"/>
      <c r="S104" s="22"/>
      <c r="T104" s="22"/>
      <c r="U104" s="26"/>
      <c r="V104" s="26"/>
      <c r="W104" s="26"/>
      <c r="X104" s="26"/>
      <c r="Y104" s="26"/>
    </row>
    <row r="105" spans="1:25" s="37" customFormat="1" x14ac:dyDescent="0.25">
      <c r="A105" s="32"/>
      <c r="B105" s="32"/>
      <c r="C105" s="32"/>
      <c r="D105" s="32"/>
      <c r="E105" s="32"/>
      <c r="F105" s="32"/>
      <c r="G105" s="32"/>
      <c r="H105" s="32"/>
      <c r="I105" s="70"/>
      <c r="J105" s="70"/>
      <c r="K105" s="70"/>
      <c r="S105" s="22"/>
      <c r="T105" s="22"/>
      <c r="U105" s="26"/>
      <c r="V105" s="26"/>
      <c r="W105" s="26"/>
      <c r="X105" s="26"/>
      <c r="Y105" s="26"/>
    </row>
    <row r="106" spans="1:25" s="37" customFormat="1" x14ac:dyDescent="0.25">
      <c r="A106" s="32"/>
      <c r="B106" s="32"/>
      <c r="C106" s="32"/>
      <c r="D106" s="32"/>
      <c r="E106" s="32"/>
      <c r="F106" s="32"/>
      <c r="G106" s="32"/>
      <c r="H106" s="32"/>
      <c r="I106" s="70"/>
      <c r="J106" s="70"/>
      <c r="K106" s="70"/>
      <c r="S106" s="22"/>
      <c r="T106" s="22"/>
      <c r="U106" s="26"/>
      <c r="V106" s="26"/>
      <c r="W106" s="26"/>
      <c r="X106" s="26"/>
      <c r="Y106" s="26"/>
    </row>
    <row r="107" spans="1:25" s="37" customFormat="1" x14ac:dyDescent="0.25">
      <c r="A107" s="32"/>
      <c r="B107" s="32"/>
      <c r="C107" s="32"/>
      <c r="D107" s="32"/>
      <c r="E107" s="32"/>
      <c r="F107" s="32"/>
      <c r="G107" s="32"/>
      <c r="H107" s="32"/>
      <c r="I107" s="70"/>
      <c r="J107" s="70"/>
      <c r="K107" s="70"/>
      <c r="S107" s="22"/>
      <c r="T107" s="22"/>
      <c r="U107" s="26"/>
      <c r="V107" s="26"/>
      <c r="W107" s="26"/>
      <c r="X107" s="26"/>
      <c r="Y107" s="26"/>
    </row>
    <row r="108" spans="1:25" s="37" customFormat="1" x14ac:dyDescent="0.25">
      <c r="A108" s="32"/>
      <c r="B108" s="32"/>
      <c r="C108" s="32"/>
      <c r="D108" s="32"/>
      <c r="E108" s="32"/>
      <c r="F108" s="32"/>
      <c r="G108" s="32"/>
      <c r="H108" s="32"/>
      <c r="I108" s="70"/>
      <c r="J108" s="70"/>
      <c r="K108" s="70"/>
      <c r="S108" s="22"/>
      <c r="T108" s="22"/>
      <c r="U108" s="26"/>
      <c r="V108" s="26"/>
      <c r="W108" s="26"/>
      <c r="X108" s="26"/>
      <c r="Y108" s="26"/>
    </row>
    <row r="109" spans="1:25" s="37" customFormat="1" x14ac:dyDescent="0.25">
      <c r="A109" s="32"/>
      <c r="B109" s="32"/>
      <c r="C109" s="32"/>
      <c r="D109" s="32"/>
      <c r="E109" s="32"/>
      <c r="F109" s="32"/>
      <c r="G109" s="32"/>
      <c r="H109" s="32"/>
      <c r="I109" s="70"/>
      <c r="J109" s="70"/>
      <c r="K109" s="70"/>
      <c r="S109" s="22"/>
      <c r="T109" s="22"/>
      <c r="U109" s="26"/>
      <c r="V109" s="26"/>
      <c r="W109" s="26"/>
      <c r="X109" s="26"/>
      <c r="Y109" s="26"/>
    </row>
    <row r="110" spans="1:25" s="37" customFormat="1" x14ac:dyDescent="0.25">
      <c r="A110" s="32"/>
      <c r="B110" s="32"/>
      <c r="C110" s="32"/>
      <c r="D110" s="32"/>
      <c r="E110" s="32"/>
      <c r="F110" s="32"/>
      <c r="G110" s="32"/>
      <c r="H110" s="32"/>
      <c r="I110" s="70"/>
      <c r="J110" s="70"/>
      <c r="K110" s="70"/>
      <c r="S110" s="22"/>
      <c r="T110" s="22"/>
      <c r="U110" s="26"/>
      <c r="V110" s="26"/>
      <c r="W110" s="26"/>
      <c r="X110" s="26"/>
      <c r="Y110" s="26"/>
    </row>
    <row r="111" spans="1:25" s="37" customFormat="1" x14ac:dyDescent="0.25">
      <c r="A111" s="32"/>
      <c r="B111" s="32"/>
      <c r="C111" s="32"/>
      <c r="D111" s="32"/>
      <c r="E111" s="32"/>
      <c r="F111" s="32"/>
      <c r="G111" s="32"/>
      <c r="H111" s="32"/>
      <c r="I111" s="70"/>
      <c r="J111" s="70"/>
      <c r="K111" s="70"/>
      <c r="S111" s="22"/>
      <c r="T111" s="22"/>
      <c r="U111" s="26"/>
      <c r="V111" s="26"/>
      <c r="W111" s="26"/>
      <c r="X111" s="26"/>
      <c r="Y111" s="26"/>
    </row>
    <row r="112" spans="1:25" s="37" customFormat="1" x14ac:dyDescent="0.25">
      <c r="A112" s="32"/>
      <c r="B112" s="32"/>
      <c r="C112" s="32"/>
      <c r="D112" s="32"/>
      <c r="E112" s="32"/>
      <c r="F112" s="32"/>
      <c r="G112" s="32"/>
      <c r="H112" s="32"/>
      <c r="I112" s="70"/>
      <c r="J112" s="70"/>
      <c r="K112" s="70"/>
      <c r="S112" s="22"/>
      <c r="T112" s="22"/>
      <c r="U112" s="26"/>
      <c r="V112" s="26"/>
      <c r="W112" s="26"/>
      <c r="X112" s="26"/>
      <c r="Y112" s="26"/>
    </row>
    <row r="113" spans="1:25" s="37" customFormat="1" x14ac:dyDescent="0.25">
      <c r="A113" s="32"/>
      <c r="B113" s="32"/>
      <c r="C113" s="32"/>
      <c r="D113" s="32"/>
      <c r="E113" s="32"/>
      <c r="F113" s="32"/>
      <c r="G113" s="32"/>
      <c r="H113" s="32"/>
      <c r="I113" s="70"/>
      <c r="J113" s="70"/>
      <c r="K113" s="70"/>
      <c r="S113" s="22"/>
      <c r="T113" s="22"/>
      <c r="U113" s="26"/>
      <c r="V113" s="26"/>
      <c r="W113" s="26"/>
      <c r="X113" s="26"/>
      <c r="Y113" s="26"/>
    </row>
    <row r="114" spans="1:25" s="37" customFormat="1" x14ac:dyDescent="0.25">
      <c r="A114" s="32"/>
      <c r="B114" s="32"/>
      <c r="C114" s="32"/>
      <c r="D114" s="32"/>
      <c r="E114" s="32"/>
      <c r="F114" s="32"/>
      <c r="G114" s="32"/>
      <c r="H114" s="32"/>
      <c r="I114" s="70"/>
      <c r="J114" s="70"/>
      <c r="K114" s="70"/>
      <c r="S114" s="22"/>
      <c r="T114" s="22"/>
      <c r="U114" s="26"/>
      <c r="V114" s="26"/>
      <c r="W114" s="26"/>
      <c r="X114" s="26"/>
      <c r="Y114" s="26"/>
    </row>
    <row r="115" spans="1:25" s="37" customFormat="1" x14ac:dyDescent="0.25">
      <c r="A115" s="32"/>
      <c r="B115" s="32"/>
      <c r="C115" s="32"/>
      <c r="D115" s="32"/>
      <c r="E115" s="32"/>
      <c r="F115" s="32"/>
      <c r="G115" s="32"/>
      <c r="H115" s="32"/>
      <c r="I115" s="70"/>
      <c r="J115" s="70"/>
      <c r="K115" s="70"/>
      <c r="S115" s="22"/>
      <c r="T115" s="22"/>
      <c r="U115" s="26"/>
      <c r="V115" s="26"/>
      <c r="W115" s="26"/>
      <c r="X115" s="26"/>
      <c r="Y115" s="26"/>
    </row>
    <row r="116" spans="1:25" s="37" customFormat="1" x14ac:dyDescent="0.25">
      <c r="A116" s="32"/>
      <c r="B116" s="32"/>
      <c r="C116" s="32"/>
      <c r="D116" s="32"/>
      <c r="E116" s="32"/>
      <c r="F116" s="32"/>
      <c r="G116" s="32"/>
      <c r="H116" s="32"/>
      <c r="I116" s="70"/>
      <c r="J116" s="70"/>
      <c r="K116" s="70"/>
      <c r="S116" s="22"/>
      <c r="T116" s="22"/>
      <c r="U116" s="26"/>
      <c r="V116" s="26"/>
      <c r="W116" s="26"/>
      <c r="X116" s="26"/>
      <c r="Y116" s="26"/>
    </row>
    <row r="117" spans="1:25" s="37" customFormat="1" x14ac:dyDescent="0.25">
      <c r="A117" s="32"/>
      <c r="B117" s="32"/>
      <c r="C117" s="32"/>
      <c r="D117" s="32"/>
      <c r="E117" s="32"/>
      <c r="F117" s="32"/>
      <c r="G117" s="32"/>
      <c r="H117" s="32"/>
      <c r="I117" s="70"/>
      <c r="J117" s="70"/>
      <c r="K117" s="70"/>
      <c r="S117" s="22"/>
      <c r="T117" s="22"/>
      <c r="U117" s="26"/>
      <c r="V117" s="26"/>
      <c r="W117" s="26"/>
      <c r="X117" s="26"/>
      <c r="Y117" s="26"/>
    </row>
    <row r="118" spans="1:25" s="37" customFormat="1" x14ac:dyDescent="0.25">
      <c r="A118" s="32"/>
      <c r="B118" s="32"/>
      <c r="C118" s="32"/>
      <c r="D118" s="32"/>
      <c r="E118" s="32"/>
      <c r="F118" s="32"/>
      <c r="G118" s="32"/>
      <c r="H118" s="32"/>
      <c r="I118" s="70"/>
      <c r="J118" s="70"/>
      <c r="K118" s="70"/>
      <c r="S118" s="22"/>
      <c r="T118" s="22"/>
      <c r="U118" s="26"/>
      <c r="V118" s="26"/>
      <c r="W118" s="26"/>
      <c r="X118" s="26"/>
      <c r="Y118" s="26"/>
    </row>
    <row r="119" spans="1:25" s="37" customFormat="1" x14ac:dyDescent="0.25">
      <c r="A119" s="32"/>
      <c r="B119" s="32"/>
      <c r="C119" s="32"/>
      <c r="D119" s="32"/>
      <c r="E119" s="32"/>
      <c r="F119" s="32"/>
      <c r="G119" s="32"/>
      <c r="H119" s="32"/>
      <c r="I119" s="70"/>
      <c r="J119" s="70"/>
      <c r="K119" s="70"/>
      <c r="S119" s="22"/>
      <c r="T119" s="22"/>
      <c r="U119" s="26"/>
      <c r="V119" s="26"/>
      <c r="W119" s="26"/>
      <c r="X119" s="26"/>
      <c r="Y119" s="26"/>
    </row>
    <row r="120" spans="1:25" s="37" customFormat="1" x14ac:dyDescent="0.25">
      <c r="A120" s="32"/>
      <c r="B120" s="32"/>
      <c r="C120" s="32"/>
      <c r="D120" s="32"/>
      <c r="E120" s="32"/>
      <c r="F120" s="32"/>
      <c r="G120" s="32"/>
      <c r="H120" s="32"/>
      <c r="I120" s="70"/>
      <c r="J120" s="70"/>
      <c r="K120" s="70"/>
      <c r="S120" s="22"/>
      <c r="T120" s="22"/>
      <c r="U120" s="26"/>
      <c r="V120" s="26"/>
      <c r="W120" s="26"/>
      <c r="X120" s="26"/>
      <c r="Y120" s="26"/>
    </row>
    <row r="121" spans="1:25" s="37" customFormat="1" x14ac:dyDescent="0.25">
      <c r="A121" s="32"/>
      <c r="B121" s="32"/>
      <c r="C121" s="32"/>
      <c r="D121" s="32"/>
      <c r="E121" s="32"/>
      <c r="F121" s="32"/>
      <c r="G121" s="32"/>
      <c r="H121" s="32"/>
      <c r="I121" s="70"/>
      <c r="J121" s="70"/>
      <c r="K121" s="70"/>
      <c r="S121" s="22"/>
      <c r="T121" s="22"/>
      <c r="U121" s="26"/>
      <c r="V121" s="26"/>
      <c r="W121" s="26"/>
      <c r="X121" s="26"/>
      <c r="Y121" s="26"/>
    </row>
    <row r="122" spans="1:25" s="37" customFormat="1" x14ac:dyDescent="0.25">
      <c r="A122" s="32"/>
      <c r="B122" s="32"/>
      <c r="C122" s="32"/>
      <c r="D122" s="32"/>
      <c r="E122" s="32"/>
      <c r="F122" s="32"/>
      <c r="G122" s="32"/>
      <c r="H122" s="32"/>
      <c r="I122" s="70"/>
      <c r="J122" s="70"/>
      <c r="K122" s="70"/>
      <c r="S122" s="22"/>
      <c r="T122" s="22"/>
      <c r="U122" s="26"/>
      <c r="V122" s="26"/>
      <c r="W122" s="26"/>
      <c r="X122" s="26"/>
      <c r="Y122" s="26"/>
    </row>
    <row r="123" spans="1:25" s="37" customFormat="1" x14ac:dyDescent="0.25">
      <c r="A123" s="32"/>
      <c r="B123" s="32"/>
      <c r="C123" s="32"/>
      <c r="D123" s="32"/>
      <c r="E123" s="32"/>
      <c r="F123" s="32"/>
      <c r="G123" s="32"/>
      <c r="H123" s="32"/>
      <c r="I123" s="70"/>
      <c r="J123" s="70"/>
      <c r="K123" s="70"/>
      <c r="S123" s="22"/>
      <c r="T123" s="22"/>
      <c r="U123" s="26"/>
      <c r="V123" s="26"/>
      <c r="W123" s="26"/>
      <c r="X123" s="26"/>
      <c r="Y123" s="26"/>
    </row>
    <row r="124" spans="1:25" s="37" customFormat="1" x14ac:dyDescent="0.25">
      <c r="A124" s="32"/>
      <c r="B124" s="32"/>
      <c r="C124" s="32"/>
      <c r="D124" s="32"/>
      <c r="E124" s="32"/>
      <c r="F124" s="32"/>
      <c r="G124" s="32"/>
      <c r="H124" s="32"/>
      <c r="I124" s="70"/>
      <c r="J124" s="70"/>
      <c r="K124" s="70"/>
      <c r="S124" s="22"/>
      <c r="T124" s="22"/>
      <c r="U124" s="26"/>
      <c r="V124" s="26"/>
      <c r="W124" s="26"/>
      <c r="X124" s="26"/>
      <c r="Y124" s="26"/>
    </row>
    <row r="125" spans="1:25" s="37" customFormat="1" x14ac:dyDescent="0.25">
      <c r="A125" s="32"/>
      <c r="B125" s="32"/>
      <c r="C125" s="32"/>
      <c r="D125" s="32"/>
      <c r="E125" s="32"/>
      <c r="F125" s="32"/>
      <c r="G125" s="32"/>
      <c r="H125" s="32"/>
      <c r="I125" s="70"/>
      <c r="J125" s="70"/>
      <c r="K125" s="70"/>
      <c r="S125" s="22"/>
      <c r="T125" s="22"/>
      <c r="U125" s="26"/>
      <c r="V125" s="26"/>
      <c r="W125" s="26"/>
      <c r="X125" s="26"/>
      <c r="Y125" s="26"/>
    </row>
    <row r="126" spans="1:25" s="37" customFormat="1" x14ac:dyDescent="0.25">
      <c r="A126" s="32"/>
      <c r="B126" s="32"/>
      <c r="C126" s="32"/>
      <c r="D126" s="32"/>
      <c r="E126" s="32"/>
      <c r="F126" s="32"/>
      <c r="G126" s="32"/>
      <c r="H126" s="32"/>
      <c r="I126" s="70"/>
      <c r="J126" s="70"/>
      <c r="K126" s="70"/>
      <c r="S126" s="22"/>
      <c r="T126" s="22"/>
      <c r="U126" s="26"/>
      <c r="V126" s="26"/>
      <c r="W126" s="26"/>
      <c r="X126" s="26"/>
      <c r="Y126" s="26"/>
    </row>
    <row r="127" spans="1:25" s="37" customFormat="1" x14ac:dyDescent="0.25">
      <c r="A127" s="32"/>
      <c r="B127" s="32"/>
      <c r="C127" s="32"/>
      <c r="D127" s="32"/>
      <c r="E127" s="32"/>
      <c r="F127" s="32"/>
      <c r="G127" s="32"/>
      <c r="H127" s="32"/>
      <c r="I127" s="70"/>
      <c r="J127" s="70"/>
      <c r="K127" s="70"/>
      <c r="S127" s="22"/>
      <c r="T127" s="22"/>
      <c r="U127" s="26"/>
      <c r="V127" s="26"/>
      <c r="W127" s="26"/>
      <c r="X127" s="26"/>
      <c r="Y127" s="26"/>
    </row>
    <row r="128" spans="1:25" s="37" customFormat="1" x14ac:dyDescent="0.25">
      <c r="A128" s="32"/>
      <c r="B128" s="32"/>
      <c r="C128" s="32"/>
      <c r="D128" s="32"/>
      <c r="E128" s="32"/>
      <c r="F128" s="32"/>
      <c r="G128" s="32"/>
      <c r="H128" s="32"/>
      <c r="I128" s="70"/>
      <c r="J128" s="70"/>
      <c r="K128" s="70"/>
      <c r="S128" s="22"/>
      <c r="T128" s="22"/>
      <c r="U128" s="26"/>
      <c r="V128" s="26"/>
      <c r="W128" s="26"/>
      <c r="X128" s="26"/>
      <c r="Y128" s="26"/>
    </row>
    <row r="129" spans="1:25" s="37" customFormat="1" x14ac:dyDescent="0.25">
      <c r="A129" s="32"/>
      <c r="B129" s="32"/>
      <c r="C129" s="32"/>
      <c r="D129" s="32"/>
      <c r="E129" s="32"/>
      <c r="F129" s="32"/>
      <c r="G129" s="32"/>
      <c r="H129" s="32"/>
      <c r="I129" s="70"/>
      <c r="J129" s="70"/>
      <c r="K129" s="70"/>
      <c r="S129" s="22"/>
      <c r="T129" s="22"/>
      <c r="U129" s="26"/>
      <c r="V129" s="26"/>
      <c r="W129" s="26"/>
      <c r="X129" s="26"/>
      <c r="Y129" s="26"/>
    </row>
    <row r="130" spans="1:25" s="37" customFormat="1" x14ac:dyDescent="0.25">
      <c r="A130" s="32"/>
      <c r="B130" s="32"/>
      <c r="C130" s="32"/>
      <c r="D130" s="32"/>
      <c r="E130" s="32"/>
      <c r="F130" s="32"/>
      <c r="G130" s="32"/>
      <c r="H130" s="32"/>
      <c r="I130" s="70"/>
      <c r="J130" s="70"/>
      <c r="K130" s="70"/>
      <c r="S130" s="22"/>
      <c r="T130" s="22"/>
      <c r="U130" s="26"/>
      <c r="V130" s="26"/>
      <c r="W130" s="26"/>
      <c r="X130" s="26"/>
      <c r="Y130" s="26"/>
    </row>
    <row r="131" spans="1:25" s="37" customFormat="1" x14ac:dyDescent="0.25">
      <c r="A131" s="32"/>
      <c r="B131" s="32"/>
      <c r="C131" s="32"/>
      <c r="D131" s="32"/>
      <c r="E131" s="32"/>
      <c r="F131" s="32"/>
      <c r="G131" s="32"/>
      <c r="H131" s="32"/>
      <c r="I131" s="70"/>
      <c r="J131" s="70"/>
      <c r="K131" s="70"/>
      <c r="S131" s="22"/>
      <c r="T131" s="22"/>
      <c r="U131" s="26"/>
      <c r="V131" s="26"/>
      <c r="W131" s="26"/>
      <c r="X131" s="26"/>
      <c r="Y131" s="26"/>
    </row>
    <row r="132" spans="1:25" s="37" customFormat="1" x14ac:dyDescent="0.25">
      <c r="A132" s="32"/>
      <c r="B132" s="32"/>
      <c r="C132" s="32"/>
      <c r="D132" s="32"/>
      <c r="E132" s="32"/>
      <c r="F132" s="32"/>
      <c r="G132" s="32"/>
      <c r="H132" s="32"/>
      <c r="I132" s="70"/>
      <c r="J132" s="70"/>
      <c r="K132" s="70"/>
      <c r="S132" s="22"/>
      <c r="T132" s="22"/>
      <c r="U132" s="26"/>
      <c r="V132" s="26"/>
      <c r="W132" s="26"/>
      <c r="X132" s="26"/>
      <c r="Y132" s="26"/>
    </row>
    <row r="133" spans="1:25" s="37" customFormat="1" x14ac:dyDescent="0.25">
      <c r="A133" s="32"/>
      <c r="B133" s="32"/>
      <c r="C133" s="32"/>
      <c r="D133" s="32"/>
      <c r="E133" s="32"/>
      <c r="F133" s="32"/>
      <c r="G133" s="32"/>
      <c r="H133" s="32"/>
      <c r="I133" s="70"/>
      <c r="J133" s="70"/>
      <c r="K133" s="70"/>
      <c r="S133" s="22"/>
      <c r="T133" s="22"/>
      <c r="U133" s="26"/>
      <c r="V133" s="26"/>
      <c r="W133" s="26"/>
      <c r="X133" s="26"/>
      <c r="Y133" s="26"/>
    </row>
    <row r="134" spans="1:25" s="37" customFormat="1" x14ac:dyDescent="0.25">
      <c r="A134" s="32"/>
      <c r="B134" s="32"/>
      <c r="C134" s="32"/>
      <c r="D134" s="32"/>
      <c r="E134" s="32"/>
      <c r="F134" s="32"/>
      <c r="G134" s="32"/>
      <c r="H134" s="32"/>
      <c r="I134" s="70"/>
      <c r="J134" s="70"/>
      <c r="K134" s="70"/>
      <c r="S134" s="22"/>
      <c r="T134" s="22"/>
      <c r="U134" s="26"/>
      <c r="V134" s="26"/>
      <c r="W134" s="26"/>
      <c r="X134" s="26"/>
      <c r="Y134" s="26"/>
    </row>
    <row r="135" spans="1:25" s="37" customFormat="1" x14ac:dyDescent="0.25">
      <c r="A135" s="32"/>
      <c r="B135" s="32"/>
      <c r="C135" s="32"/>
      <c r="D135" s="32"/>
      <c r="E135" s="32"/>
      <c r="F135" s="32"/>
      <c r="G135" s="32"/>
      <c r="H135" s="32"/>
      <c r="I135" s="70"/>
      <c r="J135" s="70"/>
      <c r="K135" s="70"/>
      <c r="S135" s="22"/>
      <c r="T135" s="22"/>
      <c r="U135" s="26"/>
      <c r="V135" s="26"/>
      <c r="W135" s="26"/>
      <c r="X135" s="26"/>
      <c r="Y135" s="26"/>
    </row>
    <row r="136" spans="1:25" s="37" customFormat="1" x14ac:dyDescent="0.25">
      <c r="A136" s="32"/>
      <c r="B136" s="32"/>
      <c r="C136" s="32"/>
      <c r="D136" s="32"/>
      <c r="E136" s="32"/>
      <c r="F136" s="32"/>
      <c r="G136" s="32"/>
      <c r="H136" s="32"/>
      <c r="I136" s="70"/>
      <c r="J136" s="70"/>
      <c r="K136" s="70"/>
      <c r="S136" s="22"/>
      <c r="T136" s="22"/>
      <c r="U136" s="26"/>
      <c r="V136" s="26"/>
      <c r="W136" s="26"/>
      <c r="X136" s="26"/>
      <c r="Y136" s="26"/>
    </row>
    <row r="137" spans="1:25" s="37" customFormat="1" x14ac:dyDescent="0.25">
      <c r="A137" s="32"/>
      <c r="B137" s="32"/>
      <c r="C137" s="32"/>
      <c r="D137" s="32"/>
      <c r="E137" s="32"/>
      <c r="F137" s="32"/>
      <c r="G137" s="32"/>
      <c r="H137" s="32"/>
      <c r="I137" s="70"/>
      <c r="J137" s="70"/>
      <c r="K137" s="70"/>
      <c r="S137" s="22"/>
      <c r="T137" s="22"/>
      <c r="U137" s="26"/>
      <c r="V137" s="26"/>
      <c r="W137" s="26"/>
      <c r="X137" s="26"/>
      <c r="Y137" s="26"/>
    </row>
    <row r="138" spans="1:25" s="37" customFormat="1" x14ac:dyDescent="0.25">
      <c r="A138" s="32"/>
      <c r="B138" s="32"/>
      <c r="C138" s="32"/>
      <c r="D138" s="32"/>
      <c r="E138" s="32"/>
      <c r="F138" s="32"/>
      <c r="G138" s="32"/>
      <c r="H138" s="32"/>
      <c r="I138" s="70"/>
      <c r="J138" s="70"/>
      <c r="K138" s="70"/>
      <c r="S138" s="22"/>
      <c r="T138" s="22"/>
      <c r="U138" s="26"/>
      <c r="V138" s="26"/>
      <c r="W138" s="26"/>
      <c r="X138" s="26"/>
      <c r="Y138" s="26"/>
    </row>
    <row r="139" spans="1:25" s="37" customFormat="1" x14ac:dyDescent="0.25">
      <c r="A139" s="32"/>
      <c r="B139" s="32"/>
      <c r="C139" s="32"/>
      <c r="D139" s="32"/>
      <c r="E139" s="32"/>
      <c r="F139" s="32"/>
      <c r="G139" s="32"/>
      <c r="H139" s="32"/>
      <c r="I139" s="70"/>
      <c r="J139" s="70"/>
      <c r="K139" s="70"/>
      <c r="S139" s="22"/>
      <c r="T139" s="22"/>
      <c r="U139" s="26"/>
      <c r="V139" s="26"/>
      <c r="W139" s="26"/>
      <c r="X139" s="26"/>
      <c r="Y139" s="26"/>
    </row>
    <row r="140" spans="1:25" s="37" customFormat="1" x14ac:dyDescent="0.25">
      <c r="A140" s="32"/>
      <c r="B140" s="32"/>
      <c r="C140" s="32"/>
      <c r="D140" s="32"/>
      <c r="E140" s="32"/>
      <c r="F140" s="32"/>
      <c r="G140" s="32"/>
      <c r="H140" s="32"/>
      <c r="I140" s="70"/>
      <c r="J140" s="70"/>
      <c r="K140" s="70"/>
      <c r="S140" s="22"/>
      <c r="T140" s="22"/>
      <c r="U140" s="26"/>
      <c r="V140" s="26"/>
      <c r="W140" s="26"/>
      <c r="X140" s="26"/>
      <c r="Y140" s="26"/>
    </row>
    <row r="141" spans="1:25" s="37" customFormat="1" x14ac:dyDescent="0.25">
      <c r="A141" s="32"/>
      <c r="B141" s="32"/>
      <c r="C141" s="32"/>
      <c r="D141" s="32"/>
      <c r="E141" s="32"/>
      <c r="F141" s="32"/>
      <c r="G141" s="32"/>
      <c r="H141" s="32"/>
      <c r="I141" s="70"/>
      <c r="J141" s="70"/>
      <c r="K141" s="70"/>
      <c r="S141" s="22"/>
      <c r="T141" s="22"/>
      <c r="U141" s="26"/>
      <c r="V141" s="26"/>
      <c r="W141" s="26"/>
      <c r="X141" s="26"/>
      <c r="Y141" s="26"/>
    </row>
    <row r="142" spans="1:25" s="37" customFormat="1" x14ac:dyDescent="0.25">
      <c r="A142" s="32"/>
      <c r="B142" s="32"/>
      <c r="C142" s="32"/>
      <c r="D142" s="32"/>
      <c r="E142" s="32"/>
      <c r="F142" s="32"/>
      <c r="G142" s="32"/>
      <c r="H142" s="32"/>
      <c r="I142" s="70"/>
      <c r="J142" s="70"/>
      <c r="K142" s="70"/>
      <c r="S142" s="22"/>
      <c r="T142" s="22"/>
      <c r="U142" s="26"/>
      <c r="V142" s="26"/>
      <c r="W142" s="26"/>
      <c r="X142" s="26"/>
      <c r="Y142" s="26"/>
    </row>
    <row r="143" spans="1:25" s="37" customFormat="1" x14ac:dyDescent="0.25">
      <c r="A143" s="32"/>
      <c r="B143" s="32"/>
      <c r="C143" s="32"/>
      <c r="D143" s="32"/>
      <c r="E143" s="32"/>
      <c r="F143" s="32"/>
      <c r="G143" s="32"/>
      <c r="H143" s="32"/>
      <c r="I143" s="70"/>
      <c r="J143" s="70"/>
      <c r="K143" s="70"/>
      <c r="S143" s="22"/>
      <c r="T143" s="22"/>
      <c r="U143" s="26"/>
      <c r="V143" s="26"/>
      <c r="W143" s="26"/>
      <c r="X143" s="26"/>
      <c r="Y143" s="26"/>
    </row>
    <row r="144" spans="1:25" s="37" customFormat="1" x14ac:dyDescent="0.25">
      <c r="A144" s="32"/>
      <c r="B144" s="32"/>
      <c r="C144" s="32"/>
      <c r="D144" s="32"/>
      <c r="E144" s="32"/>
      <c r="F144" s="32"/>
      <c r="G144" s="32"/>
      <c r="H144" s="32"/>
      <c r="I144" s="70"/>
      <c r="J144" s="70"/>
      <c r="K144" s="70"/>
      <c r="S144" s="22"/>
      <c r="T144" s="22"/>
      <c r="U144" s="26"/>
      <c r="V144" s="26"/>
      <c r="W144" s="26"/>
      <c r="X144" s="26"/>
      <c r="Y144" s="26"/>
    </row>
    <row r="145" spans="1:25" s="37" customFormat="1" x14ac:dyDescent="0.25">
      <c r="A145" s="32"/>
      <c r="B145" s="32"/>
      <c r="C145" s="32"/>
      <c r="D145" s="32"/>
      <c r="E145" s="32"/>
      <c r="F145" s="32"/>
      <c r="G145" s="32"/>
      <c r="H145" s="32"/>
      <c r="I145" s="70"/>
      <c r="J145" s="70"/>
      <c r="K145" s="70"/>
      <c r="S145" s="22"/>
      <c r="T145" s="22"/>
      <c r="U145" s="26"/>
      <c r="V145" s="26"/>
      <c r="W145" s="26"/>
      <c r="X145" s="26"/>
      <c r="Y145" s="26"/>
    </row>
    <row r="146" spans="1:25" s="37" customFormat="1" x14ac:dyDescent="0.25">
      <c r="A146" s="32"/>
      <c r="B146" s="32"/>
      <c r="C146" s="32"/>
      <c r="D146" s="32"/>
      <c r="E146" s="32"/>
      <c r="F146" s="32"/>
      <c r="G146" s="32"/>
      <c r="H146" s="32"/>
      <c r="I146" s="70"/>
      <c r="J146" s="70"/>
      <c r="K146" s="70"/>
      <c r="S146" s="22"/>
      <c r="T146" s="22"/>
      <c r="U146" s="26"/>
      <c r="V146" s="26"/>
      <c r="W146" s="26"/>
      <c r="X146" s="26"/>
      <c r="Y146" s="26"/>
    </row>
    <row r="147" spans="1:25" s="37" customFormat="1" x14ac:dyDescent="0.25">
      <c r="A147" s="32"/>
      <c r="B147" s="32"/>
      <c r="C147" s="32"/>
      <c r="D147" s="32"/>
      <c r="E147" s="32"/>
      <c r="F147" s="32"/>
      <c r="G147" s="32"/>
      <c r="H147" s="32"/>
      <c r="I147" s="70"/>
      <c r="J147" s="70"/>
      <c r="K147" s="70"/>
      <c r="S147" s="22"/>
      <c r="T147" s="22"/>
      <c r="U147" s="26"/>
      <c r="V147" s="26"/>
      <c r="W147" s="26"/>
      <c r="X147" s="26"/>
      <c r="Y147" s="26"/>
    </row>
    <row r="148" spans="1:25" s="37" customFormat="1" x14ac:dyDescent="0.25">
      <c r="A148" s="32"/>
      <c r="B148" s="32"/>
      <c r="C148" s="32"/>
      <c r="D148" s="32"/>
      <c r="E148" s="32"/>
      <c r="F148" s="32"/>
      <c r="G148" s="32"/>
      <c r="H148" s="32"/>
      <c r="I148" s="70"/>
      <c r="J148" s="70"/>
      <c r="K148" s="70"/>
      <c r="S148" s="22"/>
      <c r="T148" s="22"/>
      <c r="U148" s="26"/>
      <c r="V148" s="26"/>
      <c r="W148" s="26"/>
      <c r="X148" s="26"/>
      <c r="Y148" s="26"/>
    </row>
    <row r="149" spans="1:25" s="37" customFormat="1" x14ac:dyDescent="0.25">
      <c r="A149" s="32"/>
      <c r="B149" s="32"/>
      <c r="C149" s="32"/>
      <c r="D149" s="32"/>
      <c r="E149" s="32"/>
      <c r="F149" s="32"/>
      <c r="G149" s="32"/>
      <c r="H149" s="32"/>
      <c r="I149" s="70"/>
      <c r="J149" s="70"/>
      <c r="K149" s="70"/>
      <c r="S149" s="22"/>
      <c r="T149" s="22"/>
      <c r="U149" s="26"/>
      <c r="V149" s="26"/>
      <c r="W149" s="26"/>
      <c r="X149" s="26"/>
      <c r="Y149" s="26"/>
    </row>
    <row r="150" spans="1:25" s="37" customFormat="1" x14ac:dyDescent="0.25">
      <c r="A150" s="32"/>
      <c r="B150" s="32"/>
      <c r="C150" s="32"/>
      <c r="D150" s="32"/>
      <c r="E150" s="32"/>
      <c r="F150" s="32"/>
      <c r="G150" s="32"/>
      <c r="H150" s="32"/>
      <c r="I150" s="70"/>
      <c r="J150" s="70"/>
      <c r="K150" s="70"/>
      <c r="S150" s="22"/>
      <c r="T150" s="22"/>
      <c r="U150" s="26"/>
      <c r="V150" s="26"/>
      <c r="W150" s="26"/>
      <c r="X150" s="26"/>
      <c r="Y150" s="26"/>
    </row>
    <row r="151" spans="1:25" s="37" customFormat="1" x14ac:dyDescent="0.25">
      <c r="A151" s="32"/>
      <c r="B151" s="32"/>
      <c r="C151" s="32"/>
      <c r="D151" s="32"/>
      <c r="E151" s="32"/>
      <c r="F151" s="32"/>
      <c r="G151" s="32"/>
      <c r="H151" s="32"/>
      <c r="I151" s="70"/>
      <c r="J151" s="70"/>
      <c r="K151" s="70"/>
      <c r="S151" s="22"/>
      <c r="T151" s="22"/>
      <c r="U151" s="26"/>
      <c r="V151" s="26"/>
      <c r="W151" s="26"/>
      <c r="X151" s="26"/>
      <c r="Y151" s="26"/>
    </row>
    <row r="152" spans="1:25" s="37" customFormat="1" x14ac:dyDescent="0.25">
      <c r="A152" s="32"/>
      <c r="B152" s="32"/>
      <c r="C152" s="32"/>
      <c r="D152" s="32"/>
      <c r="E152" s="32"/>
      <c r="F152" s="32"/>
      <c r="G152" s="32"/>
      <c r="H152" s="32"/>
      <c r="I152" s="70"/>
      <c r="J152" s="70"/>
      <c r="K152" s="70"/>
      <c r="S152" s="22"/>
      <c r="T152" s="22"/>
      <c r="U152" s="26"/>
      <c r="V152" s="26"/>
      <c r="W152" s="26"/>
      <c r="X152" s="26"/>
      <c r="Y152" s="26"/>
    </row>
    <row r="153" spans="1:25" s="37" customFormat="1" x14ac:dyDescent="0.25">
      <c r="A153" s="32"/>
      <c r="B153" s="32"/>
      <c r="C153" s="32"/>
      <c r="D153" s="32"/>
      <c r="E153" s="32"/>
      <c r="F153" s="32"/>
      <c r="G153" s="32"/>
      <c r="H153" s="32"/>
      <c r="I153" s="70"/>
      <c r="J153" s="70"/>
      <c r="K153" s="70"/>
      <c r="S153" s="22"/>
      <c r="T153" s="22"/>
      <c r="U153" s="26"/>
      <c r="V153" s="26"/>
      <c r="W153" s="26"/>
      <c r="X153" s="26"/>
      <c r="Y153" s="26"/>
    </row>
    <row r="154" spans="1:25" s="37" customFormat="1" x14ac:dyDescent="0.25">
      <c r="A154" s="32"/>
      <c r="B154" s="32"/>
      <c r="C154" s="32"/>
      <c r="D154" s="32"/>
      <c r="E154" s="32"/>
      <c r="F154" s="32"/>
      <c r="G154" s="32"/>
      <c r="H154" s="32"/>
      <c r="I154" s="70"/>
      <c r="J154" s="70"/>
      <c r="K154" s="70"/>
      <c r="S154" s="22"/>
      <c r="T154" s="22"/>
      <c r="U154" s="26"/>
      <c r="V154" s="26"/>
      <c r="W154" s="26"/>
      <c r="X154" s="26"/>
      <c r="Y154" s="26"/>
    </row>
    <row r="155" spans="1:25" s="37" customFormat="1" x14ac:dyDescent="0.25">
      <c r="A155" s="32"/>
      <c r="B155" s="32"/>
      <c r="C155" s="32"/>
      <c r="D155" s="32"/>
      <c r="E155" s="32"/>
      <c r="F155" s="32"/>
      <c r="G155" s="32"/>
      <c r="H155" s="32"/>
      <c r="I155" s="70"/>
      <c r="J155" s="70"/>
      <c r="K155" s="70"/>
      <c r="S155" s="22"/>
      <c r="T155" s="22"/>
      <c r="U155" s="26"/>
      <c r="V155" s="26"/>
      <c r="W155" s="26"/>
      <c r="X155" s="26"/>
      <c r="Y155" s="26"/>
    </row>
    <row r="156" spans="1:25" s="37" customFormat="1" x14ac:dyDescent="0.25">
      <c r="A156" s="32"/>
      <c r="B156" s="32"/>
      <c r="C156" s="32"/>
      <c r="D156" s="32"/>
      <c r="E156" s="32"/>
      <c r="F156" s="32"/>
      <c r="G156" s="32"/>
      <c r="H156" s="32"/>
      <c r="I156" s="70"/>
      <c r="J156" s="70"/>
      <c r="K156" s="70"/>
      <c r="S156" s="22"/>
      <c r="T156" s="22"/>
      <c r="U156" s="26"/>
      <c r="V156" s="26"/>
      <c r="W156" s="26"/>
      <c r="X156" s="26"/>
      <c r="Y156" s="26"/>
    </row>
    <row r="157" spans="1:25" s="37" customFormat="1" x14ac:dyDescent="0.25">
      <c r="A157" s="32"/>
      <c r="B157" s="32"/>
      <c r="C157" s="32"/>
      <c r="D157" s="32"/>
      <c r="E157" s="32"/>
      <c r="F157" s="32"/>
      <c r="G157" s="32"/>
      <c r="H157" s="32"/>
      <c r="I157" s="70"/>
      <c r="J157" s="70"/>
      <c r="K157" s="70"/>
      <c r="S157" s="22"/>
      <c r="T157" s="22"/>
      <c r="U157" s="26"/>
      <c r="V157" s="26"/>
      <c r="W157" s="26"/>
      <c r="X157" s="26"/>
      <c r="Y157" s="26"/>
    </row>
    <row r="158" spans="1:25" s="37" customFormat="1" x14ac:dyDescent="0.25">
      <c r="A158" s="32"/>
      <c r="B158" s="32"/>
      <c r="C158" s="32"/>
      <c r="D158" s="32"/>
      <c r="E158" s="32"/>
      <c r="F158" s="32"/>
      <c r="G158" s="32"/>
      <c r="H158" s="32"/>
      <c r="I158" s="70"/>
      <c r="J158" s="70"/>
      <c r="K158" s="70"/>
      <c r="S158" s="22"/>
      <c r="T158" s="22"/>
      <c r="U158" s="26"/>
      <c r="V158" s="26"/>
      <c r="W158" s="26"/>
      <c r="X158" s="26"/>
      <c r="Y158" s="26"/>
    </row>
    <row r="159" spans="1:25" s="37" customFormat="1" x14ac:dyDescent="0.25">
      <c r="A159" s="32"/>
      <c r="B159" s="32"/>
      <c r="C159" s="32"/>
      <c r="D159" s="32"/>
      <c r="E159" s="32"/>
      <c r="F159" s="32"/>
      <c r="G159" s="32"/>
      <c r="H159" s="32"/>
      <c r="I159" s="70"/>
      <c r="J159" s="70"/>
      <c r="K159" s="70"/>
      <c r="S159" s="22"/>
      <c r="T159" s="22"/>
      <c r="U159" s="26"/>
      <c r="V159" s="26"/>
      <c r="W159" s="26"/>
      <c r="X159" s="26"/>
      <c r="Y159" s="26"/>
    </row>
    <row r="160" spans="1:25" s="37" customFormat="1" x14ac:dyDescent="0.25">
      <c r="A160" s="32"/>
      <c r="B160" s="32"/>
      <c r="C160" s="32"/>
      <c r="D160" s="32"/>
      <c r="E160" s="32"/>
      <c r="F160" s="32"/>
      <c r="G160" s="32"/>
      <c r="H160" s="32"/>
      <c r="I160" s="70"/>
      <c r="J160" s="70"/>
      <c r="K160" s="70"/>
      <c r="S160" s="22"/>
      <c r="T160" s="22"/>
      <c r="U160" s="26"/>
      <c r="V160" s="26"/>
      <c r="W160" s="26"/>
      <c r="X160" s="26"/>
      <c r="Y160" s="26"/>
    </row>
    <row r="161" spans="1:25" s="37" customFormat="1" x14ac:dyDescent="0.25">
      <c r="A161" s="32"/>
      <c r="B161" s="32"/>
      <c r="C161" s="32"/>
      <c r="D161" s="32"/>
      <c r="E161" s="32"/>
      <c r="F161" s="32"/>
      <c r="G161" s="32"/>
      <c r="H161" s="32"/>
      <c r="I161" s="70"/>
      <c r="J161" s="70"/>
      <c r="K161" s="70"/>
      <c r="S161" s="22"/>
      <c r="T161" s="22"/>
      <c r="U161" s="26"/>
      <c r="V161" s="26"/>
      <c r="W161" s="26"/>
      <c r="X161" s="26"/>
      <c r="Y161" s="26"/>
    </row>
    <row r="162" spans="1:25" s="37" customFormat="1" x14ac:dyDescent="0.25">
      <c r="A162" s="32"/>
      <c r="B162" s="32"/>
      <c r="C162" s="32"/>
      <c r="D162" s="32"/>
      <c r="E162" s="32"/>
      <c r="F162" s="32"/>
      <c r="G162" s="32"/>
      <c r="H162" s="32"/>
      <c r="I162" s="70"/>
      <c r="J162" s="70"/>
      <c r="K162" s="70"/>
      <c r="S162" s="22"/>
      <c r="T162" s="22"/>
      <c r="U162" s="26"/>
      <c r="V162" s="26"/>
      <c r="W162" s="26"/>
      <c r="X162" s="26"/>
      <c r="Y162" s="26"/>
    </row>
    <row r="163" spans="1:25" s="37" customFormat="1" x14ac:dyDescent="0.25">
      <c r="A163" s="32"/>
      <c r="B163" s="32"/>
      <c r="C163" s="32"/>
      <c r="D163" s="32"/>
      <c r="E163" s="32"/>
      <c r="F163" s="32"/>
      <c r="G163" s="32"/>
      <c r="H163" s="32"/>
      <c r="I163" s="70"/>
      <c r="J163" s="70"/>
      <c r="K163" s="70"/>
      <c r="S163" s="22"/>
      <c r="T163" s="22"/>
      <c r="U163" s="26"/>
      <c r="V163" s="26"/>
      <c r="W163" s="26"/>
      <c r="X163" s="26"/>
      <c r="Y163" s="26"/>
    </row>
    <row r="164" spans="1:25" s="37" customFormat="1" x14ac:dyDescent="0.25">
      <c r="A164" s="32"/>
      <c r="B164" s="32"/>
      <c r="C164" s="32"/>
      <c r="D164" s="32"/>
      <c r="E164" s="32"/>
      <c r="F164" s="32"/>
      <c r="G164" s="32"/>
      <c r="H164" s="32"/>
      <c r="I164" s="70"/>
      <c r="J164" s="70"/>
      <c r="K164" s="70"/>
      <c r="S164" s="22"/>
      <c r="T164" s="22"/>
      <c r="U164" s="26"/>
      <c r="V164" s="26"/>
      <c r="W164" s="26"/>
      <c r="X164" s="26"/>
      <c r="Y164" s="26"/>
    </row>
    <row r="165" spans="1:25" s="37" customFormat="1" x14ac:dyDescent="0.25">
      <c r="A165" s="32"/>
      <c r="B165" s="32"/>
      <c r="C165" s="32"/>
      <c r="D165" s="32"/>
      <c r="E165" s="32"/>
      <c r="F165" s="32"/>
      <c r="G165" s="32"/>
      <c r="H165" s="32"/>
      <c r="I165" s="70"/>
      <c r="J165" s="70"/>
      <c r="K165" s="70"/>
      <c r="S165" s="22"/>
      <c r="T165" s="22"/>
      <c r="U165" s="26"/>
      <c r="V165" s="26"/>
      <c r="W165" s="26"/>
      <c r="X165" s="26"/>
      <c r="Y165" s="26"/>
    </row>
    <row r="166" spans="1:25" s="37" customFormat="1" x14ac:dyDescent="0.25">
      <c r="A166" s="32"/>
      <c r="B166" s="32"/>
      <c r="C166" s="32"/>
      <c r="D166" s="32"/>
      <c r="E166" s="32"/>
      <c r="F166" s="32"/>
      <c r="G166" s="32"/>
      <c r="H166" s="32"/>
      <c r="I166" s="70"/>
      <c r="J166" s="70"/>
      <c r="K166" s="70"/>
      <c r="S166" s="22"/>
      <c r="T166" s="22"/>
      <c r="U166" s="26"/>
      <c r="V166" s="26"/>
      <c r="W166" s="26"/>
      <c r="X166" s="26"/>
      <c r="Y166" s="26"/>
    </row>
    <row r="167" spans="1:25" s="37" customFormat="1" x14ac:dyDescent="0.25">
      <c r="A167" s="32"/>
      <c r="B167" s="32"/>
      <c r="C167" s="32"/>
      <c r="D167" s="32"/>
      <c r="E167" s="32"/>
      <c r="F167" s="32"/>
      <c r="G167" s="32"/>
      <c r="H167" s="32"/>
      <c r="I167" s="70"/>
      <c r="J167" s="70"/>
      <c r="K167" s="70"/>
      <c r="S167" s="22"/>
      <c r="T167" s="22"/>
      <c r="U167" s="26"/>
      <c r="V167" s="26"/>
      <c r="W167" s="26"/>
      <c r="X167" s="26"/>
      <c r="Y167" s="26"/>
    </row>
    <row r="168" spans="1:25" s="37" customFormat="1" x14ac:dyDescent="0.25">
      <c r="A168" s="32"/>
      <c r="B168" s="32"/>
      <c r="C168" s="32"/>
      <c r="D168" s="32"/>
      <c r="E168" s="32"/>
      <c r="F168" s="32"/>
      <c r="G168" s="32"/>
      <c r="H168" s="32"/>
      <c r="I168" s="70"/>
      <c r="J168" s="70"/>
      <c r="K168" s="70"/>
      <c r="S168" s="22"/>
      <c r="T168" s="22"/>
      <c r="U168" s="26"/>
      <c r="V168" s="26"/>
      <c r="W168" s="26"/>
      <c r="X168" s="26"/>
      <c r="Y168" s="26"/>
    </row>
    <row r="169" spans="1:25" s="37" customFormat="1" x14ac:dyDescent="0.25">
      <c r="A169" s="32"/>
      <c r="B169" s="32"/>
      <c r="C169" s="32"/>
      <c r="D169" s="32"/>
      <c r="E169" s="32"/>
      <c r="F169" s="32"/>
      <c r="G169" s="32"/>
      <c r="H169" s="32"/>
      <c r="I169" s="70"/>
      <c r="J169" s="70"/>
      <c r="K169" s="70"/>
      <c r="S169" s="22"/>
      <c r="T169" s="22"/>
      <c r="U169" s="26"/>
      <c r="V169" s="26"/>
      <c r="W169" s="26"/>
      <c r="X169" s="26"/>
      <c r="Y169" s="26"/>
    </row>
    <row r="170" spans="1:25" s="37" customFormat="1" x14ac:dyDescent="0.25">
      <c r="A170" s="32"/>
      <c r="B170" s="32"/>
      <c r="C170" s="32"/>
      <c r="D170" s="32"/>
      <c r="E170" s="32"/>
      <c r="F170" s="32"/>
      <c r="G170" s="32"/>
      <c r="H170" s="32"/>
      <c r="I170" s="70"/>
      <c r="J170" s="70"/>
      <c r="K170" s="70"/>
      <c r="S170" s="22"/>
      <c r="T170" s="22"/>
      <c r="U170" s="26"/>
      <c r="V170" s="26"/>
      <c r="W170" s="26"/>
      <c r="X170" s="26"/>
      <c r="Y170" s="26"/>
    </row>
    <row r="171" spans="1:25" s="37" customFormat="1" x14ac:dyDescent="0.25">
      <c r="A171" s="32"/>
      <c r="B171" s="32"/>
      <c r="C171" s="32"/>
      <c r="D171" s="32"/>
      <c r="E171" s="32"/>
      <c r="F171" s="32"/>
      <c r="G171" s="32"/>
      <c r="H171" s="32"/>
      <c r="I171" s="70"/>
      <c r="J171" s="70"/>
      <c r="K171" s="70"/>
      <c r="S171" s="22"/>
      <c r="T171" s="22"/>
      <c r="U171" s="26"/>
      <c r="V171" s="26"/>
      <c r="W171" s="26"/>
      <c r="X171" s="26"/>
      <c r="Y171" s="26"/>
    </row>
    <row r="172" spans="1:25" s="37" customFormat="1" x14ac:dyDescent="0.25">
      <c r="A172" s="32"/>
      <c r="B172" s="32"/>
      <c r="C172" s="32"/>
      <c r="D172" s="32"/>
      <c r="E172" s="32"/>
      <c r="F172" s="32"/>
      <c r="G172" s="32"/>
      <c r="H172" s="32"/>
      <c r="I172" s="70"/>
      <c r="J172" s="70"/>
      <c r="K172" s="70"/>
      <c r="S172" s="22"/>
      <c r="T172" s="22"/>
      <c r="U172" s="26"/>
      <c r="V172" s="26"/>
      <c r="W172" s="26"/>
      <c r="X172" s="26"/>
      <c r="Y172" s="26"/>
    </row>
    <row r="173" spans="1:25" s="37" customFormat="1" x14ac:dyDescent="0.25">
      <c r="A173" s="32"/>
      <c r="B173" s="32"/>
      <c r="C173" s="32"/>
      <c r="D173" s="32"/>
      <c r="E173" s="32"/>
      <c r="F173" s="32"/>
      <c r="G173" s="32"/>
      <c r="H173" s="32"/>
      <c r="I173" s="70"/>
      <c r="J173" s="70"/>
      <c r="K173" s="70"/>
      <c r="S173" s="22"/>
      <c r="T173" s="22"/>
      <c r="U173" s="26"/>
      <c r="V173" s="26"/>
      <c r="W173" s="26"/>
      <c r="X173" s="26"/>
      <c r="Y173" s="26"/>
    </row>
    <row r="174" spans="1:25" s="37" customFormat="1" x14ac:dyDescent="0.25">
      <c r="A174" s="32"/>
      <c r="B174" s="32"/>
      <c r="C174" s="32"/>
      <c r="D174" s="32"/>
      <c r="E174" s="32"/>
      <c r="F174" s="32"/>
      <c r="G174" s="32"/>
      <c r="H174" s="32"/>
      <c r="I174" s="70"/>
      <c r="J174" s="70"/>
      <c r="K174" s="70"/>
      <c r="S174" s="22"/>
      <c r="T174" s="22"/>
      <c r="U174" s="26"/>
      <c r="V174" s="26"/>
      <c r="W174" s="26"/>
      <c r="X174" s="26"/>
      <c r="Y174" s="26"/>
    </row>
    <row r="175" spans="1:25" s="37" customFormat="1" x14ac:dyDescent="0.25">
      <c r="A175" s="32"/>
      <c r="B175" s="32"/>
      <c r="C175" s="32"/>
      <c r="D175" s="32"/>
      <c r="E175" s="32"/>
      <c r="F175" s="32"/>
      <c r="G175" s="32"/>
      <c r="H175" s="32"/>
      <c r="I175" s="70"/>
      <c r="J175" s="70"/>
      <c r="K175" s="70"/>
      <c r="S175" s="22"/>
      <c r="T175" s="22"/>
      <c r="U175" s="26"/>
      <c r="V175" s="26"/>
      <c r="W175" s="26"/>
      <c r="X175" s="26"/>
      <c r="Y175" s="26"/>
    </row>
    <row r="176" spans="1:25" s="37" customFormat="1" x14ac:dyDescent="0.25">
      <c r="A176" s="32"/>
      <c r="B176" s="32"/>
      <c r="C176" s="32"/>
      <c r="D176" s="32"/>
      <c r="E176" s="32"/>
      <c r="F176" s="32"/>
      <c r="G176" s="32"/>
      <c r="H176" s="32"/>
      <c r="I176" s="70"/>
      <c r="J176" s="70"/>
      <c r="K176" s="70"/>
      <c r="S176" s="22"/>
      <c r="T176" s="22"/>
      <c r="U176" s="26"/>
      <c r="V176" s="26"/>
      <c r="W176" s="26"/>
      <c r="X176" s="26"/>
      <c r="Y176" s="26"/>
    </row>
    <row r="177" spans="1:25" s="37" customFormat="1" x14ac:dyDescent="0.25">
      <c r="A177" s="32"/>
      <c r="B177" s="32"/>
      <c r="C177" s="32"/>
      <c r="D177" s="32"/>
      <c r="E177" s="32"/>
      <c r="F177" s="32"/>
      <c r="G177" s="32"/>
      <c r="H177" s="32"/>
      <c r="I177" s="70"/>
      <c r="J177" s="70"/>
      <c r="K177" s="70"/>
      <c r="S177" s="22"/>
      <c r="T177" s="22"/>
      <c r="U177" s="26"/>
      <c r="V177" s="26"/>
      <c r="W177" s="26"/>
      <c r="X177" s="26"/>
      <c r="Y177" s="26"/>
    </row>
    <row r="178" spans="1:25" s="37" customFormat="1" x14ac:dyDescent="0.25">
      <c r="A178" s="32"/>
      <c r="B178" s="32"/>
      <c r="C178" s="32"/>
      <c r="D178" s="32"/>
      <c r="E178" s="32"/>
      <c r="F178" s="32"/>
      <c r="G178" s="32"/>
      <c r="H178" s="32"/>
      <c r="I178" s="70"/>
      <c r="J178" s="70"/>
      <c r="K178" s="70"/>
      <c r="S178" s="22"/>
      <c r="T178" s="22"/>
      <c r="U178" s="26"/>
      <c r="V178" s="26"/>
      <c r="W178" s="26"/>
      <c r="X178" s="26"/>
      <c r="Y178" s="26"/>
    </row>
    <row r="179" spans="1:25" s="37" customFormat="1" x14ac:dyDescent="0.25">
      <c r="A179" s="32"/>
      <c r="B179" s="32"/>
      <c r="C179" s="32"/>
      <c r="D179" s="32"/>
      <c r="E179" s="32"/>
      <c r="F179" s="32"/>
      <c r="G179" s="32"/>
      <c r="H179" s="32"/>
      <c r="I179" s="70"/>
      <c r="J179" s="70"/>
      <c r="K179" s="70"/>
      <c r="S179" s="22"/>
      <c r="T179" s="22"/>
      <c r="U179" s="26"/>
      <c r="V179" s="26"/>
      <c r="W179" s="26"/>
      <c r="X179" s="26"/>
      <c r="Y179" s="26"/>
    </row>
    <row r="180" spans="1:25" s="37" customFormat="1" x14ac:dyDescent="0.25">
      <c r="A180" s="32"/>
      <c r="B180" s="32"/>
      <c r="C180" s="32"/>
      <c r="D180" s="32"/>
      <c r="E180" s="32"/>
      <c r="F180" s="32"/>
      <c r="G180" s="32"/>
      <c r="H180" s="32"/>
      <c r="I180" s="70"/>
      <c r="J180" s="70"/>
      <c r="K180" s="70"/>
      <c r="S180" s="22"/>
      <c r="T180" s="22"/>
      <c r="U180" s="26"/>
      <c r="V180" s="26"/>
      <c r="W180" s="26"/>
      <c r="X180" s="26"/>
      <c r="Y180" s="26"/>
    </row>
    <row r="181" spans="1:25" s="37" customFormat="1" x14ac:dyDescent="0.25">
      <c r="A181" s="32"/>
      <c r="B181" s="32"/>
      <c r="C181" s="32"/>
      <c r="D181" s="32"/>
      <c r="E181" s="32"/>
      <c r="F181" s="32"/>
      <c r="G181" s="32"/>
      <c r="H181" s="32"/>
      <c r="I181" s="70"/>
      <c r="J181" s="70"/>
      <c r="K181" s="70"/>
      <c r="S181" s="22"/>
      <c r="T181" s="22"/>
      <c r="U181" s="26"/>
      <c r="V181" s="26"/>
      <c r="W181" s="26"/>
      <c r="X181" s="26"/>
      <c r="Y181" s="26"/>
    </row>
    <row r="182" spans="1:25" s="37" customFormat="1" x14ac:dyDescent="0.25">
      <c r="A182" s="32"/>
      <c r="B182" s="32"/>
      <c r="C182" s="32"/>
      <c r="D182" s="32"/>
      <c r="E182" s="32"/>
      <c r="F182" s="32"/>
      <c r="G182" s="32"/>
      <c r="H182" s="32"/>
      <c r="I182" s="70"/>
      <c r="J182" s="70"/>
      <c r="K182" s="70"/>
      <c r="S182" s="22"/>
      <c r="T182" s="22"/>
      <c r="U182" s="26"/>
      <c r="V182" s="26"/>
      <c r="W182" s="26"/>
      <c r="X182" s="26"/>
      <c r="Y182" s="26"/>
    </row>
    <row r="183" spans="1:25" s="37" customFormat="1" x14ac:dyDescent="0.25">
      <c r="A183" s="32"/>
      <c r="B183" s="32"/>
      <c r="C183" s="32"/>
      <c r="D183" s="32"/>
      <c r="E183" s="32"/>
      <c r="F183" s="32"/>
      <c r="G183" s="32"/>
      <c r="H183" s="32"/>
      <c r="I183" s="70"/>
      <c r="J183" s="70"/>
      <c r="K183" s="70"/>
      <c r="S183" s="22"/>
      <c r="T183" s="22"/>
      <c r="U183" s="26"/>
      <c r="V183" s="26"/>
      <c r="W183" s="26"/>
      <c r="X183" s="26"/>
      <c r="Y183" s="26"/>
    </row>
    <row r="184" spans="1:25" s="37" customFormat="1" x14ac:dyDescent="0.25">
      <c r="A184" s="32"/>
      <c r="B184" s="32"/>
      <c r="C184" s="32"/>
      <c r="D184" s="32"/>
      <c r="E184" s="32"/>
      <c r="F184" s="32"/>
      <c r="G184" s="32"/>
      <c r="H184" s="32"/>
      <c r="I184" s="70"/>
      <c r="J184" s="70"/>
      <c r="K184" s="70"/>
      <c r="S184" s="22"/>
      <c r="T184" s="22"/>
      <c r="U184" s="26"/>
      <c r="V184" s="26"/>
      <c r="W184" s="26"/>
      <c r="X184" s="26"/>
      <c r="Y184" s="26"/>
    </row>
    <row r="185" spans="1:25" s="37" customFormat="1" x14ac:dyDescent="0.25">
      <c r="A185" s="32"/>
      <c r="B185" s="32"/>
      <c r="C185" s="32"/>
      <c r="D185" s="32"/>
      <c r="E185" s="32"/>
      <c r="F185" s="32"/>
      <c r="G185" s="32"/>
      <c r="H185" s="32"/>
      <c r="I185" s="70"/>
      <c r="J185" s="70"/>
      <c r="K185" s="70"/>
      <c r="S185" s="22"/>
      <c r="T185" s="22"/>
      <c r="U185" s="26"/>
      <c r="V185" s="26"/>
      <c r="W185" s="26"/>
      <c r="X185" s="26"/>
      <c r="Y185" s="26"/>
    </row>
    <row r="186" spans="1:25" s="37" customFormat="1" x14ac:dyDescent="0.25">
      <c r="A186" s="32"/>
      <c r="B186" s="32"/>
      <c r="C186" s="32"/>
      <c r="D186" s="32"/>
      <c r="E186" s="32"/>
      <c r="F186" s="32"/>
      <c r="G186" s="32"/>
      <c r="H186" s="32"/>
      <c r="I186" s="70"/>
      <c r="J186" s="70"/>
      <c r="K186" s="70"/>
      <c r="S186" s="22"/>
      <c r="T186" s="22"/>
      <c r="U186" s="26"/>
      <c r="V186" s="26"/>
      <c r="W186" s="26"/>
      <c r="X186" s="26"/>
      <c r="Y186" s="26"/>
    </row>
    <row r="187" spans="1:25" s="37" customFormat="1" x14ac:dyDescent="0.25">
      <c r="A187" s="32"/>
      <c r="B187" s="32"/>
      <c r="C187" s="32"/>
      <c r="D187" s="32"/>
      <c r="E187" s="32"/>
      <c r="F187" s="32"/>
      <c r="G187" s="32"/>
      <c r="H187" s="32"/>
      <c r="I187" s="70"/>
      <c r="J187" s="70"/>
      <c r="K187" s="70"/>
      <c r="S187" s="22"/>
      <c r="T187" s="22"/>
      <c r="U187" s="26"/>
      <c r="V187" s="26"/>
      <c r="W187" s="26"/>
      <c r="X187" s="26"/>
      <c r="Y187" s="26"/>
    </row>
    <row r="188" spans="1:25" s="37" customFormat="1" x14ac:dyDescent="0.25">
      <c r="A188" s="32"/>
      <c r="B188" s="32"/>
      <c r="C188" s="32"/>
      <c r="D188" s="32"/>
      <c r="E188" s="32"/>
      <c r="F188" s="32"/>
      <c r="G188" s="32"/>
      <c r="H188" s="32"/>
      <c r="I188" s="70"/>
      <c r="J188" s="70"/>
      <c r="K188" s="70"/>
      <c r="S188" s="22"/>
      <c r="T188" s="22"/>
      <c r="U188" s="26"/>
      <c r="V188" s="26"/>
      <c r="W188" s="26"/>
      <c r="X188" s="26"/>
      <c r="Y188" s="26"/>
    </row>
    <row r="189" spans="1:25" s="37" customFormat="1" x14ac:dyDescent="0.25">
      <c r="A189" s="32"/>
      <c r="B189" s="32"/>
      <c r="C189" s="32"/>
      <c r="D189" s="32"/>
      <c r="E189" s="32"/>
      <c r="F189" s="32"/>
      <c r="G189" s="32"/>
      <c r="H189" s="32"/>
      <c r="I189" s="70"/>
      <c r="J189" s="70"/>
      <c r="K189" s="70"/>
      <c r="S189" s="22"/>
      <c r="T189" s="22"/>
      <c r="U189" s="26"/>
      <c r="V189" s="26"/>
      <c r="W189" s="26"/>
      <c r="X189" s="26"/>
      <c r="Y189" s="26"/>
    </row>
    <row r="190" spans="1:25" s="37" customFormat="1" x14ac:dyDescent="0.25">
      <c r="A190" s="32"/>
      <c r="B190" s="32"/>
      <c r="C190" s="32"/>
      <c r="D190" s="32"/>
      <c r="E190" s="32"/>
      <c r="F190" s="32"/>
      <c r="G190" s="32"/>
      <c r="H190" s="32"/>
      <c r="I190" s="70"/>
      <c r="J190" s="70"/>
      <c r="K190" s="70"/>
      <c r="S190" s="22"/>
      <c r="T190" s="22"/>
      <c r="U190" s="26"/>
      <c r="V190" s="26"/>
      <c r="W190" s="26"/>
      <c r="X190" s="26"/>
      <c r="Y190" s="26"/>
    </row>
    <row r="191" spans="1:25" s="37" customFormat="1" x14ac:dyDescent="0.25">
      <c r="A191" s="32"/>
      <c r="B191" s="32"/>
      <c r="C191" s="32"/>
      <c r="D191" s="32"/>
      <c r="E191" s="32"/>
      <c r="F191" s="32"/>
      <c r="G191" s="32"/>
      <c r="H191" s="32"/>
      <c r="I191" s="70"/>
      <c r="J191" s="70"/>
      <c r="K191" s="70"/>
      <c r="S191" s="22"/>
      <c r="T191" s="22"/>
      <c r="U191" s="26"/>
      <c r="V191" s="26"/>
      <c r="W191" s="26"/>
      <c r="X191" s="26"/>
      <c r="Y191" s="26"/>
    </row>
    <row r="192" spans="1:25" s="37" customFormat="1" x14ac:dyDescent="0.25">
      <c r="A192" s="32"/>
      <c r="B192" s="32"/>
      <c r="C192" s="32"/>
      <c r="D192" s="32"/>
      <c r="E192" s="32"/>
      <c r="F192" s="32"/>
      <c r="G192" s="32"/>
      <c r="H192" s="32"/>
      <c r="I192" s="70"/>
      <c r="J192" s="70"/>
      <c r="K192" s="70"/>
      <c r="S192" s="22"/>
      <c r="T192" s="22"/>
      <c r="U192" s="26"/>
      <c r="V192" s="26"/>
      <c r="W192" s="26"/>
      <c r="X192" s="26"/>
      <c r="Y192" s="26"/>
    </row>
    <row r="193" spans="1:25" s="37" customFormat="1" x14ac:dyDescent="0.25">
      <c r="A193" s="32"/>
      <c r="B193" s="32"/>
      <c r="C193" s="32"/>
      <c r="D193" s="32"/>
      <c r="E193" s="32"/>
      <c r="F193" s="32"/>
      <c r="G193" s="32"/>
      <c r="H193" s="32"/>
      <c r="I193" s="70"/>
      <c r="J193" s="70"/>
      <c r="K193" s="70"/>
      <c r="S193" s="22"/>
      <c r="T193" s="22"/>
      <c r="U193" s="26"/>
      <c r="V193" s="26"/>
      <c r="W193" s="26"/>
      <c r="X193" s="26"/>
      <c r="Y193" s="26"/>
    </row>
    <row r="194" spans="1:25" s="37" customFormat="1" x14ac:dyDescent="0.25">
      <c r="A194" s="32"/>
      <c r="B194" s="32"/>
      <c r="C194" s="32"/>
      <c r="D194" s="32"/>
      <c r="E194" s="32"/>
      <c r="F194" s="32"/>
      <c r="G194" s="32"/>
      <c r="H194" s="32"/>
      <c r="I194" s="70"/>
      <c r="J194" s="70"/>
      <c r="K194" s="70"/>
      <c r="S194" s="22"/>
      <c r="T194" s="22"/>
      <c r="U194" s="26"/>
      <c r="V194" s="26"/>
      <c r="W194" s="26"/>
      <c r="X194" s="26"/>
      <c r="Y194" s="26"/>
    </row>
    <row r="195" spans="1:25" s="37" customFormat="1" x14ac:dyDescent="0.25">
      <c r="A195" s="32"/>
      <c r="B195" s="32"/>
      <c r="C195" s="32"/>
      <c r="D195" s="32"/>
      <c r="E195" s="32"/>
      <c r="F195" s="32"/>
      <c r="G195" s="32"/>
      <c r="H195" s="32"/>
      <c r="I195" s="70"/>
      <c r="J195" s="70"/>
      <c r="K195" s="70"/>
      <c r="S195" s="22"/>
      <c r="T195" s="22"/>
      <c r="U195" s="26"/>
      <c r="V195" s="26"/>
      <c r="W195" s="26"/>
      <c r="X195" s="26"/>
      <c r="Y195" s="26"/>
    </row>
    <row r="196" spans="1:25" s="37" customFormat="1" x14ac:dyDescent="0.25">
      <c r="A196" s="32"/>
      <c r="B196" s="32"/>
      <c r="C196" s="32"/>
      <c r="D196" s="32"/>
      <c r="E196" s="32"/>
      <c r="F196" s="32"/>
      <c r="G196" s="32"/>
      <c r="H196" s="32"/>
      <c r="I196" s="70"/>
      <c r="J196" s="70"/>
      <c r="K196" s="70"/>
      <c r="S196" s="22"/>
      <c r="T196" s="22"/>
      <c r="U196" s="26"/>
      <c r="V196" s="26"/>
      <c r="W196" s="26"/>
      <c r="X196" s="26"/>
      <c r="Y196" s="26"/>
    </row>
    <row r="197" spans="1:25" s="37" customFormat="1" x14ac:dyDescent="0.25">
      <c r="A197" s="32"/>
      <c r="B197" s="32"/>
      <c r="C197" s="32"/>
      <c r="D197" s="32"/>
      <c r="E197" s="32"/>
      <c r="F197" s="32"/>
      <c r="G197" s="32"/>
      <c r="H197" s="32"/>
      <c r="I197" s="70"/>
      <c r="J197" s="70"/>
      <c r="K197" s="70"/>
      <c r="S197" s="22"/>
      <c r="T197" s="22"/>
      <c r="U197" s="26"/>
      <c r="V197" s="26"/>
      <c r="W197" s="26"/>
      <c r="X197" s="26"/>
      <c r="Y197" s="26"/>
    </row>
    <row r="198" spans="1:25" s="37" customFormat="1" x14ac:dyDescent="0.25">
      <c r="A198" s="32"/>
      <c r="B198" s="32"/>
      <c r="C198" s="32"/>
      <c r="D198" s="32"/>
      <c r="E198" s="32"/>
      <c r="F198" s="32"/>
      <c r="G198" s="32"/>
      <c r="H198" s="32"/>
      <c r="I198" s="70"/>
      <c r="J198" s="70"/>
      <c r="K198" s="70"/>
      <c r="S198" s="22"/>
      <c r="T198" s="22"/>
      <c r="U198" s="26"/>
      <c r="V198" s="26"/>
      <c r="W198" s="26"/>
      <c r="X198" s="26"/>
      <c r="Y198" s="26"/>
    </row>
    <row r="199" spans="1:25" s="37" customFormat="1" x14ac:dyDescent="0.25">
      <c r="A199" s="32"/>
      <c r="B199" s="32"/>
      <c r="C199" s="32"/>
      <c r="D199" s="32"/>
      <c r="E199" s="32"/>
      <c r="F199" s="32"/>
      <c r="G199" s="32"/>
      <c r="H199" s="32"/>
      <c r="I199" s="70"/>
      <c r="J199" s="70"/>
      <c r="K199" s="70"/>
      <c r="S199" s="22"/>
      <c r="T199" s="22"/>
      <c r="U199" s="26"/>
      <c r="V199" s="26"/>
      <c r="W199" s="26"/>
      <c r="X199" s="26"/>
      <c r="Y199" s="26"/>
    </row>
    <row r="200" spans="1:25" s="37" customFormat="1" x14ac:dyDescent="0.25">
      <c r="A200" s="32"/>
      <c r="B200" s="32"/>
      <c r="C200" s="32"/>
      <c r="D200" s="32"/>
      <c r="E200" s="32"/>
      <c r="F200" s="32"/>
      <c r="G200" s="32"/>
      <c r="H200" s="32"/>
      <c r="I200" s="70"/>
      <c r="J200" s="70"/>
      <c r="K200" s="70"/>
      <c r="S200" s="22"/>
      <c r="T200" s="22"/>
      <c r="U200" s="26"/>
      <c r="V200" s="26"/>
      <c r="W200" s="26"/>
      <c r="X200" s="26"/>
      <c r="Y200" s="26"/>
    </row>
    <row r="201" spans="1:25" s="37" customFormat="1" x14ac:dyDescent="0.25">
      <c r="A201" s="32"/>
      <c r="B201" s="32"/>
      <c r="C201" s="32"/>
      <c r="D201" s="32"/>
      <c r="E201" s="32"/>
      <c r="F201" s="32"/>
      <c r="G201" s="32"/>
      <c r="H201" s="32"/>
      <c r="I201" s="70"/>
      <c r="J201" s="70"/>
      <c r="K201" s="70"/>
      <c r="S201" s="22"/>
      <c r="T201" s="22"/>
      <c r="U201" s="26"/>
      <c r="V201" s="26"/>
      <c r="W201" s="26"/>
      <c r="X201" s="26"/>
      <c r="Y201" s="26"/>
    </row>
    <row r="202" spans="1:25" s="37" customFormat="1" x14ac:dyDescent="0.25">
      <c r="A202" s="32"/>
      <c r="B202" s="32"/>
      <c r="C202" s="32"/>
      <c r="D202" s="32"/>
      <c r="E202" s="32"/>
      <c r="F202" s="32"/>
      <c r="G202" s="32"/>
      <c r="H202" s="32"/>
      <c r="I202" s="70"/>
      <c r="J202" s="70"/>
      <c r="K202" s="70"/>
      <c r="S202" s="22"/>
      <c r="T202" s="22"/>
      <c r="U202" s="26"/>
      <c r="V202" s="26"/>
      <c r="W202" s="26"/>
      <c r="X202" s="26"/>
      <c r="Y202" s="26"/>
    </row>
    <row r="203" spans="1:25" s="37" customFormat="1" x14ac:dyDescent="0.25">
      <c r="A203" s="32"/>
      <c r="B203" s="32"/>
      <c r="C203" s="32"/>
      <c r="D203" s="32"/>
      <c r="E203" s="32"/>
      <c r="F203" s="32"/>
      <c r="G203" s="32"/>
      <c r="H203" s="32"/>
      <c r="I203" s="70"/>
      <c r="J203" s="70"/>
      <c r="K203" s="70"/>
      <c r="S203" s="22"/>
      <c r="T203" s="22"/>
      <c r="U203" s="26"/>
      <c r="V203" s="26"/>
      <c r="W203" s="26"/>
      <c r="X203" s="26"/>
      <c r="Y203" s="26"/>
    </row>
    <row r="204" spans="1:25" s="37" customFormat="1" x14ac:dyDescent="0.25">
      <c r="A204" s="32"/>
      <c r="B204" s="32"/>
      <c r="C204" s="32"/>
      <c r="D204" s="32"/>
      <c r="E204" s="32"/>
      <c r="F204" s="32"/>
      <c r="G204" s="32"/>
      <c r="H204" s="32"/>
      <c r="I204" s="70"/>
      <c r="J204" s="70"/>
      <c r="K204" s="70"/>
      <c r="S204" s="22"/>
      <c r="T204" s="22"/>
      <c r="U204" s="26"/>
      <c r="V204" s="26"/>
      <c r="W204" s="26"/>
      <c r="X204" s="26"/>
      <c r="Y204" s="26"/>
    </row>
    <row r="205" spans="1:25" s="37" customFormat="1" x14ac:dyDescent="0.25">
      <c r="A205" s="32"/>
      <c r="B205" s="32"/>
      <c r="C205" s="32"/>
      <c r="D205" s="32"/>
      <c r="E205" s="32"/>
      <c r="F205" s="32"/>
      <c r="G205" s="32"/>
      <c r="H205" s="32"/>
      <c r="I205" s="70"/>
      <c r="J205" s="70"/>
      <c r="K205" s="70"/>
      <c r="S205" s="22"/>
      <c r="T205" s="22"/>
      <c r="U205" s="26"/>
      <c r="V205" s="26"/>
      <c r="W205" s="26"/>
      <c r="X205" s="26"/>
      <c r="Y205" s="26"/>
    </row>
    <row r="206" spans="1:25" s="37" customFormat="1" x14ac:dyDescent="0.25">
      <c r="A206" s="32"/>
      <c r="B206" s="32"/>
      <c r="C206" s="32"/>
      <c r="D206" s="32"/>
      <c r="E206" s="32"/>
      <c r="F206" s="32"/>
      <c r="G206" s="32"/>
      <c r="H206" s="32"/>
      <c r="I206" s="70"/>
      <c r="J206" s="70"/>
      <c r="K206" s="70"/>
      <c r="S206" s="22"/>
      <c r="T206" s="22"/>
      <c r="U206" s="26"/>
      <c r="V206" s="26"/>
      <c r="W206" s="26"/>
      <c r="X206" s="26"/>
      <c r="Y206" s="26"/>
    </row>
    <row r="207" spans="1:25" s="37" customFormat="1" x14ac:dyDescent="0.25">
      <c r="A207" s="32"/>
      <c r="B207" s="32"/>
      <c r="C207" s="32"/>
      <c r="D207" s="32"/>
      <c r="E207" s="32"/>
      <c r="F207" s="32"/>
      <c r="G207" s="32"/>
      <c r="H207" s="32"/>
      <c r="I207" s="70"/>
      <c r="J207" s="70"/>
      <c r="K207" s="70"/>
      <c r="S207" s="22"/>
      <c r="T207" s="22"/>
      <c r="U207" s="26"/>
      <c r="V207" s="26"/>
      <c r="W207" s="26"/>
      <c r="X207" s="26"/>
      <c r="Y207" s="26"/>
    </row>
    <row r="208" spans="1:25" s="37" customFormat="1" x14ac:dyDescent="0.25">
      <c r="A208" s="32"/>
      <c r="B208" s="32"/>
      <c r="C208" s="32"/>
      <c r="D208" s="32"/>
      <c r="E208" s="32"/>
      <c r="F208" s="32"/>
      <c r="G208" s="32"/>
      <c r="H208" s="32"/>
      <c r="I208" s="70"/>
      <c r="J208" s="70"/>
      <c r="K208" s="70"/>
      <c r="S208" s="22"/>
      <c r="T208" s="22"/>
      <c r="U208" s="26"/>
      <c r="V208" s="26"/>
      <c r="W208" s="26"/>
      <c r="X208" s="26"/>
      <c r="Y208" s="26"/>
    </row>
    <row r="209" spans="1:25" s="37" customFormat="1" x14ac:dyDescent="0.25">
      <c r="A209" s="32"/>
      <c r="B209" s="32"/>
      <c r="C209" s="32"/>
      <c r="D209" s="32"/>
      <c r="E209" s="32"/>
      <c r="F209" s="32"/>
      <c r="G209" s="32"/>
      <c r="H209" s="32"/>
      <c r="I209" s="70"/>
      <c r="J209" s="70"/>
      <c r="K209" s="70"/>
      <c r="S209" s="22"/>
      <c r="T209" s="22"/>
      <c r="U209" s="26"/>
      <c r="V209" s="26"/>
      <c r="W209" s="26"/>
      <c r="X209" s="26"/>
      <c r="Y209" s="26"/>
    </row>
    <row r="210" spans="1:25" s="37" customFormat="1" x14ac:dyDescent="0.25">
      <c r="A210" s="32"/>
      <c r="B210" s="32"/>
      <c r="C210" s="32"/>
      <c r="D210" s="32"/>
      <c r="E210" s="32"/>
      <c r="F210" s="32"/>
      <c r="G210" s="32"/>
      <c r="H210" s="32"/>
      <c r="I210" s="70"/>
      <c r="J210" s="70"/>
      <c r="K210" s="70"/>
      <c r="S210" s="22"/>
      <c r="T210" s="22"/>
      <c r="U210" s="26"/>
      <c r="V210" s="26"/>
      <c r="W210" s="26"/>
      <c r="X210" s="26"/>
      <c r="Y210" s="26"/>
    </row>
    <row r="211" spans="1:25" s="37" customFormat="1" x14ac:dyDescent="0.25">
      <c r="A211" s="32"/>
      <c r="B211" s="32"/>
      <c r="C211" s="32"/>
      <c r="D211" s="32"/>
      <c r="E211" s="32"/>
      <c r="F211" s="32"/>
      <c r="G211" s="32"/>
      <c r="H211" s="32"/>
      <c r="I211" s="70"/>
      <c r="J211" s="70"/>
      <c r="K211" s="70"/>
      <c r="S211" s="22"/>
      <c r="T211" s="22"/>
      <c r="U211" s="26"/>
      <c r="V211" s="26"/>
      <c r="W211" s="26"/>
      <c r="X211" s="26"/>
      <c r="Y211" s="26"/>
    </row>
    <row r="212" spans="1:25" s="37" customFormat="1" x14ac:dyDescent="0.25">
      <c r="A212" s="32"/>
      <c r="B212" s="32"/>
      <c r="C212" s="32"/>
      <c r="D212" s="32"/>
      <c r="E212" s="32"/>
      <c r="F212" s="32"/>
      <c r="G212" s="32"/>
      <c r="H212" s="32"/>
      <c r="I212" s="70"/>
      <c r="J212" s="70"/>
      <c r="K212" s="70"/>
      <c r="S212" s="22"/>
      <c r="T212" s="22"/>
      <c r="U212" s="26"/>
      <c r="V212" s="26"/>
      <c r="W212" s="26"/>
      <c r="X212" s="26"/>
      <c r="Y212" s="26"/>
    </row>
    <row r="213" spans="1:25" s="37" customFormat="1" x14ac:dyDescent="0.25">
      <c r="A213" s="32"/>
      <c r="B213" s="32"/>
      <c r="C213" s="32"/>
      <c r="D213" s="32"/>
      <c r="E213" s="32"/>
      <c r="F213" s="32"/>
      <c r="G213" s="32"/>
      <c r="H213" s="32"/>
      <c r="I213" s="70"/>
      <c r="J213" s="70"/>
      <c r="K213" s="70"/>
      <c r="S213" s="22"/>
      <c r="T213" s="22"/>
      <c r="U213" s="26"/>
      <c r="V213" s="26"/>
      <c r="W213" s="26"/>
      <c r="X213" s="26"/>
      <c r="Y213" s="26"/>
    </row>
    <row r="214" spans="1:25" s="37" customFormat="1" x14ac:dyDescent="0.25">
      <c r="A214" s="32"/>
      <c r="B214" s="32"/>
      <c r="C214" s="32"/>
      <c r="D214" s="32"/>
      <c r="E214" s="32"/>
      <c r="F214" s="32"/>
      <c r="G214" s="32"/>
      <c r="H214" s="32"/>
      <c r="I214" s="70"/>
      <c r="J214" s="70"/>
      <c r="K214" s="70"/>
      <c r="S214" s="22"/>
      <c r="T214" s="22"/>
      <c r="U214" s="26"/>
      <c r="V214" s="26"/>
      <c r="W214" s="26"/>
      <c r="X214" s="26"/>
      <c r="Y214" s="26"/>
    </row>
    <row r="215" spans="1:25" s="37" customFormat="1" x14ac:dyDescent="0.25">
      <c r="A215" s="32"/>
      <c r="B215" s="32"/>
      <c r="C215" s="32"/>
      <c r="D215" s="32"/>
      <c r="E215" s="32"/>
      <c r="F215" s="32"/>
      <c r="G215" s="32"/>
      <c r="H215" s="32"/>
      <c r="I215" s="70"/>
      <c r="J215" s="70"/>
      <c r="K215" s="70"/>
      <c r="S215" s="22"/>
      <c r="T215" s="22"/>
      <c r="U215" s="26"/>
      <c r="V215" s="26"/>
      <c r="W215" s="26"/>
      <c r="X215" s="26"/>
      <c r="Y215" s="26"/>
    </row>
    <row r="216" spans="1:25" s="37" customFormat="1" x14ac:dyDescent="0.25">
      <c r="A216" s="32"/>
      <c r="B216" s="32"/>
      <c r="C216" s="32"/>
      <c r="D216" s="32"/>
      <c r="E216" s="32"/>
      <c r="F216" s="32"/>
      <c r="G216" s="32"/>
      <c r="H216" s="32"/>
      <c r="I216" s="70"/>
      <c r="J216" s="70"/>
      <c r="K216" s="70"/>
      <c r="S216" s="22"/>
      <c r="T216" s="22"/>
      <c r="U216" s="26"/>
      <c r="V216" s="26"/>
      <c r="W216" s="26"/>
      <c r="X216" s="26"/>
      <c r="Y216" s="26"/>
    </row>
    <row r="217" spans="1:25" s="37" customFormat="1" x14ac:dyDescent="0.25">
      <c r="A217" s="32"/>
      <c r="B217" s="32"/>
      <c r="C217" s="32"/>
      <c r="D217" s="32"/>
      <c r="E217" s="32"/>
      <c r="F217" s="32"/>
      <c r="G217" s="32"/>
      <c r="H217" s="32"/>
      <c r="I217" s="70"/>
      <c r="J217" s="70"/>
      <c r="K217" s="70"/>
      <c r="S217" s="22"/>
      <c r="T217" s="22"/>
      <c r="U217" s="26"/>
      <c r="V217" s="26"/>
      <c r="W217" s="26"/>
      <c r="X217" s="26"/>
      <c r="Y217" s="26"/>
    </row>
    <row r="218" spans="1:25" s="37" customFormat="1" x14ac:dyDescent="0.25">
      <c r="A218" s="32"/>
      <c r="B218" s="32"/>
      <c r="C218" s="32"/>
      <c r="D218" s="32"/>
      <c r="E218" s="32"/>
      <c r="F218" s="32"/>
      <c r="G218" s="32"/>
      <c r="H218" s="32"/>
      <c r="I218" s="70"/>
      <c r="J218" s="70"/>
      <c r="K218" s="70"/>
      <c r="S218" s="22"/>
      <c r="T218" s="22"/>
      <c r="U218" s="26"/>
      <c r="V218" s="26"/>
      <c r="W218" s="26"/>
      <c r="X218" s="26"/>
      <c r="Y218" s="26"/>
    </row>
    <row r="219" spans="1:25" s="37" customFormat="1" x14ac:dyDescent="0.25">
      <c r="A219" s="32"/>
      <c r="B219" s="32"/>
      <c r="C219" s="32"/>
      <c r="D219" s="32"/>
      <c r="E219" s="32"/>
      <c r="F219" s="32"/>
      <c r="G219" s="32"/>
      <c r="H219" s="32"/>
      <c r="I219" s="70"/>
      <c r="J219" s="70"/>
      <c r="K219" s="70"/>
      <c r="S219" s="22"/>
      <c r="T219" s="22"/>
      <c r="U219" s="26"/>
      <c r="V219" s="26"/>
      <c r="W219" s="26"/>
      <c r="X219" s="26"/>
      <c r="Y219" s="26"/>
    </row>
    <row r="220" spans="1:25" s="37" customFormat="1" x14ac:dyDescent="0.25">
      <c r="A220" s="32"/>
      <c r="B220" s="32"/>
      <c r="C220" s="32"/>
      <c r="D220" s="32"/>
      <c r="E220" s="32"/>
      <c r="F220" s="32"/>
      <c r="G220" s="32"/>
      <c r="H220" s="32"/>
      <c r="I220" s="70"/>
      <c r="J220" s="70"/>
      <c r="K220" s="70"/>
      <c r="S220" s="22"/>
      <c r="T220" s="22"/>
      <c r="U220" s="26"/>
      <c r="V220" s="26"/>
      <c r="W220" s="26"/>
      <c r="X220" s="26"/>
      <c r="Y220" s="26"/>
    </row>
    <row r="221" spans="1:25" s="37" customFormat="1" x14ac:dyDescent="0.25">
      <c r="A221" s="32"/>
      <c r="B221" s="32"/>
      <c r="C221" s="32"/>
      <c r="D221" s="32"/>
      <c r="E221" s="32"/>
      <c r="F221" s="32"/>
      <c r="G221" s="32"/>
      <c r="H221" s="32"/>
      <c r="I221" s="70"/>
      <c r="J221" s="70"/>
      <c r="K221" s="70"/>
      <c r="S221" s="22"/>
      <c r="T221" s="22"/>
      <c r="U221" s="26"/>
      <c r="V221" s="26"/>
      <c r="W221" s="26"/>
      <c r="X221" s="26"/>
      <c r="Y221" s="26"/>
    </row>
    <row r="222" spans="1:25" s="37" customFormat="1" x14ac:dyDescent="0.25">
      <c r="A222" s="32"/>
      <c r="B222" s="32"/>
      <c r="C222" s="32"/>
      <c r="D222" s="32"/>
      <c r="E222" s="32"/>
      <c r="F222" s="32"/>
      <c r="G222" s="32"/>
      <c r="H222" s="32"/>
      <c r="I222" s="70"/>
      <c r="J222" s="70"/>
      <c r="K222" s="70"/>
      <c r="S222" s="22"/>
      <c r="T222" s="22"/>
      <c r="U222" s="26"/>
      <c r="V222" s="26"/>
      <c r="W222" s="26"/>
      <c r="X222" s="26"/>
      <c r="Y222" s="26"/>
    </row>
    <row r="223" spans="1:25" s="37" customFormat="1" x14ac:dyDescent="0.25">
      <c r="A223" s="32"/>
      <c r="B223" s="32"/>
      <c r="C223" s="32"/>
      <c r="D223" s="32"/>
      <c r="E223" s="32"/>
      <c r="F223" s="32"/>
      <c r="G223" s="32"/>
      <c r="H223" s="32"/>
      <c r="I223" s="70"/>
      <c r="J223" s="70"/>
      <c r="K223" s="70"/>
      <c r="S223" s="22"/>
      <c r="T223" s="22"/>
      <c r="U223" s="26"/>
      <c r="V223" s="26"/>
      <c r="W223" s="26"/>
      <c r="X223" s="26"/>
      <c r="Y223" s="26"/>
    </row>
    <row r="224" spans="1:25" s="37" customFormat="1" x14ac:dyDescent="0.25">
      <c r="A224" s="32"/>
      <c r="B224" s="32"/>
      <c r="C224" s="32"/>
      <c r="D224" s="32"/>
      <c r="E224" s="32"/>
      <c r="F224" s="32"/>
      <c r="G224" s="32"/>
      <c r="H224" s="32"/>
      <c r="I224" s="70"/>
      <c r="J224" s="70"/>
      <c r="K224" s="70"/>
      <c r="S224" s="22"/>
      <c r="T224" s="22"/>
      <c r="U224" s="26"/>
      <c r="V224" s="26"/>
      <c r="W224" s="26"/>
      <c r="X224" s="26"/>
      <c r="Y224" s="26"/>
    </row>
    <row r="225" spans="1:25" s="37" customFormat="1" x14ac:dyDescent="0.25">
      <c r="A225" s="32"/>
      <c r="B225" s="32"/>
      <c r="C225" s="32"/>
      <c r="D225" s="32"/>
      <c r="E225" s="32"/>
      <c r="F225" s="32"/>
      <c r="G225" s="32"/>
      <c r="H225" s="32"/>
      <c r="I225" s="70"/>
      <c r="J225" s="70"/>
      <c r="K225" s="70"/>
      <c r="S225" s="22"/>
      <c r="T225" s="22"/>
      <c r="U225" s="26"/>
      <c r="V225" s="26"/>
      <c r="W225" s="26"/>
      <c r="X225" s="26"/>
      <c r="Y225" s="26"/>
    </row>
    <row r="226" spans="1:25" s="37" customFormat="1" x14ac:dyDescent="0.25">
      <c r="A226" s="32"/>
      <c r="B226" s="32"/>
      <c r="C226" s="32"/>
      <c r="D226" s="32"/>
      <c r="E226" s="32"/>
      <c r="F226" s="32"/>
      <c r="G226" s="32"/>
      <c r="H226" s="32"/>
      <c r="I226" s="70"/>
      <c r="J226" s="70"/>
      <c r="K226" s="70"/>
      <c r="S226" s="22"/>
      <c r="T226" s="22"/>
      <c r="U226" s="26"/>
      <c r="V226" s="26"/>
      <c r="W226" s="26"/>
      <c r="X226" s="26"/>
      <c r="Y226" s="26"/>
    </row>
    <row r="227" spans="1:25" s="37" customFormat="1" x14ac:dyDescent="0.25">
      <c r="A227" s="32"/>
      <c r="B227" s="32"/>
      <c r="C227" s="32"/>
      <c r="D227" s="32"/>
      <c r="E227" s="32"/>
      <c r="F227" s="32"/>
      <c r="G227" s="32"/>
      <c r="H227" s="32"/>
      <c r="I227" s="70"/>
      <c r="J227" s="70"/>
      <c r="K227" s="70"/>
      <c r="S227" s="22"/>
      <c r="T227" s="22"/>
      <c r="U227" s="26"/>
      <c r="V227" s="26"/>
      <c r="W227" s="26"/>
      <c r="X227" s="26"/>
      <c r="Y227" s="26"/>
    </row>
    <row r="228" spans="1:25" s="37" customFormat="1" x14ac:dyDescent="0.25">
      <c r="A228" s="32"/>
      <c r="B228" s="32"/>
      <c r="C228" s="32"/>
      <c r="D228" s="32"/>
      <c r="E228" s="32"/>
      <c r="F228" s="32"/>
      <c r="G228" s="32"/>
      <c r="H228" s="32"/>
      <c r="I228" s="70"/>
      <c r="J228" s="70"/>
      <c r="K228" s="70"/>
      <c r="S228" s="22"/>
      <c r="T228" s="22"/>
      <c r="U228" s="26"/>
      <c r="V228" s="26"/>
      <c r="W228" s="26"/>
      <c r="X228" s="26"/>
      <c r="Y228" s="26"/>
    </row>
    <row r="229" spans="1:25" s="37" customFormat="1" x14ac:dyDescent="0.25">
      <c r="A229" s="32"/>
      <c r="B229" s="32"/>
      <c r="C229" s="32"/>
      <c r="D229" s="32"/>
      <c r="E229" s="32"/>
      <c r="F229" s="32"/>
      <c r="G229" s="32"/>
      <c r="H229" s="32"/>
      <c r="I229" s="70"/>
      <c r="J229" s="70"/>
      <c r="K229" s="70"/>
      <c r="S229" s="22"/>
      <c r="T229" s="22"/>
      <c r="U229" s="26"/>
      <c r="V229" s="26"/>
      <c r="W229" s="26"/>
      <c r="X229" s="26"/>
      <c r="Y229" s="26"/>
    </row>
    <row r="230" spans="1:25" s="37" customFormat="1" x14ac:dyDescent="0.25">
      <c r="A230" s="32"/>
      <c r="B230" s="32"/>
      <c r="C230" s="32"/>
      <c r="D230" s="32"/>
      <c r="E230" s="32"/>
      <c r="F230" s="32"/>
      <c r="G230" s="32"/>
      <c r="H230" s="32"/>
      <c r="I230" s="70"/>
      <c r="J230" s="70"/>
      <c r="K230" s="70"/>
      <c r="S230" s="22"/>
      <c r="T230" s="22"/>
      <c r="U230" s="26"/>
      <c r="V230" s="26"/>
      <c r="W230" s="26"/>
      <c r="X230" s="26"/>
      <c r="Y230" s="26"/>
    </row>
    <row r="231" spans="1:25" s="37" customFormat="1" x14ac:dyDescent="0.25">
      <c r="A231" s="32"/>
      <c r="B231" s="32"/>
      <c r="C231" s="32"/>
      <c r="D231" s="32"/>
      <c r="E231" s="32"/>
      <c r="F231" s="32"/>
      <c r="G231" s="32"/>
      <c r="H231" s="32"/>
      <c r="I231" s="70"/>
      <c r="J231" s="70"/>
      <c r="K231" s="70"/>
      <c r="S231" s="22"/>
      <c r="T231" s="22"/>
      <c r="U231" s="26"/>
      <c r="V231" s="26"/>
      <c r="W231" s="26"/>
      <c r="X231" s="26"/>
      <c r="Y231" s="26"/>
    </row>
    <row r="232" spans="1:25" s="37" customFormat="1" x14ac:dyDescent="0.25">
      <c r="A232" s="32"/>
      <c r="B232" s="32"/>
      <c r="C232" s="32"/>
      <c r="D232" s="32"/>
      <c r="E232" s="32"/>
      <c r="F232" s="32"/>
      <c r="G232" s="32"/>
      <c r="H232" s="32"/>
      <c r="I232" s="70"/>
      <c r="J232" s="70"/>
      <c r="K232" s="70"/>
      <c r="S232" s="22"/>
      <c r="T232" s="22"/>
      <c r="U232" s="26"/>
      <c r="V232" s="26"/>
      <c r="W232" s="26"/>
      <c r="X232" s="26"/>
      <c r="Y232" s="26"/>
    </row>
    <row r="233" spans="1:25" s="37" customFormat="1" x14ac:dyDescent="0.25">
      <c r="A233" s="32"/>
      <c r="B233" s="32"/>
      <c r="C233" s="32"/>
      <c r="D233" s="32"/>
      <c r="E233" s="32"/>
      <c r="F233" s="32"/>
      <c r="G233" s="32"/>
      <c r="H233" s="32"/>
      <c r="I233" s="70"/>
      <c r="J233" s="70"/>
      <c r="K233" s="70"/>
      <c r="S233" s="22"/>
      <c r="T233" s="22"/>
      <c r="U233" s="26"/>
      <c r="V233" s="26"/>
      <c r="W233" s="26"/>
      <c r="X233" s="26"/>
      <c r="Y233" s="26"/>
    </row>
    <row r="234" spans="1:25" s="37" customFormat="1" x14ac:dyDescent="0.25">
      <c r="A234" s="32"/>
      <c r="B234" s="32"/>
      <c r="C234" s="32"/>
      <c r="D234" s="32"/>
      <c r="E234" s="32"/>
      <c r="F234" s="32"/>
      <c r="G234" s="32"/>
      <c r="H234" s="32"/>
      <c r="I234" s="70"/>
      <c r="J234" s="70"/>
      <c r="K234" s="70"/>
      <c r="S234" s="22"/>
      <c r="T234" s="22"/>
      <c r="U234" s="26"/>
      <c r="V234" s="26"/>
      <c r="W234" s="26"/>
      <c r="X234" s="26"/>
      <c r="Y234" s="26"/>
    </row>
    <row r="235" spans="1:25" s="37" customFormat="1" x14ac:dyDescent="0.25">
      <c r="A235" s="32"/>
      <c r="B235" s="32"/>
      <c r="C235" s="32"/>
      <c r="D235" s="32"/>
      <c r="E235" s="32"/>
      <c r="F235" s="32"/>
      <c r="G235" s="32"/>
      <c r="H235" s="32"/>
      <c r="I235" s="70"/>
      <c r="J235" s="70"/>
      <c r="K235" s="70"/>
      <c r="S235" s="22"/>
      <c r="T235" s="22"/>
      <c r="U235" s="26"/>
      <c r="V235" s="26"/>
      <c r="W235" s="26"/>
      <c r="X235" s="26"/>
      <c r="Y235" s="26"/>
    </row>
    <row r="236" spans="1:25" s="37" customFormat="1" x14ac:dyDescent="0.25">
      <c r="A236" s="32"/>
      <c r="B236" s="32"/>
      <c r="C236" s="32"/>
      <c r="D236" s="32"/>
      <c r="E236" s="32"/>
      <c r="F236" s="32"/>
      <c r="G236" s="32"/>
      <c r="H236" s="32"/>
      <c r="I236" s="70"/>
      <c r="J236" s="70"/>
      <c r="K236" s="70"/>
      <c r="S236" s="22"/>
      <c r="T236" s="22"/>
      <c r="U236" s="26"/>
      <c r="V236" s="26"/>
      <c r="W236" s="26"/>
      <c r="X236" s="26"/>
      <c r="Y236" s="26"/>
    </row>
    <row r="237" spans="1:25" s="37" customFormat="1" x14ac:dyDescent="0.25">
      <c r="A237" s="32"/>
      <c r="B237" s="32"/>
      <c r="C237" s="32"/>
      <c r="D237" s="32"/>
      <c r="E237" s="32"/>
      <c r="F237" s="32"/>
      <c r="G237" s="32"/>
      <c r="H237" s="32"/>
      <c r="I237" s="70"/>
      <c r="J237" s="70"/>
      <c r="K237" s="70"/>
      <c r="S237" s="22"/>
      <c r="T237" s="22"/>
      <c r="U237" s="26"/>
      <c r="V237" s="26"/>
      <c r="W237" s="26"/>
      <c r="X237" s="26"/>
      <c r="Y237" s="26"/>
    </row>
    <row r="238" spans="1:25" s="37" customFormat="1" x14ac:dyDescent="0.25">
      <c r="A238" s="32"/>
      <c r="B238" s="32"/>
      <c r="C238" s="32"/>
      <c r="D238" s="32"/>
      <c r="E238" s="32"/>
      <c r="F238" s="32"/>
      <c r="G238" s="32"/>
      <c r="H238" s="32"/>
      <c r="I238" s="70"/>
      <c r="J238" s="70"/>
      <c r="K238" s="70"/>
      <c r="S238" s="22"/>
      <c r="T238" s="22"/>
      <c r="U238" s="26"/>
      <c r="V238" s="26"/>
      <c r="W238" s="26"/>
      <c r="X238" s="26"/>
      <c r="Y238" s="26"/>
    </row>
    <row r="239" spans="1:25" s="37" customFormat="1" x14ac:dyDescent="0.25">
      <c r="A239" s="32"/>
      <c r="B239" s="32"/>
      <c r="C239" s="32"/>
      <c r="D239" s="32"/>
      <c r="E239" s="32"/>
      <c r="F239" s="32"/>
      <c r="G239" s="32"/>
      <c r="H239" s="32"/>
      <c r="I239" s="70"/>
      <c r="J239" s="70"/>
      <c r="K239" s="70"/>
      <c r="S239" s="22"/>
      <c r="T239" s="22"/>
      <c r="U239" s="26"/>
      <c r="V239" s="26"/>
      <c r="W239" s="26"/>
      <c r="X239" s="26"/>
      <c r="Y239" s="26"/>
    </row>
    <row r="240" spans="1:25" s="37" customFormat="1" x14ac:dyDescent="0.25">
      <c r="A240" s="32"/>
      <c r="B240" s="32"/>
      <c r="C240" s="32"/>
      <c r="D240" s="32"/>
      <c r="E240" s="32"/>
      <c r="F240" s="32"/>
      <c r="G240" s="32"/>
      <c r="H240" s="32"/>
      <c r="I240" s="70"/>
      <c r="J240" s="70"/>
      <c r="K240" s="70"/>
      <c r="S240" s="22"/>
      <c r="T240" s="22"/>
      <c r="U240" s="26"/>
      <c r="V240" s="26"/>
      <c r="W240" s="26"/>
      <c r="X240" s="26"/>
      <c r="Y240" s="26"/>
    </row>
    <row r="241" spans="1:25" s="37" customFormat="1" x14ac:dyDescent="0.25">
      <c r="A241" s="32"/>
      <c r="B241" s="32"/>
      <c r="C241" s="32"/>
      <c r="D241" s="32"/>
      <c r="E241" s="32"/>
      <c r="F241" s="32"/>
      <c r="G241" s="32"/>
      <c r="H241" s="32"/>
      <c r="I241" s="70"/>
      <c r="J241" s="70"/>
      <c r="K241" s="70"/>
      <c r="S241" s="22"/>
      <c r="T241" s="22"/>
      <c r="U241" s="26"/>
      <c r="V241" s="26"/>
      <c r="W241" s="26"/>
      <c r="X241" s="26"/>
      <c r="Y241" s="26"/>
    </row>
    <row r="242" spans="1:25" s="37" customFormat="1" x14ac:dyDescent="0.25">
      <c r="A242" s="32"/>
      <c r="B242" s="32"/>
      <c r="C242" s="32"/>
      <c r="D242" s="32"/>
      <c r="E242" s="32"/>
      <c r="F242" s="32"/>
      <c r="G242" s="32"/>
      <c r="H242" s="32"/>
      <c r="I242" s="70"/>
      <c r="J242" s="70"/>
      <c r="K242" s="70"/>
      <c r="S242" s="22"/>
      <c r="T242" s="22"/>
      <c r="U242" s="26"/>
      <c r="V242" s="26"/>
      <c r="W242" s="26"/>
      <c r="X242" s="26"/>
      <c r="Y242" s="26"/>
    </row>
    <row r="243" spans="1:25" s="37" customFormat="1" x14ac:dyDescent="0.25">
      <c r="A243" s="32"/>
      <c r="B243" s="32"/>
      <c r="C243" s="32"/>
      <c r="D243" s="32"/>
      <c r="E243" s="32"/>
      <c r="F243" s="32"/>
      <c r="G243" s="32"/>
      <c r="H243" s="32"/>
      <c r="I243" s="70"/>
      <c r="J243" s="70"/>
      <c r="K243" s="70"/>
      <c r="S243" s="22"/>
      <c r="T243" s="22"/>
      <c r="U243" s="26"/>
      <c r="V243" s="26"/>
      <c r="W243" s="26"/>
      <c r="X243" s="26"/>
      <c r="Y243" s="26"/>
    </row>
    <row r="244" spans="1:25" s="37" customFormat="1" x14ac:dyDescent="0.25">
      <c r="A244" s="32"/>
      <c r="B244" s="32"/>
      <c r="C244" s="32"/>
      <c r="D244" s="32"/>
      <c r="E244" s="32"/>
      <c r="F244" s="32"/>
      <c r="G244" s="32"/>
      <c r="H244" s="32"/>
      <c r="I244" s="70"/>
      <c r="J244" s="70"/>
      <c r="K244" s="70"/>
      <c r="S244" s="22"/>
      <c r="T244" s="22"/>
      <c r="U244" s="26"/>
      <c r="V244" s="26"/>
      <c r="W244" s="26"/>
      <c r="X244" s="26"/>
      <c r="Y244" s="26"/>
    </row>
    <row r="245" spans="1:25" s="37" customFormat="1" x14ac:dyDescent="0.25">
      <c r="A245" s="32"/>
      <c r="B245" s="32"/>
      <c r="C245" s="32"/>
      <c r="D245" s="32"/>
      <c r="E245" s="32"/>
      <c r="F245" s="32"/>
      <c r="G245" s="32"/>
      <c r="H245" s="32"/>
      <c r="I245" s="70"/>
      <c r="J245" s="70"/>
      <c r="K245" s="70"/>
      <c r="S245" s="22"/>
      <c r="T245" s="22"/>
      <c r="U245" s="26"/>
      <c r="V245" s="26"/>
      <c r="W245" s="26"/>
      <c r="X245" s="26"/>
      <c r="Y245" s="26"/>
    </row>
    <row r="246" spans="1:25" s="37" customFormat="1" x14ac:dyDescent="0.25">
      <c r="A246" s="32"/>
      <c r="B246" s="32"/>
      <c r="C246" s="32"/>
      <c r="D246" s="32"/>
      <c r="E246" s="32"/>
      <c r="F246" s="32"/>
      <c r="G246" s="32"/>
      <c r="H246" s="32"/>
      <c r="I246" s="70"/>
      <c r="J246" s="70"/>
      <c r="K246" s="70"/>
      <c r="S246" s="22"/>
      <c r="T246" s="22"/>
      <c r="U246" s="26"/>
      <c r="V246" s="26"/>
      <c r="W246" s="26"/>
      <c r="X246" s="26"/>
      <c r="Y246" s="26"/>
    </row>
    <row r="247" spans="1:25" s="37" customFormat="1" x14ac:dyDescent="0.25">
      <c r="A247" s="32"/>
      <c r="B247" s="32"/>
      <c r="C247" s="32"/>
      <c r="D247" s="32"/>
      <c r="E247" s="32"/>
      <c r="F247" s="32"/>
      <c r="G247" s="32"/>
      <c r="H247" s="32"/>
      <c r="I247" s="70"/>
      <c r="J247" s="70"/>
      <c r="K247" s="70"/>
      <c r="S247" s="22"/>
      <c r="T247" s="22"/>
      <c r="U247" s="26"/>
      <c r="V247" s="26"/>
      <c r="W247" s="26"/>
      <c r="X247" s="26"/>
      <c r="Y247" s="26"/>
    </row>
    <row r="248" spans="1:25" s="37" customFormat="1" x14ac:dyDescent="0.25">
      <c r="A248" s="32"/>
      <c r="B248" s="32"/>
      <c r="C248" s="32"/>
      <c r="D248" s="32"/>
      <c r="E248" s="32"/>
      <c r="F248" s="32"/>
      <c r="G248" s="32"/>
      <c r="H248" s="32"/>
      <c r="I248" s="70"/>
      <c r="J248" s="70"/>
      <c r="K248" s="70"/>
      <c r="S248" s="22"/>
      <c r="T248" s="22"/>
      <c r="U248" s="26"/>
      <c r="V248" s="26"/>
      <c r="W248" s="26"/>
      <c r="X248" s="26"/>
      <c r="Y248" s="26"/>
    </row>
    <row r="249" spans="1:25" s="37" customFormat="1" x14ac:dyDescent="0.25">
      <c r="A249" s="32"/>
      <c r="B249" s="32"/>
      <c r="C249" s="32"/>
      <c r="D249" s="32"/>
      <c r="E249" s="32"/>
      <c r="F249" s="32"/>
      <c r="G249" s="32"/>
      <c r="H249" s="32"/>
      <c r="I249" s="70"/>
      <c r="J249" s="70"/>
      <c r="K249" s="70"/>
      <c r="S249" s="22"/>
      <c r="T249" s="22"/>
      <c r="U249" s="26"/>
      <c r="V249" s="26"/>
      <c r="W249" s="26"/>
      <c r="X249" s="26"/>
      <c r="Y249" s="26"/>
    </row>
    <row r="250" spans="1:25" s="37" customFormat="1" x14ac:dyDescent="0.25">
      <c r="A250" s="32"/>
      <c r="B250" s="32"/>
      <c r="C250" s="32"/>
      <c r="D250" s="32"/>
      <c r="E250" s="32"/>
      <c r="F250" s="32"/>
      <c r="G250" s="32"/>
      <c r="H250" s="32"/>
      <c r="I250" s="70"/>
      <c r="J250" s="70"/>
      <c r="K250" s="70"/>
      <c r="S250" s="22"/>
      <c r="T250" s="22"/>
      <c r="U250" s="26"/>
      <c r="V250" s="26"/>
      <c r="W250" s="26"/>
      <c r="X250" s="26"/>
      <c r="Y250" s="26"/>
    </row>
    <row r="251" spans="1:25" s="37" customFormat="1" x14ac:dyDescent="0.25">
      <c r="A251" s="32"/>
      <c r="B251" s="32"/>
      <c r="C251" s="32"/>
      <c r="D251" s="32"/>
      <c r="E251" s="32"/>
      <c r="F251" s="32"/>
      <c r="G251" s="32"/>
      <c r="H251" s="32"/>
      <c r="I251" s="70"/>
      <c r="J251" s="70"/>
      <c r="K251" s="70"/>
      <c r="S251" s="22"/>
      <c r="T251" s="22"/>
      <c r="U251" s="26"/>
      <c r="V251" s="26"/>
      <c r="W251" s="26"/>
      <c r="X251" s="26"/>
      <c r="Y251" s="26"/>
    </row>
    <row r="252" spans="1:25" s="37" customFormat="1" x14ac:dyDescent="0.25">
      <c r="A252" s="32"/>
      <c r="B252" s="32"/>
      <c r="C252" s="32"/>
      <c r="D252" s="32"/>
      <c r="E252" s="32"/>
      <c r="F252" s="32"/>
      <c r="G252" s="32"/>
      <c r="H252" s="32"/>
      <c r="I252" s="70"/>
      <c r="J252" s="70"/>
      <c r="K252" s="70"/>
      <c r="S252" s="22"/>
      <c r="T252" s="22"/>
      <c r="U252" s="26"/>
      <c r="V252" s="26"/>
      <c r="W252" s="26"/>
      <c r="X252" s="26"/>
      <c r="Y252" s="26"/>
    </row>
    <row r="253" spans="1:25" s="37" customFormat="1" x14ac:dyDescent="0.25">
      <c r="A253" s="32"/>
      <c r="B253" s="32"/>
      <c r="C253" s="32"/>
      <c r="D253" s="32"/>
      <c r="E253" s="32"/>
      <c r="F253" s="32"/>
      <c r="G253" s="32"/>
      <c r="H253" s="32"/>
      <c r="I253" s="70"/>
      <c r="J253" s="70"/>
      <c r="K253" s="70"/>
      <c r="S253" s="22"/>
      <c r="T253" s="22"/>
      <c r="U253" s="26"/>
      <c r="V253" s="26"/>
      <c r="W253" s="26"/>
      <c r="X253" s="26"/>
      <c r="Y253" s="26"/>
    </row>
    <row r="254" spans="1:25" s="37" customFormat="1" x14ac:dyDescent="0.25">
      <c r="A254" s="32"/>
      <c r="B254" s="32"/>
      <c r="C254" s="32"/>
      <c r="D254" s="32"/>
      <c r="E254" s="32"/>
      <c r="F254" s="32"/>
      <c r="G254" s="32"/>
      <c r="H254" s="32"/>
      <c r="I254" s="70"/>
      <c r="J254" s="70"/>
      <c r="K254" s="70"/>
      <c r="S254" s="22"/>
      <c r="T254" s="22"/>
      <c r="U254" s="26"/>
      <c r="V254" s="26"/>
      <c r="W254" s="26"/>
      <c r="X254" s="26"/>
      <c r="Y254" s="26"/>
    </row>
    <row r="255" spans="1:25" s="37" customFormat="1" x14ac:dyDescent="0.25">
      <c r="A255" s="32"/>
      <c r="B255" s="32"/>
      <c r="C255" s="32"/>
      <c r="D255" s="32"/>
      <c r="E255" s="32"/>
      <c r="F255" s="32"/>
      <c r="G255" s="32"/>
      <c r="H255" s="32"/>
      <c r="I255" s="70"/>
      <c r="J255" s="70"/>
      <c r="K255" s="70"/>
      <c r="S255" s="22"/>
      <c r="T255" s="22"/>
      <c r="U255" s="26"/>
      <c r="V255" s="26"/>
      <c r="W255" s="26"/>
      <c r="X255" s="26"/>
      <c r="Y255" s="26"/>
    </row>
    <row r="256" spans="1:25" s="37" customFormat="1" x14ac:dyDescent="0.25">
      <c r="A256" s="32"/>
      <c r="B256" s="32"/>
      <c r="C256" s="32"/>
      <c r="D256" s="32"/>
      <c r="E256" s="32"/>
      <c r="F256" s="32"/>
      <c r="G256" s="32"/>
      <c r="H256" s="32"/>
      <c r="I256" s="70"/>
      <c r="J256" s="70"/>
      <c r="K256" s="70"/>
      <c r="S256" s="22"/>
      <c r="T256" s="22"/>
      <c r="U256" s="26"/>
      <c r="V256" s="26"/>
      <c r="W256" s="26"/>
      <c r="X256" s="26"/>
      <c r="Y256" s="26"/>
    </row>
    <row r="257" spans="1:25" s="37" customFormat="1" x14ac:dyDescent="0.25">
      <c r="A257" s="32"/>
      <c r="B257" s="32"/>
      <c r="C257" s="32"/>
      <c r="D257" s="32"/>
      <c r="E257" s="32"/>
      <c r="F257" s="32"/>
      <c r="G257" s="32"/>
      <c r="H257" s="32"/>
      <c r="I257" s="70"/>
      <c r="J257" s="70"/>
      <c r="K257" s="70"/>
      <c r="S257" s="22"/>
      <c r="T257" s="22"/>
      <c r="U257" s="26"/>
      <c r="V257" s="26"/>
      <c r="W257" s="26"/>
      <c r="X257" s="26"/>
      <c r="Y257" s="26"/>
    </row>
    <row r="258" spans="1:25" s="37" customFormat="1" x14ac:dyDescent="0.25">
      <c r="A258" s="32"/>
      <c r="B258" s="32"/>
      <c r="C258" s="32"/>
      <c r="D258" s="32"/>
      <c r="E258" s="32"/>
      <c r="F258" s="32"/>
      <c r="G258" s="32"/>
      <c r="H258" s="32"/>
      <c r="I258" s="70"/>
      <c r="J258" s="70"/>
      <c r="K258" s="70"/>
      <c r="S258" s="22"/>
      <c r="T258" s="22"/>
      <c r="U258" s="26"/>
      <c r="V258" s="26"/>
      <c r="W258" s="26"/>
      <c r="X258" s="26"/>
      <c r="Y258" s="26"/>
    </row>
    <row r="259" spans="1:25" s="37" customFormat="1" x14ac:dyDescent="0.25">
      <c r="A259" s="32"/>
      <c r="B259" s="32"/>
      <c r="C259" s="32"/>
      <c r="D259" s="32"/>
      <c r="E259" s="32"/>
      <c r="F259" s="32"/>
      <c r="G259" s="32"/>
      <c r="H259" s="32"/>
      <c r="I259" s="70"/>
      <c r="J259" s="70"/>
      <c r="K259" s="70"/>
      <c r="S259" s="22"/>
      <c r="T259" s="22"/>
      <c r="U259" s="26"/>
      <c r="V259" s="26"/>
      <c r="W259" s="26"/>
      <c r="X259" s="26"/>
      <c r="Y259" s="26"/>
    </row>
    <row r="260" spans="1:25" s="37" customFormat="1" x14ac:dyDescent="0.25">
      <c r="A260" s="32"/>
      <c r="B260" s="32"/>
      <c r="C260" s="32"/>
      <c r="D260" s="32"/>
      <c r="E260" s="32"/>
      <c r="F260" s="32"/>
      <c r="G260" s="32"/>
      <c r="H260" s="32"/>
      <c r="I260" s="70"/>
      <c r="J260" s="70"/>
      <c r="K260" s="70"/>
      <c r="S260" s="22"/>
      <c r="T260" s="22"/>
      <c r="U260" s="26"/>
      <c r="V260" s="26"/>
      <c r="W260" s="26"/>
      <c r="X260" s="26"/>
      <c r="Y260" s="26"/>
    </row>
    <row r="261" spans="1:25" s="37" customFormat="1" x14ac:dyDescent="0.25">
      <c r="A261" s="32"/>
      <c r="B261" s="32"/>
      <c r="C261" s="32"/>
      <c r="D261" s="32"/>
      <c r="E261" s="32"/>
      <c r="F261" s="32"/>
      <c r="G261" s="32"/>
      <c r="H261" s="32"/>
      <c r="I261" s="70"/>
      <c r="J261" s="70"/>
      <c r="K261" s="70"/>
      <c r="S261" s="22"/>
      <c r="T261" s="22"/>
      <c r="U261" s="26"/>
      <c r="V261" s="26"/>
      <c r="W261" s="26"/>
      <c r="X261" s="26"/>
      <c r="Y261" s="26"/>
    </row>
    <row r="262" spans="1:25" s="37" customFormat="1" x14ac:dyDescent="0.25">
      <c r="A262" s="32"/>
      <c r="B262" s="32"/>
      <c r="C262" s="32"/>
      <c r="D262" s="32"/>
      <c r="E262" s="32"/>
      <c r="F262" s="32"/>
      <c r="G262" s="32"/>
      <c r="H262" s="32"/>
      <c r="I262" s="70"/>
      <c r="J262" s="70"/>
      <c r="K262" s="70"/>
      <c r="S262" s="22"/>
      <c r="T262" s="22"/>
      <c r="U262" s="26"/>
      <c r="V262" s="26"/>
      <c r="W262" s="26"/>
      <c r="X262" s="26"/>
      <c r="Y262" s="26"/>
    </row>
    <row r="263" spans="1:25" s="37" customFormat="1" x14ac:dyDescent="0.25">
      <c r="A263" s="32"/>
      <c r="B263" s="32"/>
      <c r="C263" s="32"/>
      <c r="D263" s="32"/>
      <c r="E263" s="32"/>
      <c r="F263" s="32"/>
      <c r="G263" s="32"/>
      <c r="H263" s="32"/>
      <c r="I263" s="70"/>
      <c r="J263" s="70"/>
      <c r="K263" s="70"/>
      <c r="S263" s="22"/>
      <c r="T263" s="22"/>
      <c r="U263" s="26"/>
      <c r="V263" s="26"/>
      <c r="W263" s="26"/>
      <c r="X263" s="26"/>
      <c r="Y263" s="26"/>
    </row>
    <row r="264" spans="1:25" s="37" customFormat="1" x14ac:dyDescent="0.25">
      <c r="A264" s="32"/>
      <c r="B264" s="32"/>
      <c r="C264" s="32"/>
      <c r="D264" s="32"/>
      <c r="E264" s="32"/>
      <c r="F264" s="32"/>
      <c r="G264" s="32"/>
      <c r="H264" s="32"/>
      <c r="I264" s="70"/>
      <c r="J264" s="70"/>
      <c r="K264" s="70"/>
      <c r="S264" s="22"/>
      <c r="T264" s="22"/>
      <c r="U264" s="26"/>
      <c r="V264" s="26"/>
      <c r="W264" s="26"/>
      <c r="X264" s="26"/>
      <c r="Y264" s="26"/>
    </row>
    <row r="265" spans="1:25" s="37" customFormat="1" x14ac:dyDescent="0.25">
      <c r="A265" s="32"/>
      <c r="B265" s="32"/>
      <c r="C265" s="32"/>
      <c r="D265" s="32"/>
      <c r="E265" s="32"/>
      <c r="F265" s="32"/>
      <c r="G265" s="32"/>
      <c r="H265" s="32"/>
      <c r="I265" s="70"/>
      <c r="J265" s="70"/>
      <c r="K265" s="70"/>
      <c r="S265" s="22"/>
      <c r="T265" s="22"/>
      <c r="U265" s="26"/>
      <c r="V265" s="26"/>
      <c r="W265" s="26"/>
      <c r="X265" s="26"/>
      <c r="Y265" s="26"/>
    </row>
    <row r="266" spans="1:25" s="37" customFormat="1" x14ac:dyDescent="0.25">
      <c r="A266" s="32"/>
      <c r="B266" s="32"/>
      <c r="C266" s="32"/>
      <c r="D266" s="32"/>
      <c r="E266" s="32"/>
      <c r="F266" s="32"/>
      <c r="G266" s="32"/>
      <c r="H266" s="32"/>
      <c r="I266" s="70"/>
      <c r="J266" s="70"/>
      <c r="K266" s="70"/>
      <c r="S266" s="22"/>
      <c r="T266" s="22"/>
      <c r="U266" s="26"/>
      <c r="V266" s="26"/>
      <c r="W266" s="26"/>
      <c r="X266" s="26"/>
      <c r="Y266" s="26"/>
    </row>
    <row r="267" spans="1:25" s="37" customFormat="1" x14ac:dyDescent="0.25">
      <c r="A267" s="32"/>
      <c r="B267" s="32"/>
      <c r="C267" s="32"/>
      <c r="D267" s="32"/>
      <c r="E267" s="32"/>
      <c r="F267" s="32"/>
      <c r="G267" s="32"/>
      <c r="H267" s="32"/>
      <c r="I267" s="70"/>
      <c r="J267" s="70"/>
      <c r="K267" s="70"/>
      <c r="S267" s="22"/>
      <c r="T267" s="22"/>
      <c r="U267" s="26"/>
      <c r="V267" s="26"/>
      <c r="W267" s="26"/>
      <c r="X267" s="26"/>
      <c r="Y267" s="26"/>
    </row>
    <row r="268" spans="1:25" s="37" customFormat="1" x14ac:dyDescent="0.25">
      <c r="A268" s="32"/>
      <c r="B268" s="32"/>
      <c r="C268" s="32"/>
      <c r="D268" s="32"/>
      <c r="E268" s="32"/>
      <c r="F268" s="32"/>
      <c r="G268" s="32"/>
      <c r="H268" s="32"/>
      <c r="I268" s="70"/>
      <c r="J268" s="70"/>
      <c r="K268" s="70"/>
      <c r="S268" s="22"/>
      <c r="T268" s="22"/>
      <c r="U268" s="26"/>
      <c r="V268" s="26"/>
      <c r="W268" s="26"/>
      <c r="X268" s="26"/>
      <c r="Y268" s="26"/>
    </row>
    <row r="269" spans="1:25" s="37" customFormat="1" x14ac:dyDescent="0.25">
      <c r="A269" s="32"/>
      <c r="B269" s="32"/>
      <c r="C269" s="32"/>
      <c r="D269" s="32"/>
      <c r="E269" s="32"/>
      <c r="F269" s="32"/>
      <c r="G269" s="32"/>
      <c r="H269" s="32"/>
      <c r="I269" s="70"/>
      <c r="J269" s="70"/>
      <c r="K269" s="70"/>
      <c r="S269" s="22"/>
      <c r="T269" s="22"/>
      <c r="U269" s="26"/>
      <c r="V269" s="26"/>
      <c r="W269" s="26"/>
      <c r="X269" s="26"/>
      <c r="Y269" s="26"/>
    </row>
    <row r="270" spans="1:25" s="37" customFormat="1" x14ac:dyDescent="0.25">
      <c r="A270" s="32"/>
      <c r="B270" s="32"/>
      <c r="C270" s="32"/>
      <c r="D270" s="32"/>
      <c r="E270" s="32"/>
      <c r="F270" s="32"/>
      <c r="G270" s="32"/>
      <c r="H270" s="32"/>
      <c r="I270" s="70"/>
      <c r="J270" s="70"/>
      <c r="K270" s="70"/>
      <c r="S270" s="22"/>
      <c r="T270" s="22"/>
      <c r="U270" s="26"/>
      <c r="V270" s="26"/>
      <c r="W270" s="26"/>
      <c r="X270" s="26"/>
      <c r="Y270" s="26"/>
    </row>
    <row r="271" spans="1:25" s="37" customFormat="1" x14ac:dyDescent="0.25">
      <c r="A271" s="32"/>
      <c r="B271" s="32"/>
      <c r="C271" s="32"/>
      <c r="D271" s="32"/>
      <c r="E271" s="32"/>
      <c r="F271" s="32"/>
      <c r="G271" s="32"/>
      <c r="H271" s="32"/>
      <c r="I271" s="70"/>
      <c r="J271" s="70"/>
      <c r="K271" s="70"/>
      <c r="S271" s="22"/>
      <c r="T271" s="22"/>
      <c r="U271" s="26"/>
      <c r="V271" s="26"/>
      <c r="W271" s="26"/>
      <c r="X271" s="26"/>
      <c r="Y271" s="26"/>
    </row>
    <row r="272" spans="1:25" s="37" customFormat="1" x14ac:dyDescent="0.25">
      <c r="A272" s="32"/>
      <c r="B272" s="32"/>
      <c r="C272" s="32"/>
      <c r="D272" s="32"/>
      <c r="E272" s="32"/>
      <c r="F272" s="32"/>
      <c r="G272" s="32"/>
      <c r="H272" s="32"/>
      <c r="I272" s="70"/>
      <c r="J272" s="70"/>
      <c r="K272" s="70"/>
      <c r="S272" s="22"/>
      <c r="T272" s="22"/>
      <c r="U272" s="26"/>
      <c r="V272" s="26"/>
      <c r="W272" s="26"/>
      <c r="X272" s="26"/>
      <c r="Y272" s="26"/>
    </row>
    <row r="273" spans="1:25" s="37" customFormat="1" x14ac:dyDescent="0.25">
      <c r="A273" s="32"/>
      <c r="B273" s="32"/>
      <c r="C273" s="32"/>
      <c r="D273" s="32"/>
      <c r="E273" s="32"/>
      <c r="F273" s="32"/>
      <c r="G273" s="32"/>
      <c r="H273" s="32"/>
      <c r="I273" s="70"/>
      <c r="J273" s="70"/>
      <c r="K273" s="70"/>
      <c r="S273" s="22"/>
      <c r="T273" s="22"/>
      <c r="U273" s="26"/>
      <c r="V273" s="26"/>
      <c r="W273" s="26"/>
      <c r="X273" s="26"/>
      <c r="Y273" s="26"/>
    </row>
    <row r="274" spans="1:25" s="37" customFormat="1" x14ac:dyDescent="0.25">
      <c r="A274" s="32"/>
      <c r="B274" s="32"/>
      <c r="C274" s="32"/>
      <c r="D274" s="32"/>
      <c r="E274" s="32"/>
      <c r="F274" s="32"/>
      <c r="G274" s="32"/>
      <c r="H274" s="32"/>
      <c r="I274" s="70"/>
      <c r="J274" s="70"/>
      <c r="K274" s="70"/>
      <c r="S274" s="22"/>
      <c r="T274" s="22"/>
      <c r="U274" s="26"/>
      <c r="V274" s="26"/>
      <c r="W274" s="26"/>
      <c r="X274" s="26"/>
      <c r="Y274" s="26"/>
    </row>
    <row r="275" spans="1:25" s="37" customFormat="1" x14ac:dyDescent="0.25">
      <c r="A275" s="32"/>
      <c r="B275" s="32"/>
      <c r="C275" s="32"/>
      <c r="D275" s="32"/>
      <c r="E275" s="32"/>
      <c r="F275" s="32"/>
      <c r="G275" s="32"/>
      <c r="H275" s="32"/>
      <c r="I275" s="70"/>
      <c r="J275" s="70"/>
      <c r="K275" s="70"/>
      <c r="S275" s="22"/>
      <c r="T275" s="22"/>
      <c r="U275" s="26"/>
      <c r="V275" s="26"/>
      <c r="W275" s="26"/>
      <c r="X275" s="26"/>
      <c r="Y275" s="26"/>
    </row>
    <row r="276" spans="1:25" s="37" customFormat="1" x14ac:dyDescent="0.25">
      <c r="A276" s="32"/>
      <c r="B276" s="32"/>
      <c r="C276" s="32"/>
      <c r="D276" s="32"/>
      <c r="E276" s="32"/>
      <c r="F276" s="32"/>
      <c r="G276" s="32"/>
      <c r="H276" s="32"/>
      <c r="I276" s="70"/>
      <c r="J276" s="70"/>
      <c r="K276" s="70"/>
      <c r="S276" s="22"/>
      <c r="T276" s="22"/>
      <c r="U276" s="26"/>
      <c r="V276" s="26"/>
      <c r="W276" s="26"/>
      <c r="X276" s="26"/>
      <c r="Y276" s="26"/>
    </row>
    <row r="277" spans="1:25" s="37" customFormat="1" x14ac:dyDescent="0.25">
      <c r="A277" s="32"/>
      <c r="B277" s="32"/>
      <c r="C277" s="32"/>
      <c r="D277" s="32"/>
      <c r="E277" s="32"/>
      <c r="F277" s="32"/>
      <c r="G277" s="32"/>
      <c r="H277" s="32"/>
      <c r="I277" s="70"/>
      <c r="J277" s="70"/>
      <c r="K277" s="70"/>
      <c r="S277" s="22"/>
      <c r="T277" s="22"/>
      <c r="U277" s="26"/>
      <c r="V277" s="26"/>
      <c r="W277" s="26"/>
      <c r="X277" s="26"/>
      <c r="Y277" s="26"/>
    </row>
    <row r="278" spans="1:25" s="37" customFormat="1" x14ac:dyDescent="0.25">
      <c r="A278" s="32"/>
      <c r="B278" s="32"/>
      <c r="C278" s="32"/>
      <c r="D278" s="32"/>
      <c r="E278" s="32"/>
      <c r="F278" s="32"/>
      <c r="G278" s="32"/>
      <c r="H278" s="32"/>
      <c r="I278" s="70"/>
      <c r="J278" s="70"/>
      <c r="K278" s="70"/>
      <c r="S278" s="22"/>
      <c r="T278" s="22"/>
      <c r="U278" s="26"/>
      <c r="V278" s="26"/>
      <c r="W278" s="26"/>
      <c r="X278" s="26"/>
      <c r="Y278" s="26"/>
    </row>
    <row r="279" spans="1:25" s="37" customFormat="1" x14ac:dyDescent="0.25">
      <c r="A279" s="32"/>
      <c r="B279" s="32"/>
      <c r="C279" s="32"/>
      <c r="D279" s="32"/>
      <c r="E279" s="32"/>
      <c r="F279" s="32"/>
      <c r="G279" s="32"/>
      <c r="H279" s="32"/>
      <c r="I279" s="70"/>
      <c r="J279" s="70"/>
      <c r="K279" s="70"/>
      <c r="S279" s="22"/>
      <c r="T279" s="22"/>
      <c r="U279" s="26"/>
      <c r="V279" s="26"/>
      <c r="W279" s="26"/>
      <c r="X279" s="26"/>
      <c r="Y279" s="26"/>
    </row>
    <row r="280" spans="1:25" s="37" customFormat="1" x14ac:dyDescent="0.25">
      <c r="A280" s="32"/>
      <c r="B280" s="32"/>
      <c r="C280" s="32"/>
      <c r="D280" s="32"/>
      <c r="E280" s="32"/>
      <c r="F280" s="32"/>
      <c r="G280" s="32"/>
      <c r="H280" s="32"/>
      <c r="I280" s="70"/>
      <c r="J280" s="70"/>
      <c r="K280" s="70"/>
      <c r="S280" s="22"/>
      <c r="T280" s="22"/>
      <c r="U280" s="26"/>
      <c r="V280" s="26"/>
      <c r="W280" s="26"/>
      <c r="X280" s="26"/>
      <c r="Y280" s="26"/>
    </row>
    <row r="281" spans="1:25" s="37" customFormat="1" x14ac:dyDescent="0.25">
      <c r="A281" s="32"/>
      <c r="B281" s="32"/>
      <c r="C281" s="32"/>
      <c r="D281" s="32"/>
      <c r="E281" s="32"/>
      <c r="F281" s="32"/>
      <c r="G281" s="32"/>
      <c r="H281" s="32"/>
      <c r="I281" s="70"/>
      <c r="J281" s="70"/>
      <c r="K281" s="70"/>
      <c r="S281" s="22"/>
      <c r="T281" s="22"/>
      <c r="U281" s="26"/>
      <c r="V281" s="26"/>
      <c r="W281" s="26"/>
      <c r="X281" s="26"/>
      <c r="Y281" s="26"/>
    </row>
    <row r="282" spans="1:25" s="37" customFormat="1" x14ac:dyDescent="0.25">
      <c r="A282" s="32"/>
      <c r="B282" s="32"/>
      <c r="C282" s="32"/>
      <c r="D282" s="32"/>
      <c r="E282" s="32"/>
      <c r="F282" s="32"/>
      <c r="G282" s="32"/>
      <c r="H282" s="32"/>
      <c r="I282" s="70"/>
      <c r="J282" s="70"/>
      <c r="K282" s="70"/>
      <c r="S282" s="22"/>
      <c r="T282" s="22"/>
      <c r="U282" s="26"/>
      <c r="V282" s="26"/>
      <c r="W282" s="26"/>
      <c r="X282" s="26"/>
      <c r="Y282" s="26"/>
    </row>
    <row r="283" spans="1:25" s="37" customFormat="1" x14ac:dyDescent="0.25">
      <c r="A283" s="32"/>
      <c r="B283" s="32"/>
      <c r="C283" s="32"/>
      <c r="D283" s="32"/>
      <c r="E283" s="32"/>
      <c r="F283" s="32"/>
      <c r="G283" s="32"/>
      <c r="H283" s="32"/>
      <c r="I283" s="70"/>
      <c r="J283" s="70"/>
      <c r="K283" s="70"/>
      <c r="S283" s="22"/>
      <c r="T283" s="22"/>
      <c r="U283" s="26"/>
      <c r="V283" s="26"/>
      <c r="W283" s="26"/>
      <c r="X283" s="26"/>
      <c r="Y283" s="26"/>
    </row>
    <row r="284" spans="1:25" s="37" customFormat="1" x14ac:dyDescent="0.25">
      <c r="A284" s="32"/>
      <c r="B284" s="32"/>
      <c r="C284" s="32"/>
      <c r="D284" s="32"/>
      <c r="E284" s="32"/>
      <c r="F284" s="32"/>
      <c r="G284" s="32"/>
      <c r="H284" s="32"/>
      <c r="I284" s="70"/>
      <c r="J284" s="70"/>
      <c r="K284" s="70"/>
      <c r="S284" s="22"/>
      <c r="T284" s="22"/>
      <c r="U284" s="26"/>
      <c r="V284" s="26"/>
      <c r="W284" s="26"/>
      <c r="X284" s="26"/>
      <c r="Y284" s="26"/>
    </row>
    <row r="285" spans="1:25" s="37" customFormat="1" x14ac:dyDescent="0.25">
      <c r="A285" s="32"/>
      <c r="B285" s="32"/>
      <c r="C285" s="32"/>
      <c r="D285" s="32"/>
      <c r="E285" s="32"/>
      <c r="F285" s="32"/>
      <c r="G285" s="32"/>
      <c r="H285" s="32"/>
      <c r="I285" s="70"/>
      <c r="J285" s="70"/>
      <c r="K285" s="70"/>
      <c r="S285" s="22"/>
      <c r="T285" s="22"/>
      <c r="U285" s="26"/>
      <c r="V285" s="26"/>
      <c r="W285" s="26"/>
      <c r="X285" s="26"/>
      <c r="Y285" s="26"/>
    </row>
    <row r="286" spans="1:25" s="37" customFormat="1" x14ac:dyDescent="0.25">
      <c r="A286" s="32"/>
      <c r="B286" s="32"/>
      <c r="C286" s="32"/>
      <c r="D286" s="32"/>
      <c r="E286" s="32"/>
      <c r="F286" s="32"/>
      <c r="G286" s="32"/>
      <c r="H286" s="32"/>
      <c r="I286" s="70"/>
      <c r="J286" s="70"/>
      <c r="K286" s="70"/>
      <c r="S286" s="22"/>
      <c r="T286" s="22"/>
      <c r="U286" s="26"/>
      <c r="V286" s="26"/>
      <c r="W286" s="26"/>
      <c r="X286" s="26"/>
      <c r="Y286" s="26"/>
    </row>
    <row r="287" spans="1:25" s="37" customFormat="1" x14ac:dyDescent="0.25">
      <c r="A287" s="32"/>
      <c r="B287" s="32"/>
      <c r="C287" s="32"/>
      <c r="D287" s="32"/>
      <c r="E287" s="32"/>
      <c r="F287" s="32"/>
      <c r="G287" s="32"/>
      <c r="H287" s="32"/>
      <c r="I287" s="70"/>
      <c r="J287" s="70"/>
      <c r="K287" s="70"/>
      <c r="S287" s="22"/>
      <c r="T287" s="22"/>
      <c r="U287" s="26"/>
      <c r="V287" s="26"/>
      <c r="W287" s="26"/>
      <c r="X287" s="26"/>
      <c r="Y287" s="26"/>
    </row>
    <row r="288" spans="1:25" s="37" customFormat="1" x14ac:dyDescent="0.25">
      <c r="A288" s="32"/>
      <c r="B288" s="32"/>
      <c r="C288" s="32"/>
      <c r="D288" s="32"/>
      <c r="E288" s="32"/>
      <c r="F288" s="32"/>
      <c r="G288" s="32"/>
      <c r="H288" s="32"/>
      <c r="I288" s="70"/>
      <c r="J288" s="70"/>
      <c r="K288" s="70"/>
      <c r="S288" s="22"/>
      <c r="T288" s="22"/>
      <c r="U288" s="26"/>
      <c r="V288" s="26"/>
      <c r="W288" s="26"/>
      <c r="X288" s="26"/>
      <c r="Y288" s="26"/>
    </row>
    <row r="289" spans="1:25" s="37" customFormat="1" x14ac:dyDescent="0.25">
      <c r="A289" s="32"/>
      <c r="B289" s="32"/>
      <c r="C289" s="32"/>
      <c r="D289" s="32"/>
      <c r="E289" s="32"/>
      <c r="F289" s="32"/>
      <c r="G289" s="32"/>
      <c r="H289" s="32"/>
      <c r="I289" s="70"/>
      <c r="J289" s="70"/>
      <c r="K289" s="70"/>
      <c r="S289" s="22"/>
      <c r="T289" s="22"/>
      <c r="U289" s="26"/>
      <c r="V289" s="26"/>
      <c r="W289" s="26"/>
      <c r="X289" s="26"/>
      <c r="Y289" s="26"/>
    </row>
    <row r="290" spans="1:25" s="37" customFormat="1" x14ac:dyDescent="0.25">
      <c r="A290" s="32"/>
      <c r="B290" s="32"/>
      <c r="C290" s="32"/>
      <c r="D290" s="32"/>
      <c r="E290" s="32"/>
      <c r="F290" s="32"/>
      <c r="G290" s="32"/>
      <c r="H290" s="32"/>
      <c r="I290" s="70"/>
      <c r="J290" s="70"/>
      <c r="K290" s="70"/>
      <c r="S290" s="22"/>
      <c r="T290" s="22"/>
      <c r="U290" s="26"/>
      <c r="V290" s="26"/>
      <c r="W290" s="26"/>
      <c r="X290" s="26"/>
      <c r="Y290" s="26"/>
    </row>
    <row r="291" spans="1:25" s="37" customFormat="1" x14ac:dyDescent="0.25">
      <c r="A291" s="32"/>
      <c r="B291" s="32"/>
      <c r="C291" s="32"/>
      <c r="D291" s="32"/>
      <c r="E291" s="32"/>
      <c r="F291" s="32"/>
      <c r="G291" s="32"/>
      <c r="H291" s="32"/>
      <c r="I291" s="70"/>
      <c r="J291" s="70"/>
      <c r="K291" s="70"/>
      <c r="S291" s="22"/>
      <c r="T291" s="22"/>
      <c r="U291" s="26"/>
      <c r="V291" s="26"/>
      <c r="W291" s="26"/>
      <c r="X291" s="26"/>
      <c r="Y291" s="26"/>
    </row>
    <row r="292" spans="1:25" s="37" customFormat="1" x14ac:dyDescent="0.25">
      <c r="A292" s="32"/>
      <c r="B292" s="32"/>
      <c r="C292" s="32"/>
      <c r="D292" s="32"/>
      <c r="E292" s="32"/>
      <c r="F292" s="32"/>
      <c r="G292" s="32"/>
      <c r="H292" s="32"/>
      <c r="I292" s="70"/>
      <c r="J292" s="70"/>
      <c r="K292" s="70"/>
      <c r="S292" s="22"/>
      <c r="T292" s="22"/>
      <c r="U292" s="26"/>
      <c r="V292" s="26"/>
      <c r="W292" s="26"/>
      <c r="X292" s="26"/>
      <c r="Y292" s="26"/>
    </row>
    <row r="293" spans="1:25" s="37" customFormat="1" x14ac:dyDescent="0.25">
      <c r="A293" s="32"/>
      <c r="B293" s="32"/>
      <c r="C293" s="32"/>
      <c r="D293" s="32"/>
      <c r="E293" s="32"/>
      <c r="F293" s="32"/>
      <c r="G293" s="32"/>
      <c r="H293" s="32"/>
      <c r="I293" s="70"/>
      <c r="J293" s="70"/>
      <c r="K293" s="70"/>
      <c r="S293" s="22"/>
      <c r="T293" s="22"/>
      <c r="U293" s="26"/>
      <c r="V293" s="26"/>
      <c r="W293" s="26"/>
      <c r="X293" s="26"/>
      <c r="Y293" s="26"/>
    </row>
    <row r="294" spans="1:25" s="37" customFormat="1" x14ac:dyDescent="0.25">
      <c r="A294" s="32"/>
      <c r="B294" s="32"/>
      <c r="C294" s="32"/>
      <c r="D294" s="32"/>
      <c r="E294" s="32"/>
      <c r="F294" s="32"/>
      <c r="G294" s="32"/>
      <c r="H294" s="32"/>
      <c r="I294" s="70"/>
      <c r="J294" s="70"/>
      <c r="K294" s="70"/>
      <c r="S294" s="22"/>
      <c r="T294" s="22"/>
      <c r="U294" s="26"/>
      <c r="V294" s="26"/>
      <c r="W294" s="26"/>
      <c r="X294" s="26"/>
      <c r="Y294" s="26"/>
    </row>
    <row r="295" spans="1:25" s="37" customFormat="1" x14ac:dyDescent="0.25">
      <c r="A295" s="32"/>
      <c r="B295" s="32"/>
      <c r="C295" s="32"/>
      <c r="D295" s="32"/>
      <c r="E295" s="32"/>
      <c r="F295" s="32"/>
      <c r="G295" s="32"/>
      <c r="H295" s="32"/>
      <c r="I295" s="70"/>
      <c r="J295" s="70"/>
      <c r="K295" s="70"/>
      <c r="S295" s="22"/>
      <c r="T295" s="22"/>
      <c r="U295" s="26"/>
      <c r="V295" s="26"/>
      <c r="W295" s="26"/>
      <c r="X295" s="26"/>
      <c r="Y295" s="26"/>
    </row>
    <row r="296" spans="1:25" s="37" customFormat="1" x14ac:dyDescent="0.25">
      <c r="A296" s="32"/>
      <c r="B296" s="32"/>
      <c r="C296" s="32"/>
      <c r="D296" s="32"/>
      <c r="E296" s="32"/>
      <c r="F296" s="32"/>
      <c r="G296" s="32"/>
      <c r="H296" s="32"/>
      <c r="I296" s="70"/>
      <c r="J296" s="70"/>
      <c r="K296" s="70"/>
      <c r="S296" s="22"/>
      <c r="T296" s="22"/>
      <c r="U296" s="26"/>
      <c r="V296" s="26"/>
      <c r="W296" s="26"/>
      <c r="X296" s="26"/>
      <c r="Y296" s="26"/>
    </row>
    <row r="297" spans="1:25" s="37" customFormat="1" x14ac:dyDescent="0.25">
      <c r="A297" s="32"/>
      <c r="B297" s="32"/>
      <c r="C297" s="32"/>
      <c r="D297" s="32"/>
      <c r="E297" s="32"/>
      <c r="F297" s="32"/>
      <c r="G297" s="32"/>
      <c r="H297" s="32"/>
      <c r="I297" s="70"/>
      <c r="J297" s="70"/>
      <c r="K297" s="70"/>
      <c r="S297" s="22"/>
      <c r="T297" s="22"/>
      <c r="U297" s="26"/>
      <c r="V297" s="26"/>
      <c r="W297" s="26"/>
      <c r="X297" s="26"/>
      <c r="Y297" s="26"/>
    </row>
    <row r="298" spans="1:25" s="37" customFormat="1" x14ac:dyDescent="0.25">
      <c r="A298" s="32"/>
      <c r="B298" s="32"/>
      <c r="C298" s="32"/>
      <c r="D298" s="32"/>
      <c r="E298" s="32"/>
      <c r="F298" s="32"/>
      <c r="G298" s="32"/>
      <c r="H298" s="32"/>
      <c r="I298" s="70"/>
      <c r="J298" s="70"/>
      <c r="K298" s="70"/>
      <c r="S298" s="22"/>
      <c r="T298" s="22"/>
      <c r="U298" s="26"/>
      <c r="V298" s="26"/>
      <c r="W298" s="26"/>
      <c r="X298" s="26"/>
      <c r="Y298" s="26"/>
    </row>
    <row r="299" spans="1:25" s="37" customFormat="1" x14ac:dyDescent="0.25">
      <c r="A299" s="32"/>
      <c r="B299" s="32"/>
      <c r="C299" s="32"/>
      <c r="D299" s="32"/>
      <c r="E299" s="32"/>
      <c r="F299" s="32"/>
      <c r="G299" s="32"/>
      <c r="H299" s="32"/>
      <c r="I299" s="70"/>
      <c r="J299" s="70"/>
      <c r="K299" s="70"/>
      <c r="S299" s="22"/>
      <c r="T299" s="22"/>
      <c r="U299" s="26"/>
      <c r="V299" s="26"/>
      <c r="W299" s="26"/>
      <c r="X299" s="26"/>
      <c r="Y299" s="26"/>
    </row>
    <row r="300" spans="1:25" s="37" customFormat="1" x14ac:dyDescent="0.25">
      <c r="A300" s="32"/>
      <c r="B300" s="32"/>
      <c r="C300" s="32"/>
      <c r="D300" s="32"/>
      <c r="E300" s="32"/>
      <c r="F300" s="32"/>
      <c r="G300" s="32"/>
      <c r="H300" s="32"/>
      <c r="I300" s="70"/>
      <c r="J300" s="70"/>
      <c r="K300" s="70"/>
      <c r="S300" s="22"/>
      <c r="T300" s="22"/>
      <c r="U300" s="26"/>
      <c r="V300" s="26"/>
      <c r="W300" s="26"/>
      <c r="X300" s="26"/>
      <c r="Y300" s="26"/>
    </row>
    <row r="301" spans="1:25" s="37" customFormat="1" x14ac:dyDescent="0.25">
      <c r="A301" s="32"/>
      <c r="B301" s="32"/>
      <c r="C301" s="32"/>
      <c r="D301" s="32"/>
      <c r="E301" s="32"/>
      <c r="F301" s="32"/>
      <c r="G301" s="32"/>
      <c r="H301" s="32"/>
      <c r="I301" s="70"/>
      <c r="J301" s="70"/>
      <c r="K301" s="70"/>
      <c r="S301" s="22"/>
      <c r="T301" s="22"/>
      <c r="U301" s="26"/>
      <c r="V301" s="26"/>
      <c r="W301" s="26"/>
      <c r="X301" s="26"/>
      <c r="Y301" s="26"/>
    </row>
    <row r="302" spans="1:25" s="37" customFormat="1" x14ac:dyDescent="0.25">
      <c r="A302" s="32"/>
      <c r="B302" s="32"/>
      <c r="C302" s="32"/>
      <c r="D302" s="32"/>
      <c r="E302" s="32"/>
      <c r="F302" s="32"/>
      <c r="G302" s="32"/>
      <c r="H302" s="32"/>
      <c r="I302" s="70"/>
      <c r="J302" s="70"/>
      <c r="K302" s="70"/>
      <c r="S302" s="22"/>
      <c r="T302" s="22"/>
      <c r="U302" s="26"/>
      <c r="V302" s="26"/>
      <c r="W302" s="26"/>
      <c r="X302" s="26"/>
      <c r="Y302" s="26"/>
    </row>
    <row r="303" spans="1:25" s="37" customFormat="1" x14ac:dyDescent="0.25">
      <c r="A303" s="32"/>
      <c r="B303" s="32"/>
      <c r="C303" s="32"/>
      <c r="D303" s="32"/>
      <c r="E303" s="32"/>
      <c r="F303" s="32"/>
      <c r="G303" s="32"/>
      <c r="H303" s="32"/>
      <c r="I303" s="70"/>
      <c r="J303" s="70"/>
      <c r="K303" s="70"/>
      <c r="S303" s="22"/>
      <c r="T303" s="22"/>
      <c r="U303" s="26"/>
      <c r="V303" s="26"/>
      <c r="W303" s="26"/>
      <c r="X303" s="26"/>
      <c r="Y303" s="26"/>
    </row>
    <row r="304" spans="1:25" s="37" customFormat="1" x14ac:dyDescent="0.25">
      <c r="A304" s="32"/>
      <c r="B304" s="32"/>
      <c r="C304" s="32"/>
      <c r="D304" s="32"/>
      <c r="E304" s="32"/>
      <c r="F304" s="32"/>
      <c r="G304" s="32"/>
      <c r="H304" s="32"/>
      <c r="I304" s="70"/>
      <c r="J304" s="70"/>
      <c r="K304" s="70"/>
      <c r="S304" s="22"/>
      <c r="T304" s="22"/>
      <c r="U304" s="26"/>
      <c r="V304" s="26"/>
      <c r="W304" s="26"/>
      <c r="X304" s="26"/>
      <c r="Y304" s="26"/>
    </row>
    <row r="305" spans="1:25" s="37" customFormat="1" x14ac:dyDescent="0.25">
      <c r="A305" s="32"/>
      <c r="B305" s="32"/>
      <c r="C305" s="32"/>
      <c r="D305" s="32"/>
      <c r="E305" s="32"/>
      <c r="F305" s="32"/>
      <c r="G305" s="32"/>
      <c r="H305" s="32"/>
      <c r="I305" s="70"/>
      <c r="J305" s="70"/>
      <c r="K305" s="70"/>
      <c r="S305" s="22"/>
      <c r="T305" s="22"/>
      <c r="U305" s="26"/>
      <c r="V305" s="26"/>
      <c r="W305" s="26"/>
      <c r="X305" s="26"/>
      <c r="Y305" s="26"/>
    </row>
    <row r="306" spans="1:25" s="37" customFormat="1" x14ac:dyDescent="0.25">
      <c r="A306" s="32"/>
      <c r="B306" s="32"/>
      <c r="C306" s="32"/>
      <c r="D306" s="32"/>
      <c r="E306" s="32"/>
      <c r="F306" s="32"/>
      <c r="G306" s="32"/>
      <c r="H306" s="32"/>
      <c r="I306" s="70"/>
      <c r="J306" s="70"/>
      <c r="K306" s="70"/>
      <c r="S306" s="22"/>
      <c r="T306" s="22"/>
      <c r="U306" s="26"/>
      <c r="V306" s="26"/>
      <c r="W306" s="26"/>
      <c r="X306" s="26"/>
      <c r="Y306" s="26"/>
    </row>
    <row r="307" spans="1:25" s="37" customFormat="1" x14ac:dyDescent="0.25">
      <c r="A307" s="32"/>
      <c r="B307" s="32"/>
      <c r="C307" s="32"/>
      <c r="D307" s="32"/>
      <c r="E307" s="32"/>
      <c r="F307" s="32"/>
      <c r="G307" s="32"/>
      <c r="H307" s="32"/>
      <c r="I307" s="70"/>
      <c r="J307" s="70"/>
      <c r="K307" s="70"/>
      <c r="S307" s="22"/>
      <c r="T307" s="22"/>
      <c r="U307" s="26"/>
      <c r="V307" s="26"/>
      <c r="W307" s="26"/>
      <c r="X307" s="26"/>
      <c r="Y307" s="26"/>
    </row>
    <row r="308" spans="1:25" s="37" customFormat="1" x14ac:dyDescent="0.25">
      <c r="A308" s="32"/>
      <c r="B308" s="32"/>
      <c r="C308" s="32"/>
      <c r="D308" s="32"/>
      <c r="E308" s="32"/>
      <c r="F308" s="32"/>
      <c r="G308" s="32"/>
      <c r="H308" s="32"/>
      <c r="I308" s="70"/>
      <c r="J308" s="70"/>
      <c r="K308" s="70"/>
      <c r="S308" s="22"/>
      <c r="T308" s="22"/>
      <c r="U308" s="26"/>
      <c r="V308" s="26"/>
      <c r="W308" s="26"/>
      <c r="X308" s="26"/>
      <c r="Y308" s="26"/>
    </row>
    <row r="309" spans="1:25" s="37" customFormat="1" x14ac:dyDescent="0.25">
      <c r="A309" s="32"/>
      <c r="B309" s="32"/>
      <c r="C309" s="32"/>
      <c r="D309" s="32"/>
      <c r="E309" s="32"/>
      <c r="F309" s="32"/>
      <c r="G309" s="32"/>
      <c r="H309" s="32"/>
      <c r="I309" s="70"/>
      <c r="J309" s="70"/>
      <c r="K309" s="70"/>
      <c r="S309" s="22"/>
      <c r="T309" s="22"/>
      <c r="U309" s="26"/>
      <c r="V309" s="26"/>
      <c r="W309" s="26"/>
      <c r="X309" s="26"/>
      <c r="Y309" s="26"/>
    </row>
    <row r="310" spans="1:25" s="37" customFormat="1" x14ac:dyDescent="0.25">
      <c r="A310" s="32"/>
      <c r="B310" s="32"/>
      <c r="C310" s="32"/>
      <c r="D310" s="32"/>
      <c r="E310" s="32"/>
      <c r="F310" s="32"/>
      <c r="G310" s="32"/>
      <c r="H310" s="32"/>
      <c r="I310" s="70"/>
      <c r="J310" s="70"/>
      <c r="K310" s="70"/>
      <c r="S310" s="22"/>
      <c r="T310" s="22"/>
      <c r="U310" s="26"/>
      <c r="V310" s="26"/>
      <c r="W310" s="26"/>
      <c r="X310" s="26"/>
      <c r="Y310" s="26"/>
    </row>
    <row r="311" spans="1:25" s="37" customFormat="1" x14ac:dyDescent="0.25">
      <c r="A311" s="32"/>
      <c r="B311" s="32"/>
      <c r="C311" s="32"/>
      <c r="D311" s="32"/>
      <c r="E311" s="32"/>
      <c r="F311" s="32"/>
      <c r="G311" s="32"/>
      <c r="H311" s="32"/>
      <c r="I311" s="70"/>
      <c r="J311" s="70"/>
      <c r="K311" s="70"/>
      <c r="S311" s="22"/>
      <c r="T311" s="22"/>
      <c r="U311" s="26"/>
      <c r="V311" s="26"/>
      <c r="W311" s="26"/>
      <c r="X311" s="26"/>
      <c r="Y311" s="26"/>
    </row>
    <row r="312" spans="1:25" s="37" customFormat="1" x14ac:dyDescent="0.25">
      <c r="A312" s="32"/>
      <c r="B312" s="32"/>
      <c r="C312" s="32"/>
      <c r="D312" s="32"/>
      <c r="E312" s="32"/>
      <c r="F312" s="32"/>
      <c r="G312" s="32"/>
      <c r="H312" s="32"/>
      <c r="I312" s="70"/>
      <c r="J312" s="70"/>
      <c r="K312" s="70"/>
      <c r="S312" s="22"/>
      <c r="T312" s="22"/>
      <c r="U312" s="26"/>
      <c r="V312" s="26"/>
      <c r="W312" s="26"/>
      <c r="X312" s="26"/>
      <c r="Y312" s="26"/>
    </row>
    <row r="313" spans="1:25" s="37" customFormat="1" x14ac:dyDescent="0.25">
      <c r="A313" s="32"/>
      <c r="B313" s="32"/>
      <c r="C313" s="32"/>
      <c r="D313" s="32"/>
      <c r="E313" s="32"/>
      <c r="F313" s="32"/>
      <c r="G313" s="32"/>
      <c r="H313" s="32"/>
      <c r="I313" s="70"/>
      <c r="J313" s="70"/>
      <c r="K313" s="70"/>
      <c r="S313" s="22"/>
      <c r="T313" s="22"/>
      <c r="U313" s="26"/>
      <c r="V313" s="26"/>
      <c r="W313" s="26"/>
      <c r="X313" s="26"/>
      <c r="Y313" s="26"/>
    </row>
    <row r="314" spans="1:25" s="37" customFormat="1" x14ac:dyDescent="0.25">
      <c r="A314" s="32"/>
      <c r="B314" s="32"/>
      <c r="C314" s="32"/>
      <c r="D314" s="32"/>
      <c r="E314" s="32"/>
      <c r="F314" s="32"/>
      <c r="G314" s="32"/>
      <c r="H314" s="32"/>
      <c r="I314" s="70"/>
      <c r="J314" s="70"/>
      <c r="K314" s="70"/>
      <c r="S314" s="22"/>
      <c r="T314" s="22"/>
      <c r="U314" s="26"/>
      <c r="V314" s="26"/>
      <c r="W314" s="26"/>
      <c r="X314" s="26"/>
      <c r="Y314" s="26"/>
    </row>
    <row r="315" spans="1:25" s="37" customFormat="1" x14ac:dyDescent="0.25">
      <c r="A315" s="32"/>
      <c r="B315" s="32"/>
      <c r="C315" s="32"/>
      <c r="D315" s="32"/>
      <c r="E315" s="32"/>
      <c r="F315" s="32"/>
      <c r="G315" s="32"/>
      <c r="H315" s="32"/>
      <c r="I315" s="70"/>
      <c r="J315" s="70"/>
      <c r="K315" s="70"/>
      <c r="S315" s="22"/>
      <c r="T315" s="22"/>
      <c r="U315" s="26"/>
      <c r="V315" s="26"/>
      <c r="W315" s="26"/>
      <c r="X315" s="26"/>
      <c r="Y315" s="26"/>
    </row>
    <row r="316" spans="1:25" s="37" customFormat="1" x14ac:dyDescent="0.25">
      <c r="A316" s="32"/>
      <c r="B316" s="32"/>
      <c r="C316" s="32"/>
      <c r="D316" s="32"/>
      <c r="E316" s="32"/>
      <c r="F316" s="32"/>
      <c r="G316" s="32"/>
      <c r="H316" s="32"/>
      <c r="I316" s="70"/>
      <c r="J316" s="70"/>
      <c r="K316" s="70"/>
      <c r="S316" s="22"/>
      <c r="T316" s="22"/>
      <c r="U316" s="26"/>
      <c r="V316" s="26"/>
      <c r="W316" s="26"/>
      <c r="X316" s="26"/>
      <c r="Y316" s="26"/>
    </row>
    <row r="317" spans="1:25" s="37" customFormat="1" x14ac:dyDescent="0.25">
      <c r="A317" s="32"/>
      <c r="B317" s="32"/>
      <c r="C317" s="32"/>
      <c r="D317" s="32"/>
      <c r="E317" s="32"/>
      <c r="F317" s="32"/>
      <c r="G317" s="32"/>
      <c r="H317" s="32"/>
      <c r="I317" s="70"/>
      <c r="J317" s="70"/>
      <c r="K317" s="70"/>
      <c r="S317" s="22"/>
      <c r="T317" s="22"/>
      <c r="U317" s="26"/>
      <c r="V317" s="26"/>
      <c r="W317" s="26"/>
      <c r="X317" s="26"/>
      <c r="Y317" s="26"/>
    </row>
    <row r="318" spans="1:25" s="37" customFormat="1" x14ac:dyDescent="0.25">
      <c r="A318" s="32"/>
      <c r="B318" s="32"/>
      <c r="C318" s="32"/>
      <c r="D318" s="32"/>
      <c r="E318" s="32"/>
      <c r="F318" s="32"/>
      <c r="G318" s="32"/>
      <c r="H318" s="32"/>
      <c r="I318" s="70"/>
      <c r="J318" s="70"/>
      <c r="K318" s="70"/>
      <c r="S318" s="22"/>
      <c r="T318" s="22"/>
      <c r="U318" s="26"/>
      <c r="V318" s="26"/>
      <c r="W318" s="26"/>
      <c r="X318" s="26"/>
      <c r="Y318" s="26"/>
    </row>
    <row r="319" spans="1:25" s="37" customFormat="1" x14ac:dyDescent="0.25">
      <c r="A319" s="32"/>
      <c r="B319" s="32"/>
      <c r="C319" s="32"/>
      <c r="D319" s="32"/>
      <c r="E319" s="32"/>
      <c r="F319" s="32"/>
      <c r="G319" s="32"/>
      <c r="H319" s="32"/>
      <c r="I319" s="70"/>
      <c r="J319" s="70"/>
      <c r="K319" s="70"/>
      <c r="S319" s="22"/>
      <c r="T319" s="22"/>
      <c r="U319" s="26"/>
      <c r="V319" s="26"/>
      <c r="W319" s="26"/>
      <c r="X319" s="26"/>
      <c r="Y319" s="26"/>
    </row>
    <row r="320" spans="1:25" s="37" customFormat="1" x14ac:dyDescent="0.25">
      <c r="A320" s="32"/>
      <c r="B320" s="32"/>
      <c r="C320" s="32"/>
      <c r="D320" s="32"/>
      <c r="E320" s="32"/>
      <c r="F320" s="32"/>
      <c r="G320" s="32"/>
      <c r="H320" s="32"/>
      <c r="I320" s="70"/>
      <c r="J320" s="70"/>
      <c r="K320" s="70"/>
      <c r="S320" s="22"/>
      <c r="T320" s="22"/>
      <c r="U320" s="26"/>
      <c r="V320" s="26"/>
      <c r="W320" s="26"/>
      <c r="X320" s="26"/>
      <c r="Y320" s="26"/>
    </row>
    <row r="321" spans="1:25" s="37" customFormat="1" x14ac:dyDescent="0.25">
      <c r="A321" s="32"/>
      <c r="B321" s="32"/>
      <c r="C321" s="32"/>
      <c r="D321" s="32"/>
      <c r="E321" s="32"/>
      <c r="F321" s="32"/>
      <c r="G321" s="32"/>
      <c r="H321" s="32"/>
      <c r="I321" s="70"/>
      <c r="J321" s="70"/>
      <c r="K321" s="70"/>
      <c r="S321" s="22"/>
      <c r="T321" s="22"/>
      <c r="U321" s="26"/>
      <c r="V321" s="26"/>
      <c r="W321" s="26"/>
      <c r="X321" s="26"/>
      <c r="Y321" s="26"/>
    </row>
    <row r="322" spans="1:25" s="37" customFormat="1" x14ac:dyDescent="0.25">
      <c r="A322" s="32"/>
      <c r="B322" s="32"/>
      <c r="C322" s="32"/>
      <c r="D322" s="32"/>
      <c r="E322" s="32"/>
      <c r="F322" s="32"/>
      <c r="G322" s="32"/>
      <c r="H322" s="32"/>
      <c r="I322" s="70"/>
      <c r="J322" s="70"/>
      <c r="K322" s="70"/>
      <c r="S322" s="22"/>
      <c r="T322" s="22"/>
      <c r="U322" s="26"/>
      <c r="V322" s="26"/>
      <c r="W322" s="26"/>
      <c r="X322" s="26"/>
      <c r="Y322" s="26"/>
    </row>
    <row r="323" spans="1:25" s="37" customFormat="1" x14ac:dyDescent="0.25">
      <c r="A323" s="32"/>
      <c r="B323" s="32"/>
      <c r="C323" s="32"/>
      <c r="D323" s="32"/>
      <c r="E323" s="32"/>
      <c r="F323" s="32"/>
      <c r="G323" s="32"/>
      <c r="H323" s="32"/>
      <c r="I323" s="70"/>
      <c r="J323" s="70"/>
      <c r="K323" s="70"/>
      <c r="S323" s="22"/>
      <c r="T323" s="22"/>
      <c r="U323" s="26"/>
      <c r="V323" s="26"/>
      <c r="W323" s="26"/>
      <c r="X323" s="26"/>
      <c r="Y323" s="26"/>
    </row>
    <row r="324" spans="1:25" s="37" customFormat="1" x14ac:dyDescent="0.25">
      <c r="A324" s="32"/>
      <c r="B324" s="32"/>
      <c r="C324" s="32"/>
      <c r="D324" s="32"/>
      <c r="E324" s="32"/>
      <c r="F324" s="32"/>
      <c r="G324" s="32"/>
      <c r="H324" s="32"/>
      <c r="I324" s="70"/>
      <c r="J324" s="70"/>
      <c r="K324" s="70"/>
      <c r="S324" s="22"/>
      <c r="T324" s="22"/>
      <c r="U324" s="26"/>
      <c r="V324" s="26"/>
      <c r="W324" s="26"/>
      <c r="X324" s="26"/>
      <c r="Y324" s="26"/>
    </row>
    <row r="325" spans="1:25" s="37" customFormat="1" x14ac:dyDescent="0.25">
      <c r="A325" s="32"/>
      <c r="B325" s="32"/>
      <c r="C325" s="32"/>
      <c r="D325" s="32"/>
      <c r="E325" s="32"/>
      <c r="F325" s="32"/>
      <c r="G325" s="32"/>
      <c r="H325" s="32"/>
      <c r="I325" s="70"/>
      <c r="J325" s="70"/>
      <c r="K325" s="70"/>
      <c r="S325" s="22"/>
      <c r="T325" s="22"/>
      <c r="U325" s="26"/>
      <c r="V325" s="26"/>
      <c r="W325" s="26"/>
      <c r="X325" s="26"/>
      <c r="Y325" s="26"/>
    </row>
    <row r="326" spans="1:25" s="37" customFormat="1" x14ac:dyDescent="0.25">
      <c r="A326" s="32"/>
      <c r="B326" s="32"/>
      <c r="C326" s="32"/>
      <c r="D326" s="32"/>
      <c r="E326" s="32"/>
      <c r="F326" s="32"/>
      <c r="G326" s="32"/>
      <c r="H326" s="32"/>
      <c r="I326" s="70"/>
      <c r="J326" s="70"/>
      <c r="K326" s="70"/>
      <c r="S326" s="22"/>
      <c r="T326" s="22"/>
      <c r="U326" s="26"/>
      <c r="V326" s="26"/>
      <c r="W326" s="26"/>
      <c r="X326" s="26"/>
      <c r="Y326" s="26"/>
    </row>
    <row r="327" spans="1:25" s="37" customFormat="1" x14ac:dyDescent="0.25">
      <c r="A327" s="32"/>
      <c r="B327" s="32"/>
      <c r="C327" s="32"/>
      <c r="D327" s="32"/>
      <c r="E327" s="32"/>
      <c r="F327" s="32"/>
      <c r="G327" s="32"/>
      <c r="H327" s="32"/>
      <c r="I327" s="70"/>
      <c r="J327" s="70"/>
      <c r="K327" s="70"/>
      <c r="S327" s="22"/>
      <c r="T327" s="22"/>
      <c r="U327" s="26"/>
      <c r="V327" s="26"/>
      <c r="W327" s="26"/>
      <c r="X327" s="26"/>
      <c r="Y327" s="26"/>
    </row>
    <row r="328" spans="1:25" s="37" customFormat="1" x14ac:dyDescent="0.25">
      <c r="A328" s="32"/>
      <c r="B328" s="32"/>
      <c r="C328" s="32"/>
      <c r="D328" s="32"/>
      <c r="E328" s="32"/>
      <c r="F328" s="32"/>
      <c r="G328" s="32"/>
      <c r="H328" s="32"/>
      <c r="I328" s="70"/>
      <c r="J328" s="70"/>
      <c r="K328" s="70"/>
      <c r="S328" s="22"/>
      <c r="T328" s="22"/>
      <c r="U328" s="26"/>
      <c r="V328" s="26"/>
      <c r="W328" s="26"/>
      <c r="X328" s="26"/>
      <c r="Y328" s="26"/>
    </row>
    <row r="329" spans="1:25" s="37" customFormat="1" x14ac:dyDescent="0.25">
      <c r="A329" s="32"/>
      <c r="B329" s="32"/>
      <c r="C329" s="32"/>
      <c r="D329" s="32"/>
      <c r="E329" s="32"/>
      <c r="F329" s="32"/>
      <c r="G329" s="32"/>
      <c r="H329" s="32"/>
      <c r="I329" s="70"/>
      <c r="J329" s="70"/>
      <c r="K329" s="70"/>
      <c r="S329" s="22"/>
      <c r="T329" s="22"/>
      <c r="U329" s="26"/>
      <c r="V329" s="26"/>
      <c r="W329" s="26"/>
      <c r="X329" s="26"/>
      <c r="Y329" s="26"/>
    </row>
    <row r="330" spans="1:25" s="37" customFormat="1" x14ac:dyDescent="0.25">
      <c r="A330" s="32"/>
      <c r="B330" s="32"/>
      <c r="C330" s="32"/>
      <c r="D330" s="32"/>
      <c r="E330" s="32"/>
      <c r="F330" s="32"/>
      <c r="G330" s="32"/>
      <c r="H330" s="32"/>
      <c r="I330" s="70"/>
      <c r="J330" s="70"/>
      <c r="K330" s="70"/>
      <c r="S330" s="22"/>
      <c r="T330" s="22"/>
      <c r="U330" s="26"/>
      <c r="V330" s="26"/>
      <c r="W330" s="26"/>
      <c r="X330" s="26"/>
      <c r="Y330" s="26"/>
    </row>
    <row r="331" spans="1:25" s="37" customFormat="1" x14ac:dyDescent="0.25">
      <c r="A331" s="32"/>
      <c r="B331" s="32"/>
      <c r="C331" s="32"/>
      <c r="D331" s="32"/>
      <c r="E331" s="32"/>
      <c r="F331" s="32"/>
      <c r="G331" s="32"/>
      <c r="H331" s="32"/>
      <c r="I331" s="70"/>
      <c r="J331" s="70"/>
      <c r="K331" s="70"/>
      <c r="S331" s="22"/>
      <c r="T331" s="22"/>
      <c r="U331" s="26"/>
      <c r="V331" s="26"/>
      <c r="W331" s="26"/>
      <c r="X331" s="26"/>
      <c r="Y331" s="26"/>
    </row>
    <row r="332" spans="1:25" s="37" customFormat="1" x14ac:dyDescent="0.25">
      <c r="A332" s="32"/>
      <c r="B332" s="32"/>
      <c r="C332" s="32"/>
      <c r="D332" s="32"/>
      <c r="E332" s="32"/>
      <c r="F332" s="32"/>
      <c r="G332" s="32"/>
      <c r="H332" s="32"/>
      <c r="I332" s="70"/>
      <c r="J332" s="70"/>
      <c r="K332" s="70"/>
      <c r="S332" s="22"/>
      <c r="T332" s="22"/>
      <c r="U332" s="26"/>
      <c r="V332" s="26"/>
      <c r="W332" s="26"/>
      <c r="X332" s="26"/>
      <c r="Y332" s="26"/>
    </row>
    <row r="333" spans="1:25" s="37" customFormat="1" x14ac:dyDescent="0.25">
      <c r="A333" s="32"/>
      <c r="B333" s="32"/>
      <c r="C333" s="32"/>
      <c r="D333" s="32"/>
      <c r="E333" s="32"/>
      <c r="F333" s="32"/>
      <c r="G333" s="32"/>
      <c r="H333" s="32"/>
      <c r="I333" s="70"/>
      <c r="J333" s="70"/>
      <c r="K333" s="70"/>
      <c r="S333" s="22"/>
      <c r="T333" s="22"/>
      <c r="U333" s="26"/>
      <c r="V333" s="26"/>
      <c r="W333" s="26"/>
      <c r="X333" s="26"/>
      <c r="Y333" s="26"/>
    </row>
    <row r="334" spans="1:25" s="37" customFormat="1" x14ac:dyDescent="0.25">
      <c r="A334" s="32"/>
      <c r="B334" s="32"/>
      <c r="C334" s="32"/>
      <c r="D334" s="32"/>
      <c r="E334" s="32"/>
      <c r="F334" s="32"/>
      <c r="G334" s="32"/>
      <c r="H334" s="32"/>
      <c r="I334" s="70"/>
      <c r="J334" s="70"/>
      <c r="K334" s="70"/>
      <c r="S334" s="22"/>
      <c r="T334" s="22"/>
      <c r="U334" s="26"/>
      <c r="V334" s="26"/>
      <c r="W334" s="26"/>
      <c r="X334" s="26"/>
      <c r="Y334" s="26"/>
    </row>
    <row r="335" spans="1:25" s="37" customFormat="1" x14ac:dyDescent="0.25">
      <c r="A335" s="32"/>
      <c r="B335" s="32"/>
      <c r="C335" s="32"/>
      <c r="D335" s="32"/>
      <c r="E335" s="32"/>
      <c r="F335" s="32"/>
      <c r="G335" s="32"/>
      <c r="H335" s="32"/>
      <c r="I335" s="70"/>
      <c r="J335" s="70"/>
      <c r="K335" s="70"/>
      <c r="S335" s="22"/>
      <c r="T335" s="22"/>
      <c r="U335" s="26"/>
      <c r="V335" s="26"/>
      <c r="W335" s="26"/>
      <c r="X335" s="26"/>
      <c r="Y335" s="26"/>
    </row>
    <row r="336" spans="1:25" s="37" customFormat="1" x14ac:dyDescent="0.25">
      <c r="A336" s="32"/>
      <c r="B336" s="32"/>
      <c r="C336" s="32"/>
      <c r="D336" s="32"/>
      <c r="E336" s="32"/>
      <c r="F336" s="32"/>
      <c r="G336" s="32"/>
      <c r="H336" s="32"/>
      <c r="I336" s="70"/>
      <c r="J336" s="70"/>
      <c r="K336" s="70"/>
      <c r="S336" s="22"/>
      <c r="T336" s="22"/>
      <c r="U336" s="26"/>
      <c r="V336" s="26"/>
      <c r="W336" s="26"/>
      <c r="X336" s="26"/>
      <c r="Y336" s="26"/>
    </row>
    <row r="337" spans="1:25" s="37" customFormat="1" x14ac:dyDescent="0.25">
      <c r="A337" s="32"/>
      <c r="B337" s="32"/>
      <c r="C337" s="32"/>
      <c r="D337" s="32"/>
      <c r="E337" s="32"/>
      <c r="F337" s="32"/>
      <c r="G337" s="32"/>
      <c r="H337" s="32"/>
      <c r="I337" s="70"/>
      <c r="J337" s="70"/>
      <c r="K337" s="70"/>
      <c r="S337" s="22"/>
      <c r="T337" s="22"/>
      <c r="U337" s="26"/>
      <c r="V337" s="26"/>
      <c r="W337" s="26"/>
      <c r="X337" s="26"/>
      <c r="Y337" s="26"/>
    </row>
    <row r="338" spans="1:25" s="37" customFormat="1" x14ac:dyDescent="0.25">
      <c r="A338" s="32"/>
      <c r="B338" s="32"/>
      <c r="C338" s="32"/>
      <c r="D338" s="32"/>
      <c r="E338" s="32"/>
      <c r="F338" s="32"/>
      <c r="G338" s="32"/>
      <c r="H338" s="32"/>
      <c r="I338" s="70"/>
      <c r="J338" s="70"/>
      <c r="K338" s="70"/>
      <c r="S338" s="22"/>
      <c r="T338" s="22"/>
      <c r="U338" s="26"/>
      <c r="V338" s="26"/>
      <c r="W338" s="26"/>
      <c r="X338" s="26"/>
      <c r="Y338" s="26"/>
    </row>
    <row r="339" spans="1:25" s="37" customFormat="1" x14ac:dyDescent="0.25">
      <c r="A339" s="32"/>
      <c r="B339" s="32"/>
      <c r="C339" s="32"/>
      <c r="D339" s="32"/>
      <c r="E339" s="32"/>
      <c r="F339" s="32"/>
      <c r="G339" s="32"/>
      <c r="H339" s="32"/>
      <c r="I339" s="70"/>
      <c r="J339" s="70"/>
      <c r="K339" s="70"/>
      <c r="S339" s="22"/>
      <c r="T339" s="22"/>
      <c r="U339" s="26"/>
      <c r="V339" s="26"/>
      <c r="W339" s="26"/>
      <c r="X339" s="26"/>
      <c r="Y339" s="26"/>
    </row>
    <row r="340" spans="1:25" s="37" customFormat="1" x14ac:dyDescent="0.25">
      <c r="A340" s="32"/>
      <c r="B340" s="32"/>
      <c r="C340" s="32"/>
      <c r="D340" s="32"/>
      <c r="E340" s="32"/>
      <c r="F340" s="32"/>
      <c r="G340" s="32"/>
      <c r="H340" s="32"/>
      <c r="I340" s="70"/>
      <c r="J340" s="70"/>
      <c r="K340" s="70"/>
      <c r="S340" s="22"/>
      <c r="T340" s="22"/>
      <c r="U340" s="26"/>
      <c r="V340" s="26"/>
      <c r="W340" s="26"/>
      <c r="X340" s="26"/>
      <c r="Y340" s="26"/>
    </row>
    <row r="341" spans="1:25" s="37" customFormat="1" x14ac:dyDescent="0.25">
      <c r="A341" s="32"/>
      <c r="B341" s="32"/>
      <c r="C341" s="32"/>
      <c r="D341" s="32"/>
      <c r="E341" s="32"/>
      <c r="F341" s="32"/>
      <c r="G341" s="32"/>
      <c r="H341" s="32"/>
      <c r="I341" s="70"/>
      <c r="J341" s="70"/>
      <c r="K341" s="70"/>
      <c r="S341" s="22"/>
      <c r="T341" s="22"/>
      <c r="U341" s="26"/>
      <c r="V341" s="26"/>
      <c r="W341" s="26"/>
      <c r="X341" s="26"/>
      <c r="Y341" s="26"/>
    </row>
    <row r="342" spans="1:25" s="37" customFormat="1" x14ac:dyDescent="0.25">
      <c r="A342" s="32"/>
      <c r="B342" s="32"/>
      <c r="C342" s="32"/>
      <c r="D342" s="32"/>
      <c r="E342" s="32"/>
      <c r="F342" s="32"/>
      <c r="G342" s="32"/>
      <c r="H342" s="32"/>
      <c r="I342" s="70"/>
      <c r="J342" s="70"/>
      <c r="K342" s="70"/>
      <c r="S342" s="22"/>
      <c r="T342" s="22"/>
      <c r="U342" s="26"/>
      <c r="V342" s="26"/>
      <c r="W342" s="26"/>
      <c r="X342" s="26"/>
      <c r="Y342" s="26"/>
    </row>
    <row r="343" spans="1:25" s="37" customFormat="1" x14ac:dyDescent="0.25">
      <c r="A343" s="32"/>
      <c r="B343" s="32"/>
      <c r="C343" s="32"/>
      <c r="D343" s="32"/>
      <c r="E343" s="32"/>
      <c r="F343" s="32"/>
      <c r="G343" s="32"/>
      <c r="H343" s="32"/>
      <c r="I343" s="70"/>
      <c r="J343" s="70"/>
      <c r="K343" s="70"/>
      <c r="S343" s="22"/>
      <c r="T343" s="22"/>
      <c r="U343" s="26"/>
      <c r="V343" s="26"/>
      <c r="W343" s="26"/>
      <c r="X343" s="26"/>
      <c r="Y343" s="26"/>
    </row>
    <row r="344" spans="1:25" s="37" customFormat="1" x14ac:dyDescent="0.25">
      <c r="A344" s="32"/>
      <c r="B344" s="32"/>
      <c r="C344" s="32"/>
      <c r="D344" s="32"/>
      <c r="E344" s="32"/>
      <c r="F344" s="32"/>
      <c r="G344" s="32"/>
      <c r="H344" s="32"/>
      <c r="I344" s="70"/>
      <c r="J344" s="70"/>
      <c r="K344" s="70"/>
      <c r="S344" s="22"/>
      <c r="T344" s="22"/>
      <c r="U344" s="26"/>
      <c r="V344" s="26"/>
      <c r="W344" s="26"/>
      <c r="X344" s="26"/>
      <c r="Y344" s="26"/>
    </row>
    <row r="345" spans="1:25" s="37" customFormat="1" x14ac:dyDescent="0.25">
      <c r="A345" s="32"/>
      <c r="B345" s="32"/>
      <c r="C345" s="32"/>
      <c r="D345" s="32"/>
      <c r="E345" s="32"/>
      <c r="F345" s="32"/>
      <c r="G345" s="32"/>
      <c r="H345" s="32"/>
      <c r="I345" s="70"/>
      <c r="J345" s="70"/>
      <c r="K345" s="70"/>
      <c r="S345" s="22"/>
      <c r="T345" s="22"/>
      <c r="U345" s="26"/>
      <c r="V345" s="26"/>
      <c r="W345" s="26"/>
      <c r="X345" s="26"/>
      <c r="Y345" s="26"/>
    </row>
    <row r="346" spans="1:25" s="37" customFormat="1" x14ac:dyDescent="0.25">
      <c r="A346" s="32"/>
      <c r="B346" s="32"/>
      <c r="C346" s="32"/>
      <c r="D346" s="32"/>
      <c r="E346" s="32"/>
      <c r="F346" s="32"/>
      <c r="G346" s="32"/>
      <c r="H346" s="32"/>
      <c r="I346" s="70"/>
      <c r="J346" s="70"/>
      <c r="K346" s="70"/>
      <c r="S346" s="22"/>
      <c r="T346" s="22"/>
      <c r="U346" s="26"/>
      <c r="V346" s="26"/>
      <c r="W346" s="26"/>
      <c r="X346" s="26"/>
      <c r="Y346" s="26"/>
    </row>
    <row r="347" spans="1:25" s="37" customFormat="1" x14ac:dyDescent="0.25">
      <c r="A347" s="32"/>
      <c r="B347" s="32"/>
      <c r="C347" s="32"/>
      <c r="D347" s="32"/>
      <c r="E347" s="32"/>
      <c r="F347" s="32"/>
      <c r="G347" s="32"/>
      <c r="H347" s="32"/>
      <c r="I347" s="70"/>
      <c r="J347" s="70"/>
      <c r="K347" s="70"/>
      <c r="S347" s="22"/>
      <c r="T347" s="22"/>
      <c r="U347" s="26"/>
      <c r="V347" s="26"/>
      <c r="W347" s="26"/>
      <c r="X347" s="26"/>
      <c r="Y347" s="26"/>
    </row>
    <row r="348" spans="1:25" s="37" customFormat="1" x14ac:dyDescent="0.25">
      <c r="A348" s="32"/>
      <c r="B348" s="32"/>
      <c r="C348" s="32"/>
      <c r="D348" s="32"/>
      <c r="E348" s="32"/>
      <c r="F348" s="32"/>
      <c r="G348" s="32"/>
      <c r="H348" s="32"/>
      <c r="I348" s="70"/>
      <c r="J348" s="70"/>
      <c r="K348" s="70"/>
      <c r="S348" s="22"/>
      <c r="T348" s="22"/>
      <c r="U348" s="26"/>
      <c r="V348" s="26"/>
      <c r="W348" s="26"/>
      <c r="X348" s="26"/>
      <c r="Y348" s="26"/>
    </row>
    <row r="349" spans="1:25" s="37" customFormat="1" x14ac:dyDescent="0.25">
      <c r="A349" s="32"/>
      <c r="B349" s="32"/>
      <c r="C349" s="32"/>
      <c r="D349" s="32"/>
      <c r="E349" s="32"/>
      <c r="F349" s="32"/>
      <c r="G349" s="32"/>
      <c r="H349" s="32"/>
      <c r="I349" s="70"/>
      <c r="J349" s="70"/>
      <c r="K349" s="70"/>
      <c r="S349" s="22"/>
      <c r="T349" s="22"/>
      <c r="U349" s="26"/>
      <c r="V349" s="26"/>
      <c r="W349" s="26"/>
      <c r="X349" s="26"/>
      <c r="Y349" s="26"/>
    </row>
    <row r="350" spans="1:25" s="37" customFormat="1" x14ac:dyDescent="0.25">
      <c r="A350" s="32"/>
      <c r="B350" s="32"/>
      <c r="C350" s="32"/>
      <c r="D350" s="32"/>
      <c r="E350" s="32"/>
      <c r="F350" s="32"/>
      <c r="G350" s="32"/>
      <c r="H350" s="32"/>
      <c r="I350" s="70"/>
      <c r="J350" s="70"/>
      <c r="K350" s="70"/>
      <c r="S350" s="22"/>
      <c r="T350" s="22"/>
      <c r="U350" s="26"/>
      <c r="V350" s="26"/>
      <c r="W350" s="26"/>
      <c r="X350" s="26"/>
      <c r="Y350" s="26"/>
    </row>
    <row r="351" spans="1:25" s="37" customFormat="1" x14ac:dyDescent="0.25">
      <c r="A351" s="32"/>
      <c r="B351" s="32"/>
      <c r="C351" s="32"/>
      <c r="D351" s="32"/>
      <c r="E351" s="32"/>
      <c r="F351" s="32"/>
      <c r="G351" s="32"/>
      <c r="H351" s="32"/>
      <c r="I351" s="70"/>
      <c r="J351" s="70"/>
      <c r="K351" s="70"/>
      <c r="S351" s="22"/>
      <c r="T351" s="22"/>
      <c r="U351" s="26"/>
      <c r="V351" s="26"/>
      <c r="W351" s="26"/>
      <c r="X351" s="26"/>
      <c r="Y351" s="26"/>
    </row>
    <row r="352" spans="1:25" s="37" customFormat="1" x14ac:dyDescent="0.25">
      <c r="A352" s="32"/>
      <c r="B352" s="32"/>
      <c r="C352" s="32"/>
      <c r="D352" s="32"/>
      <c r="E352" s="32"/>
      <c r="F352" s="32"/>
      <c r="G352" s="32"/>
      <c r="H352" s="32"/>
      <c r="I352" s="70"/>
      <c r="J352" s="70"/>
      <c r="K352" s="70"/>
      <c r="S352" s="22"/>
      <c r="T352" s="22"/>
      <c r="U352" s="26"/>
      <c r="V352" s="26"/>
      <c r="W352" s="26"/>
      <c r="X352" s="26"/>
      <c r="Y352" s="26"/>
    </row>
    <row r="353" spans="1:25" s="37" customFormat="1" x14ac:dyDescent="0.25">
      <c r="A353" s="32"/>
      <c r="B353" s="32"/>
      <c r="C353" s="32"/>
      <c r="D353" s="32"/>
      <c r="E353" s="32"/>
      <c r="F353" s="32"/>
      <c r="G353" s="32"/>
      <c r="H353" s="32"/>
      <c r="I353" s="70"/>
      <c r="J353" s="70"/>
      <c r="K353" s="70"/>
      <c r="S353" s="22"/>
      <c r="T353" s="22"/>
      <c r="U353" s="26"/>
      <c r="V353" s="26"/>
      <c r="W353" s="26"/>
      <c r="X353" s="26"/>
      <c r="Y353" s="26"/>
    </row>
    <row r="354" spans="1:25" s="37" customFormat="1" x14ac:dyDescent="0.25">
      <c r="A354" s="32"/>
      <c r="B354" s="32"/>
      <c r="C354" s="32"/>
      <c r="D354" s="32"/>
      <c r="E354" s="32"/>
      <c r="F354" s="32"/>
      <c r="G354" s="32"/>
      <c r="H354" s="32"/>
      <c r="I354" s="70"/>
      <c r="J354" s="70"/>
      <c r="K354" s="70"/>
      <c r="S354" s="22"/>
      <c r="T354" s="22"/>
      <c r="U354" s="26"/>
      <c r="V354" s="26"/>
      <c r="W354" s="26"/>
      <c r="X354" s="26"/>
      <c r="Y354" s="26"/>
    </row>
    <row r="355" spans="1:25" s="37" customFormat="1" x14ac:dyDescent="0.25">
      <c r="A355" s="32"/>
      <c r="B355" s="32"/>
      <c r="C355" s="32"/>
      <c r="D355" s="32"/>
      <c r="E355" s="32"/>
      <c r="F355" s="32"/>
      <c r="G355" s="32"/>
      <c r="H355" s="32"/>
      <c r="I355" s="70"/>
      <c r="J355" s="70"/>
      <c r="K355" s="70"/>
      <c r="S355" s="22"/>
      <c r="T355" s="22"/>
      <c r="U355" s="26"/>
      <c r="V355" s="26"/>
      <c r="W355" s="26"/>
      <c r="X355" s="26"/>
      <c r="Y355" s="26"/>
    </row>
    <row r="356" spans="1:25" s="37" customFormat="1" x14ac:dyDescent="0.25">
      <c r="A356" s="32"/>
      <c r="B356" s="32"/>
      <c r="C356" s="32"/>
      <c r="D356" s="32"/>
      <c r="E356" s="32"/>
      <c r="F356" s="32"/>
      <c r="G356" s="32"/>
      <c r="H356" s="32"/>
      <c r="I356" s="70"/>
      <c r="J356" s="70"/>
      <c r="K356" s="70"/>
      <c r="S356" s="22"/>
      <c r="T356" s="22"/>
      <c r="U356" s="26"/>
      <c r="V356" s="26"/>
      <c r="W356" s="26"/>
      <c r="X356" s="26"/>
      <c r="Y356" s="26"/>
    </row>
    <row r="357" spans="1:25" s="37" customFormat="1" x14ac:dyDescent="0.25">
      <c r="A357" s="32"/>
      <c r="B357" s="32"/>
      <c r="C357" s="32"/>
      <c r="D357" s="32"/>
      <c r="E357" s="32"/>
      <c r="F357" s="32"/>
      <c r="G357" s="32"/>
      <c r="H357" s="32"/>
      <c r="I357" s="70"/>
      <c r="J357" s="70"/>
      <c r="K357" s="70"/>
      <c r="S357" s="22"/>
      <c r="T357" s="22"/>
      <c r="U357" s="26"/>
      <c r="V357" s="26"/>
      <c r="W357" s="26"/>
      <c r="X357" s="26"/>
      <c r="Y357" s="26"/>
    </row>
    <row r="358" spans="1:25" s="37" customFormat="1" x14ac:dyDescent="0.25">
      <c r="A358" s="32"/>
      <c r="B358" s="32"/>
      <c r="C358" s="32"/>
      <c r="D358" s="32"/>
      <c r="E358" s="32"/>
      <c r="F358" s="32"/>
      <c r="G358" s="32"/>
      <c r="H358" s="32"/>
      <c r="I358" s="70"/>
      <c r="J358" s="70"/>
      <c r="K358" s="70"/>
      <c r="S358" s="22"/>
      <c r="T358" s="22"/>
      <c r="U358" s="26"/>
      <c r="V358" s="26"/>
      <c r="W358" s="26"/>
      <c r="X358" s="26"/>
      <c r="Y358" s="26"/>
    </row>
    <row r="359" spans="1:25" s="37" customFormat="1" x14ac:dyDescent="0.25">
      <c r="A359" s="32"/>
      <c r="B359" s="32"/>
      <c r="C359" s="32"/>
      <c r="D359" s="32"/>
      <c r="E359" s="32"/>
      <c r="F359" s="32"/>
      <c r="G359" s="32"/>
      <c r="H359" s="32"/>
      <c r="I359" s="70"/>
      <c r="J359" s="70"/>
      <c r="K359" s="70"/>
      <c r="S359" s="22"/>
      <c r="T359" s="22"/>
      <c r="U359" s="26"/>
      <c r="V359" s="26"/>
      <c r="W359" s="26"/>
      <c r="X359" s="26"/>
      <c r="Y359" s="26"/>
    </row>
    <row r="360" spans="1:25" s="37" customFormat="1" x14ac:dyDescent="0.25">
      <c r="A360" s="32"/>
      <c r="B360" s="32"/>
      <c r="C360" s="32"/>
      <c r="D360" s="32"/>
      <c r="E360" s="32"/>
      <c r="F360" s="32"/>
      <c r="G360" s="32"/>
      <c r="H360" s="32"/>
      <c r="I360" s="70"/>
      <c r="J360" s="70"/>
      <c r="K360" s="70"/>
      <c r="S360" s="22"/>
      <c r="T360" s="22"/>
      <c r="U360" s="26"/>
      <c r="V360" s="26"/>
      <c r="W360" s="26"/>
      <c r="X360" s="26"/>
      <c r="Y360" s="26"/>
    </row>
    <row r="361" spans="1:25" s="37" customFormat="1" x14ac:dyDescent="0.25">
      <c r="A361" s="32"/>
      <c r="B361" s="32"/>
      <c r="C361" s="32"/>
      <c r="D361" s="32"/>
      <c r="E361" s="32"/>
      <c r="F361" s="32"/>
      <c r="G361" s="32"/>
      <c r="H361" s="32"/>
      <c r="I361" s="70"/>
      <c r="J361" s="70"/>
      <c r="K361" s="70"/>
      <c r="S361" s="22"/>
      <c r="T361" s="22"/>
      <c r="U361" s="26"/>
      <c r="V361" s="26"/>
      <c r="W361" s="26"/>
      <c r="X361" s="26"/>
      <c r="Y361" s="26"/>
    </row>
    <row r="362" spans="1:25" s="37" customFormat="1" x14ac:dyDescent="0.25">
      <c r="A362" s="32"/>
      <c r="B362" s="32"/>
      <c r="C362" s="32"/>
      <c r="D362" s="32"/>
      <c r="E362" s="32"/>
      <c r="F362" s="32"/>
      <c r="G362" s="32"/>
      <c r="H362" s="32"/>
      <c r="I362" s="70"/>
      <c r="J362" s="70"/>
      <c r="K362" s="70"/>
      <c r="S362" s="22"/>
      <c r="T362" s="22"/>
      <c r="U362" s="26"/>
      <c r="V362" s="26"/>
      <c r="W362" s="26"/>
      <c r="X362" s="26"/>
      <c r="Y362" s="26"/>
    </row>
    <row r="363" spans="1:25" s="37" customFormat="1" x14ac:dyDescent="0.25">
      <c r="A363" s="32"/>
      <c r="B363" s="32"/>
      <c r="C363" s="32"/>
      <c r="D363" s="32"/>
      <c r="E363" s="32"/>
      <c r="F363" s="32"/>
      <c r="G363" s="32"/>
      <c r="H363" s="32"/>
      <c r="I363" s="70"/>
      <c r="J363" s="70"/>
      <c r="K363" s="70"/>
      <c r="S363" s="22"/>
      <c r="T363" s="22"/>
      <c r="U363" s="26"/>
      <c r="V363" s="26"/>
      <c r="W363" s="26"/>
      <c r="X363" s="26"/>
      <c r="Y363" s="26"/>
    </row>
    <row r="364" spans="1:25" s="37" customFormat="1" x14ac:dyDescent="0.25">
      <c r="A364" s="32"/>
      <c r="B364" s="32"/>
      <c r="C364" s="32"/>
      <c r="D364" s="32"/>
      <c r="E364" s="32"/>
      <c r="F364" s="32"/>
      <c r="G364" s="32"/>
      <c r="H364" s="32"/>
      <c r="I364" s="70"/>
      <c r="J364" s="70"/>
      <c r="K364" s="70"/>
      <c r="S364" s="22"/>
      <c r="T364" s="22"/>
      <c r="U364" s="26"/>
      <c r="V364" s="26"/>
      <c r="W364" s="26"/>
      <c r="X364" s="26"/>
      <c r="Y364" s="26"/>
    </row>
    <row r="365" spans="1:25" s="37" customFormat="1" x14ac:dyDescent="0.25">
      <c r="A365" s="32"/>
      <c r="B365" s="32"/>
      <c r="C365" s="32"/>
      <c r="D365" s="32"/>
      <c r="E365" s="32"/>
      <c r="F365" s="32"/>
      <c r="G365" s="32"/>
      <c r="H365" s="32"/>
      <c r="I365" s="70"/>
      <c r="J365" s="70"/>
      <c r="K365" s="70"/>
      <c r="S365" s="22"/>
      <c r="T365" s="22"/>
      <c r="U365" s="26"/>
      <c r="V365" s="26"/>
      <c r="W365" s="26"/>
      <c r="X365" s="26"/>
      <c r="Y365" s="26"/>
    </row>
    <row r="366" spans="1:25" s="37" customFormat="1" x14ac:dyDescent="0.25">
      <c r="A366" s="32"/>
      <c r="B366" s="32"/>
      <c r="C366" s="32"/>
      <c r="D366" s="32"/>
      <c r="E366" s="32"/>
      <c r="F366" s="32"/>
      <c r="G366" s="32"/>
      <c r="H366" s="32"/>
      <c r="I366" s="70"/>
      <c r="J366" s="70"/>
      <c r="K366" s="70"/>
      <c r="S366" s="22"/>
      <c r="T366" s="22"/>
      <c r="U366" s="26"/>
      <c r="V366" s="26"/>
      <c r="W366" s="26"/>
      <c r="X366" s="26"/>
      <c r="Y366" s="26"/>
    </row>
    <row r="367" spans="1:25" s="37" customFormat="1" x14ac:dyDescent="0.25">
      <c r="A367" s="32"/>
      <c r="B367" s="32"/>
      <c r="C367" s="32"/>
      <c r="D367" s="32"/>
      <c r="E367" s="32"/>
      <c r="F367" s="32"/>
      <c r="G367" s="32"/>
      <c r="H367" s="32"/>
      <c r="I367" s="70"/>
      <c r="J367" s="70"/>
      <c r="K367" s="70"/>
      <c r="S367" s="22"/>
      <c r="T367" s="22"/>
      <c r="U367" s="26"/>
      <c r="V367" s="26"/>
      <c r="W367" s="26"/>
      <c r="X367" s="26"/>
      <c r="Y367" s="26"/>
    </row>
    <row r="368" spans="1:25" s="37" customFormat="1" x14ac:dyDescent="0.25">
      <c r="A368" s="32"/>
      <c r="B368" s="32"/>
      <c r="C368" s="32"/>
      <c r="D368" s="32"/>
      <c r="E368" s="32"/>
      <c r="F368" s="32"/>
      <c r="G368" s="32"/>
      <c r="H368" s="32"/>
      <c r="I368" s="70"/>
      <c r="J368" s="70"/>
      <c r="K368" s="70"/>
      <c r="S368" s="22"/>
      <c r="T368" s="22"/>
      <c r="U368" s="26"/>
      <c r="V368" s="26"/>
      <c r="W368" s="26"/>
      <c r="X368" s="26"/>
      <c r="Y368" s="26"/>
    </row>
    <row r="369" spans="1:25" s="37" customFormat="1" x14ac:dyDescent="0.25">
      <c r="A369" s="32"/>
      <c r="B369" s="32"/>
      <c r="C369" s="32"/>
      <c r="D369" s="32"/>
      <c r="E369" s="32"/>
      <c r="F369" s="32"/>
      <c r="G369" s="32"/>
      <c r="H369" s="32"/>
      <c r="I369" s="70"/>
      <c r="J369" s="70"/>
      <c r="K369" s="70"/>
      <c r="S369" s="22"/>
      <c r="T369" s="22"/>
      <c r="U369" s="26"/>
      <c r="V369" s="26"/>
      <c r="W369" s="26"/>
      <c r="X369" s="26"/>
      <c r="Y369" s="26"/>
    </row>
    <row r="370" spans="1:25" s="37" customFormat="1" x14ac:dyDescent="0.25">
      <c r="A370" s="32"/>
      <c r="B370" s="32"/>
      <c r="C370" s="32"/>
      <c r="D370" s="32"/>
      <c r="E370" s="32"/>
      <c r="F370" s="32"/>
      <c r="G370" s="32"/>
      <c r="H370" s="32"/>
      <c r="I370" s="70"/>
      <c r="J370" s="70"/>
      <c r="K370" s="70"/>
      <c r="S370" s="22"/>
      <c r="T370" s="22"/>
      <c r="U370" s="26"/>
      <c r="V370" s="26"/>
      <c r="W370" s="26"/>
      <c r="X370" s="26"/>
      <c r="Y370" s="26"/>
    </row>
    <row r="371" spans="1:25" s="37" customFormat="1" x14ac:dyDescent="0.25">
      <c r="A371" s="32"/>
      <c r="B371" s="32"/>
      <c r="C371" s="32"/>
      <c r="D371" s="32"/>
      <c r="E371" s="32"/>
      <c r="F371" s="32"/>
      <c r="G371" s="32"/>
      <c r="H371" s="32"/>
      <c r="I371" s="70"/>
      <c r="J371" s="70"/>
      <c r="K371" s="70"/>
      <c r="S371" s="22"/>
      <c r="T371" s="22"/>
      <c r="U371" s="26"/>
      <c r="V371" s="26"/>
      <c r="W371" s="26"/>
      <c r="X371" s="26"/>
      <c r="Y371" s="26"/>
    </row>
    <row r="372" spans="1:25" s="37" customFormat="1" x14ac:dyDescent="0.25">
      <c r="A372" s="32"/>
      <c r="B372" s="32"/>
      <c r="C372" s="32"/>
      <c r="D372" s="32"/>
      <c r="E372" s="32"/>
      <c r="F372" s="32"/>
      <c r="G372" s="32"/>
      <c r="H372" s="32"/>
      <c r="I372" s="70"/>
      <c r="J372" s="70"/>
      <c r="K372" s="70"/>
      <c r="S372" s="22"/>
      <c r="T372" s="22"/>
      <c r="U372" s="26"/>
      <c r="V372" s="26"/>
      <c r="W372" s="26"/>
      <c r="X372" s="26"/>
      <c r="Y372" s="26"/>
    </row>
    <row r="373" spans="1:25" s="37" customFormat="1" x14ac:dyDescent="0.25">
      <c r="A373" s="32"/>
      <c r="B373" s="32"/>
      <c r="C373" s="32"/>
      <c r="D373" s="32"/>
      <c r="E373" s="32"/>
      <c r="F373" s="32"/>
      <c r="G373" s="32"/>
      <c r="H373" s="32"/>
      <c r="I373" s="70"/>
      <c r="J373" s="70"/>
      <c r="K373" s="70"/>
      <c r="S373" s="22"/>
      <c r="T373" s="22"/>
      <c r="U373" s="26"/>
      <c r="V373" s="26"/>
      <c r="W373" s="26"/>
      <c r="X373" s="26"/>
      <c r="Y373" s="26"/>
    </row>
    <row r="374" spans="1:25" s="37" customFormat="1" x14ac:dyDescent="0.25">
      <c r="A374" s="32"/>
      <c r="B374" s="32"/>
      <c r="C374" s="32"/>
      <c r="D374" s="32"/>
      <c r="E374" s="32"/>
      <c r="F374" s="32"/>
      <c r="G374" s="32"/>
      <c r="H374" s="32"/>
      <c r="I374" s="70"/>
      <c r="J374" s="70"/>
      <c r="K374" s="70"/>
      <c r="S374" s="22"/>
      <c r="T374" s="22"/>
      <c r="U374" s="26"/>
      <c r="V374" s="26"/>
      <c r="W374" s="26"/>
      <c r="X374" s="26"/>
      <c r="Y374" s="26"/>
    </row>
    <row r="375" spans="1:25" s="37" customFormat="1" x14ac:dyDescent="0.25">
      <c r="A375" s="32"/>
      <c r="B375" s="32"/>
      <c r="C375" s="32"/>
      <c r="D375" s="32"/>
      <c r="E375" s="32"/>
      <c r="F375" s="32"/>
      <c r="G375" s="32"/>
      <c r="H375" s="32"/>
      <c r="I375" s="70"/>
      <c r="J375" s="70"/>
      <c r="K375" s="70"/>
      <c r="S375" s="22"/>
      <c r="T375" s="22"/>
      <c r="U375" s="26"/>
      <c r="V375" s="26"/>
      <c r="W375" s="26"/>
      <c r="X375" s="26"/>
      <c r="Y375" s="26"/>
    </row>
    <row r="376" spans="1:25" s="37" customFormat="1" x14ac:dyDescent="0.25">
      <c r="A376" s="32"/>
      <c r="B376" s="32"/>
      <c r="C376" s="32"/>
      <c r="D376" s="32"/>
      <c r="E376" s="32"/>
      <c r="F376" s="32"/>
      <c r="G376" s="32"/>
      <c r="H376" s="32"/>
      <c r="I376" s="70"/>
      <c r="J376" s="70"/>
      <c r="K376" s="70"/>
      <c r="S376" s="22"/>
      <c r="T376" s="22"/>
      <c r="U376" s="26"/>
      <c r="V376" s="26"/>
      <c r="W376" s="26"/>
      <c r="X376" s="26"/>
      <c r="Y376" s="26"/>
    </row>
    <row r="377" spans="1:25" s="37" customFormat="1" x14ac:dyDescent="0.25">
      <c r="A377" s="32"/>
      <c r="B377" s="32"/>
      <c r="C377" s="32"/>
      <c r="D377" s="32"/>
      <c r="E377" s="32"/>
      <c r="F377" s="32"/>
      <c r="G377" s="32"/>
      <c r="H377" s="32"/>
      <c r="I377" s="70"/>
      <c r="J377" s="70"/>
      <c r="K377" s="70"/>
      <c r="S377" s="22"/>
      <c r="T377" s="22"/>
      <c r="U377" s="26"/>
      <c r="V377" s="26"/>
      <c r="W377" s="26"/>
      <c r="X377" s="26"/>
      <c r="Y377" s="26"/>
    </row>
    <row r="378" spans="1:25" s="37" customFormat="1" x14ac:dyDescent="0.25">
      <c r="A378" s="32"/>
      <c r="B378" s="32"/>
      <c r="C378" s="32"/>
      <c r="D378" s="32"/>
      <c r="E378" s="32"/>
      <c r="F378" s="32"/>
      <c r="G378" s="32"/>
      <c r="H378" s="32"/>
      <c r="I378" s="70"/>
      <c r="J378" s="70"/>
      <c r="K378" s="70"/>
      <c r="S378" s="22"/>
      <c r="T378" s="22"/>
      <c r="U378" s="26"/>
      <c r="V378" s="26"/>
      <c r="W378" s="26"/>
      <c r="X378" s="26"/>
      <c r="Y378" s="26"/>
    </row>
    <row r="379" spans="1:25" s="37" customFormat="1" x14ac:dyDescent="0.25">
      <c r="A379" s="32"/>
      <c r="B379" s="32"/>
      <c r="C379" s="32"/>
      <c r="D379" s="32"/>
      <c r="E379" s="32"/>
      <c r="F379" s="32"/>
      <c r="G379" s="32"/>
      <c r="H379" s="32"/>
      <c r="I379" s="70"/>
      <c r="J379" s="70"/>
      <c r="K379" s="70"/>
      <c r="S379" s="22"/>
      <c r="T379" s="22"/>
      <c r="U379" s="26"/>
      <c r="V379" s="26"/>
      <c r="W379" s="26"/>
      <c r="X379" s="26"/>
      <c r="Y379" s="26"/>
    </row>
    <row r="380" spans="1:25" s="37" customFormat="1" x14ac:dyDescent="0.25">
      <c r="A380" s="32"/>
      <c r="B380" s="32"/>
      <c r="C380" s="32"/>
      <c r="D380" s="32"/>
      <c r="E380" s="32"/>
      <c r="F380" s="32"/>
      <c r="G380" s="32"/>
      <c r="H380" s="32"/>
      <c r="I380" s="70"/>
      <c r="J380" s="70"/>
      <c r="K380" s="70"/>
      <c r="S380" s="22"/>
      <c r="T380" s="22"/>
      <c r="U380" s="26"/>
      <c r="V380" s="26"/>
      <c r="W380" s="26"/>
      <c r="X380" s="26"/>
      <c r="Y380" s="26"/>
    </row>
    <row r="381" spans="1:25" s="37" customFormat="1" x14ac:dyDescent="0.25">
      <c r="A381" s="32"/>
      <c r="B381" s="32"/>
      <c r="C381" s="32"/>
      <c r="D381" s="32"/>
      <c r="E381" s="32"/>
      <c r="F381" s="32"/>
      <c r="G381" s="32"/>
      <c r="H381" s="32"/>
      <c r="I381" s="70"/>
      <c r="J381" s="70"/>
      <c r="K381" s="70"/>
      <c r="S381" s="22"/>
      <c r="T381" s="22"/>
      <c r="U381" s="26"/>
      <c r="V381" s="26"/>
      <c r="W381" s="26"/>
      <c r="X381" s="26"/>
      <c r="Y381" s="26"/>
    </row>
    <row r="382" spans="1:25" s="37" customFormat="1" x14ac:dyDescent="0.25">
      <c r="A382" s="32"/>
      <c r="B382" s="32"/>
      <c r="C382" s="32"/>
      <c r="D382" s="32"/>
      <c r="E382" s="32"/>
      <c r="F382" s="32"/>
      <c r="G382" s="32"/>
      <c r="H382" s="32"/>
      <c r="I382" s="70"/>
      <c r="J382" s="70"/>
      <c r="K382" s="70"/>
      <c r="S382" s="22"/>
      <c r="T382" s="22"/>
      <c r="U382" s="26"/>
      <c r="V382" s="26"/>
      <c r="W382" s="26"/>
      <c r="X382" s="26"/>
      <c r="Y382" s="26"/>
    </row>
    <row r="383" spans="1:25" s="37" customFormat="1" x14ac:dyDescent="0.25">
      <c r="A383" s="32"/>
      <c r="B383" s="32"/>
      <c r="C383" s="32"/>
      <c r="D383" s="32"/>
      <c r="E383" s="32"/>
      <c r="F383" s="32"/>
      <c r="G383" s="32"/>
      <c r="H383" s="32"/>
      <c r="I383" s="70"/>
      <c r="J383" s="70"/>
      <c r="K383" s="70"/>
      <c r="S383" s="22"/>
      <c r="T383" s="22"/>
      <c r="U383" s="26"/>
      <c r="V383" s="26"/>
      <c r="W383" s="26"/>
      <c r="X383" s="26"/>
      <c r="Y383" s="26"/>
    </row>
    <row r="384" spans="1:25" s="37" customFormat="1" x14ac:dyDescent="0.25">
      <c r="A384" s="32"/>
      <c r="B384" s="32"/>
      <c r="C384" s="32"/>
      <c r="D384" s="32"/>
      <c r="E384" s="32"/>
      <c r="F384" s="32"/>
      <c r="G384" s="32"/>
      <c r="H384" s="32"/>
      <c r="I384" s="70"/>
      <c r="J384" s="70"/>
      <c r="K384" s="70"/>
      <c r="S384" s="22"/>
      <c r="T384" s="22"/>
      <c r="U384" s="26"/>
      <c r="V384" s="26"/>
      <c r="W384" s="26"/>
      <c r="X384" s="26"/>
      <c r="Y384" s="26"/>
    </row>
    <row r="385" spans="1:25" s="37" customFormat="1" x14ac:dyDescent="0.25">
      <c r="A385" s="32"/>
      <c r="B385" s="32"/>
      <c r="C385" s="32"/>
      <c r="D385" s="32"/>
      <c r="E385" s="32"/>
      <c r="F385" s="32"/>
      <c r="G385" s="32"/>
      <c r="H385" s="32"/>
      <c r="I385" s="70"/>
      <c r="J385" s="70"/>
      <c r="K385" s="70"/>
      <c r="S385" s="22"/>
      <c r="T385" s="22"/>
      <c r="U385" s="26"/>
      <c r="V385" s="26"/>
      <c r="W385" s="26"/>
      <c r="X385" s="26"/>
      <c r="Y385" s="26"/>
    </row>
    <row r="386" spans="1:25" s="37" customFormat="1" x14ac:dyDescent="0.25">
      <c r="A386" s="32"/>
      <c r="B386" s="32"/>
      <c r="C386" s="32"/>
      <c r="D386" s="32"/>
      <c r="E386" s="32"/>
      <c r="F386" s="32"/>
      <c r="G386" s="32"/>
      <c r="H386" s="32"/>
      <c r="I386" s="70"/>
      <c r="J386" s="70"/>
      <c r="K386" s="70"/>
      <c r="S386" s="22"/>
      <c r="T386" s="22"/>
      <c r="U386" s="26"/>
      <c r="V386" s="26"/>
      <c r="W386" s="26"/>
      <c r="X386" s="26"/>
      <c r="Y386" s="26"/>
    </row>
    <row r="387" spans="1:25" s="37" customFormat="1" x14ac:dyDescent="0.25">
      <c r="A387" s="32"/>
      <c r="B387" s="32"/>
      <c r="C387" s="32"/>
      <c r="D387" s="32"/>
      <c r="E387" s="32"/>
      <c r="F387" s="32"/>
      <c r="G387" s="32"/>
      <c r="H387" s="32"/>
      <c r="I387" s="70"/>
      <c r="J387" s="70"/>
      <c r="K387" s="70"/>
      <c r="S387" s="22"/>
      <c r="T387" s="22"/>
      <c r="U387" s="26"/>
      <c r="V387" s="26"/>
      <c r="W387" s="26"/>
      <c r="X387" s="26"/>
      <c r="Y387" s="26"/>
    </row>
    <row r="388" spans="1:25" s="37" customFormat="1" x14ac:dyDescent="0.25">
      <c r="A388" s="32"/>
      <c r="B388" s="32"/>
      <c r="C388" s="32"/>
      <c r="D388" s="32"/>
      <c r="E388" s="32"/>
      <c r="F388" s="32"/>
      <c r="G388" s="32"/>
      <c r="H388" s="32"/>
      <c r="I388" s="70"/>
      <c r="J388" s="70"/>
      <c r="K388" s="70"/>
      <c r="S388" s="22"/>
      <c r="T388" s="22"/>
      <c r="U388" s="26"/>
      <c r="V388" s="26"/>
      <c r="W388" s="26"/>
      <c r="X388" s="26"/>
      <c r="Y388" s="26"/>
    </row>
    <row r="389" spans="1:25" s="37" customFormat="1" x14ac:dyDescent="0.25">
      <c r="A389" s="32"/>
      <c r="B389" s="32"/>
      <c r="C389" s="32"/>
      <c r="D389" s="32"/>
      <c r="E389" s="32"/>
      <c r="F389" s="32"/>
      <c r="G389" s="32"/>
      <c r="H389" s="32"/>
      <c r="I389" s="70"/>
      <c r="J389" s="70"/>
      <c r="K389" s="70"/>
      <c r="S389" s="22"/>
      <c r="T389" s="22"/>
      <c r="U389" s="26"/>
      <c r="V389" s="26"/>
      <c r="W389" s="26"/>
      <c r="X389" s="26"/>
      <c r="Y389" s="26"/>
    </row>
    <row r="390" spans="1:25" s="37" customFormat="1" x14ac:dyDescent="0.25">
      <c r="A390" s="32"/>
      <c r="B390" s="32"/>
      <c r="C390" s="32"/>
      <c r="D390" s="32"/>
      <c r="E390" s="32"/>
      <c r="F390" s="32"/>
      <c r="G390" s="32"/>
      <c r="H390" s="32"/>
      <c r="I390" s="70"/>
      <c r="J390" s="70"/>
      <c r="K390" s="70"/>
      <c r="S390" s="22"/>
      <c r="T390" s="22"/>
      <c r="U390" s="26"/>
      <c r="V390" s="26"/>
      <c r="W390" s="26"/>
      <c r="X390" s="26"/>
      <c r="Y390" s="26"/>
    </row>
    <row r="391" spans="1:25" s="37" customFormat="1" x14ac:dyDescent="0.25">
      <c r="A391" s="32"/>
      <c r="B391" s="32"/>
      <c r="C391" s="32"/>
      <c r="D391" s="32"/>
      <c r="E391" s="32"/>
      <c r="F391" s="32"/>
      <c r="G391" s="32"/>
      <c r="H391" s="32"/>
      <c r="I391" s="70"/>
      <c r="J391" s="70"/>
      <c r="K391" s="70"/>
      <c r="S391" s="22"/>
      <c r="T391" s="22"/>
      <c r="U391" s="26"/>
      <c r="V391" s="26"/>
      <c r="W391" s="26"/>
      <c r="X391" s="26"/>
      <c r="Y391" s="26"/>
    </row>
    <row r="392" spans="1:25" s="37" customFormat="1" x14ac:dyDescent="0.25">
      <c r="A392" s="32"/>
      <c r="B392" s="32"/>
      <c r="C392" s="32"/>
      <c r="D392" s="32"/>
      <c r="E392" s="32"/>
      <c r="F392" s="32"/>
      <c r="G392" s="32"/>
      <c r="H392" s="32"/>
      <c r="I392" s="70"/>
      <c r="J392" s="70"/>
      <c r="K392" s="70"/>
      <c r="S392" s="22"/>
      <c r="T392" s="22"/>
      <c r="U392" s="26"/>
      <c r="V392" s="26"/>
      <c r="W392" s="26"/>
      <c r="X392" s="26"/>
      <c r="Y392" s="26"/>
    </row>
    <row r="393" spans="1:25" s="37" customFormat="1" x14ac:dyDescent="0.25">
      <c r="A393" s="32"/>
      <c r="B393" s="32"/>
      <c r="C393" s="32"/>
      <c r="D393" s="32"/>
      <c r="E393" s="32"/>
      <c r="F393" s="32"/>
      <c r="G393" s="32"/>
      <c r="H393" s="32"/>
      <c r="I393" s="70"/>
      <c r="J393" s="70"/>
      <c r="K393" s="70"/>
      <c r="S393" s="22"/>
      <c r="T393" s="22"/>
      <c r="U393" s="26"/>
      <c r="V393" s="26"/>
      <c r="W393" s="26"/>
      <c r="X393" s="26"/>
      <c r="Y393" s="26"/>
    </row>
    <row r="394" spans="1:25" s="37" customFormat="1" x14ac:dyDescent="0.25">
      <c r="A394" s="32"/>
      <c r="B394" s="32"/>
      <c r="C394" s="32"/>
      <c r="D394" s="32"/>
      <c r="E394" s="32"/>
      <c r="F394" s="32"/>
      <c r="G394" s="32"/>
      <c r="H394" s="32"/>
      <c r="I394" s="70"/>
      <c r="J394" s="70"/>
      <c r="K394" s="70"/>
      <c r="S394" s="22"/>
      <c r="T394" s="22"/>
      <c r="U394" s="26"/>
      <c r="V394" s="26"/>
      <c r="W394" s="26"/>
      <c r="X394" s="26"/>
      <c r="Y394" s="26"/>
    </row>
    <row r="395" spans="1:25" s="37" customFormat="1" x14ac:dyDescent="0.25">
      <c r="A395" s="32"/>
      <c r="B395" s="32"/>
      <c r="C395" s="32"/>
      <c r="D395" s="32"/>
      <c r="E395" s="32"/>
      <c r="F395" s="32"/>
      <c r="G395" s="32"/>
      <c r="H395" s="32"/>
      <c r="I395" s="70"/>
      <c r="J395" s="70"/>
      <c r="K395" s="70"/>
      <c r="S395" s="22"/>
      <c r="T395" s="22"/>
      <c r="U395" s="26"/>
      <c r="V395" s="26"/>
      <c r="W395" s="26"/>
      <c r="X395" s="26"/>
      <c r="Y395" s="26"/>
    </row>
    <row r="396" spans="1:25" s="37" customFormat="1" x14ac:dyDescent="0.25">
      <c r="A396" s="32"/>
      <c r="B396" s="32"/>
      <c r="C396" s="32"/>
      <c r="D396" s="32"/>
      <c r="E396" s="32"/>
      <c r="F396" s="32"/>
      <c r="G396" s="32"/>
      <c r="H396" s="32"/>
      <c r="I396" s="70"/>
      <c r="J396" s="70"/>
      <c r="K396" s="70"/>
      <c r="S396" s="22"/>
      <c r="T396" s="22"/>
      <c r="U396" s="26"/>
      <c r="V396" s="26"/>
      <c r="W396" s="26"/>
      <c r="X396" s="26"/>
      <c r="Y396" s="26"/>
    </row>
    <row r="397" spans="1:25" s="37" customFormat="1" x14ac:dyDescent="0.25">
      <c r="A397" s="32"/>
      <c r="B397" s="32"/>
      <c r="C397" s="32"/>
      <c r="D397" s="32"/>
      <c r="E397" s="32"/>
      <c r="F397" s="32"/>
      <c r="G397" s="32"/>
      <c r="H397" s="32"/>
      <c r="I397" s="70"/>
      <c r="J397" s="70"/>
      <c r="K397" s="70"/>
      <c r="S397" s="22"/>
      <c r="T397" s="22"/>
      <c r="U397" s="26"/>
      <c r="V397" s="26"/>
      <c r="W397" s="26"/>
      <c r="X397" s="26"/>
      <c r="Y397" s="26"/>
    </row>
    <row r="398" spans="1:25" s="37" customFormat="1" x14ac:dyDescent="0.25">
      <c r="A398" s="32"/>
      <c r="B398" s="32"/>
      <c r="C398" s="32"/>
      <c r="D398" s="32"/>
      <c r="E398" s="32"/>
      <c r="F398" s="32"/>
      <c r="G398" s="32"/>
      <c r="H398" s="32"/>
      <c r="I398" s="70"/>
      <c r="J398" s="70"/>
      <c r="K398" s="70"/>
      <c r="S398" s="22"/>
      <c r="T398" s="22"/>
      <c r="U398" s="26"/>
      <c r="V398" s="26"/>
      <c r="W398" s="26"/>
      <c r="X398" s="26"/>
      <c r="Y398" s="26"/>
    </row>
    <row r="399" spans="1:25" s="37" customFormat="1" x14ac:dyDescent="0.25">
      <c r="A399" s="32"/>
      <c r="B399" s="32"/>
      <c r="C399" s="32"/>
      <c r="D399" s="32"/>
      <c r="E399" s="32"/>
      <c r="F399" s="32"/>
      <c r="G399" s="32"/>
      <c r="H399" s="32"/>
      <c r="I399" s="70"/>
      <c r="J399" s="70"/>
      <c r="K399" s="70"/>
      <c r="S399" s="22"/>
      <c r="T399" s="22"/>
      <c r="U399" s="26"/>
      <c r="V399" s="26"/>
      <c r="W399" s="26"/>
      <c r="X399" s="26"/>
      <c r="Y399" s="26"/>
    </row>
    <row r="400" spans="1:25" s="37" customFormat="1" x14ac:dyDescent="0.25">
      <c r="A400" s="32"/>
      <c r="B400" s="32"/>
      <c r="C400" s="32"/>
      <c r="D400" s="32"/>
      <c r="E400" s="32"/>
      <c r="F400" s="32"/>
      <c r="G400" s="32"/>
      <c r="H400" s="32"/>
      <c r="I400" s="70"/>
      <c r="J400" s="70"/>
      <c r="K400" s="70"/>
      <c r="S400" s="22"/>
      <c r="T400" s="22"/>
      <c r="U400" s="26"/>
      <c r="V400" s="26"/>
      <c r="W400" s="26"/>
      <c r="X400" s="26"/>
      <c r="Y400" s="26"/>
    </row>
    <row r="401" spans="1:25" s="37" customFormat="1" x14ac:dyDescent="0.25">
      <c r="A401" s="32"/>
      <c r="B401" s="32"/>
      <c r="C401" s="32"/>
      <c r="D401" s="32"/>
      <c r="E401" s="32"/>
      <c r="F401" s="32"/>
      <c r="G401" s="32"/>
      <c r="H401" s="32"/>
      <c r="I401" s="70"/>
      <c r="J401" s="70"/>
      <c r="K401" s="70"/>
      <c r="S401" s="22"/>
      <c r="T401" s="22"/>
      <c r="U401" s="26"/>
      <c r="V401" s="26"/>
      <c r="W401" s="26"/>
      <c r="X401" s="26"/>
      <c r="Y401" s="26"/>
    </row>
    <row r="402" spans="1:25" s="37" customFormat="1" x14ac:dyDescent="0.25">
      <c r="A402" s="32"/>
      <c r="B402" s="32"/>
      <c r="C402" s="32"/>
      <c r="D402" s="32"/>
      <c r="E402" s="32"/>
      <c r="F402" s="32"/>
      <c r="G402" s="32"/>
      <c r="H402" s="32"/>
      <c r="I402" s="70"/>
      <c r="J402" s="70"/>
      <c r="K402" s="70"/>
      <c r="S402" s="22"/>
      <c r="T402" s="22"/>
      <c r="U402" s="26"/>
      <c r="V402" s="26"/>
      <c r="W402" s="26"/>
      <c r="X402" s="26"/>
      <c r="Y402" s="26"/>
    </row>
    <row r="403" spans="1:25" s="37" customFormat="1" x14ac:dyDescent="0.25">
      <c r="A403" s="32"/>
      <c r="B403" s="32"/>
      <c r="C403" s="32"/>
      <c r="D403" s="32"/>
      <c r="E403" s="32"/>
      <c r="F403" s="32"/>
      <c r="G403" s="32"/>
      <c r="H403" s="32"/>
      <c r="I403" s="70"/>
      <c r="J403" s="70"/>
      <c r="K403" s="70"/>
      <c r="S403" s="22"/>
      <c r="T403" s="22"/>
      <c r="U403" s="26"/>
      <c r="V403" s="26"/>
      <c r="W403" s="26"/>
      <c r="X403" s="26"/>
      <c r="Y403" s="26"/>
    </row>
    <row r="404" spans="1:25" s="37" customFormat="1" x14ac:dyDescent="0.25">
      <c r="A404" s="32"/>
      <c r="B404" s="32"/>
      <c r="C404" s="32"/>
      <c r="D404" s="32"/>
      <c r="E404" s="32"/>
      <c r="F404" s="32"/>
      <c r="G404" s="32"/>
      <c r="H404" s="32"/>
      <c r="I404" s="70"/>
      <c r="J404" s="70"/>
      <c r="K404" s="70"/>
      <c r="S404" s="22"/>
      <c r="T404" s="22"/>
      <c r="U404" s="26"/>
      <c r="V404" s="26"/>
      <c r="W404" s="26"/>
      <c r="X404" s="26"/>
      <c r="Y404" s="26"/>
    </row>
    <row r="405" spans="1:25" s="37" customFormat="1" x14ac:dyDescent="0.25">
      <c r="A405" s="32"/>
      <c r="B405" s="32"/>
      <c r="C405" s="32"/>
      <c r="D405" s="32"/>
      <c r="E405" s="32"/>
      <c r="F405" s="32"/>
      <c r="G405" s="32"/>
      <c r="H405" s="32"/>
      <c r="I405" s="70"/>
      <c r="J405" s="70"/>
      <c r="K405" s="70"/>
      <c r="S405" s="22"/>
      <c r="T405" s="22"/>
      <c r="U405" s="26"/>
      <c r="V405" s="26"/>
      <c r="W405" s="26"/>
      <c r="X405" s="26"/>
      <c r="Y405" s="26"/>
    </row>
    <row r="406" spans="1:25" s="37" customFormat="1" x14ac:dyDescent="0.25">
      <c r="A406" s="32"/>
      <c r="B406" s="32"/>
      <c r="C406" s="32"/>
      <c r="D406" s="32"/>
      <c r="E406" s="32"/>
      <c r="F406" s="32"/>
      <c r="G406" s="32"/>
      <c r="H406" s="32"/>
      <c r="I406" s="70"/>
      <c r="J406" s="70"/>
      <c r="K406" s="70"/>
      <c r="S406" s="22"/>
      <c r="T406" s="22"/>
      <c r="U406" s="26"/>
      <c r="V406" s="26"/>
      <c r="W406" s="26"/>
      <c r="X406" s="26"/>
      <c r="Y406" s="26"/>
    </row>
    <row r="407" spans="1:25" s="37" customFormat="1" x14ac:dyDescent="0.25">
      <c r="A407" s="32"/>
      <c r="B407" s="32"/>
      <c r="C407" s="32"/>
      <c r="D407" s="32"/>
      <c r="E407" s="32"/>
      <c r="F407" s="32"/>
      <c r="G407" s="32"/>
      <c r="H407" s="32"/>
      <c r="I407" s="70"/>
      <c r="J407" s="70"/>
      <c r="K407" s="70"/>
      <c r="S407" s="22"/>
      <c r="T407" s="22"/>
      <c r="U407" s="26"/>
      <c r="V407" s="26"/>
      <c r="W407" s="26"/>
      <c r="X407" s="26"/>
      <c r="Y407" s="26"/>
    </row>
    <row r="408" spans="1:25" s="37" customFormat="1" x14ac:dyDescent="0.25">
      <c r="A408" s="32"/>
      <c r="B408" s="32"/>
      <c r="C408" s="32"/>
      <c r="D408" s="32"/>
      <c r="E408" s="32"/>
      <c r="F408" s="32"/>
      <c r="G408" s="32"/>
      <c r="H408" s="32"/>
      <c r="I408" s="70"/>
      <c r="J408" s="70"/>
      <c r="K408" s="70"/>
      <c r="S408" s="22"/>
      <c r="T408" s="22"/>
      <c r="U408" s="26"/>
      <c r="V408" s="26"/>
      <c r="W408" s="26"/>
      <c r="X408" s="26"/>
      <c r="Y408" s="26"/>
    </row>
    <row r="409" spans="1:25" s="37" customFormat="1" x14ac:dyDescent="0.25">
      <c r="A409" s="32"/>
      <c r="B409" s="32"/>
      <c r="C409" s="32"/>
      <c r="D409" s="32"/>
      <c r="E409" s="32"/>
      <c r="F409" s="32"/>
      <c r="G409" s="32"/>
      <c r="H409" s="32"/>
      <c r="I409" s="70"/>
      <c r="J409" s="70"/>
      <c r="K409" s="70"/>
      <c r="S409" s="22"/>
      <c r="T409" s="22"/>
      <c r="U409" s="26"/>
      <c r="V409" s="26"/>
      <c r="W409" s="26"/>
      <c r="X409" s="26"/>
      <c r="Y409" s="26"/>
    </row>
    <row r="410" spans="1:25" s="37" customFormat="1" x14ac:dyDescent="0.25">
      <c r="A410" s="32"/>
      <c r="B410" s="32"/>
      <c r="C410" s="32"/>
      <c r="D410" s="32"/>
      <c r="E410" s="32"/>
      <c r="F410" s="32"/>
      <c r="G410" s="32"/>
      <c r="H410" s="32"/>
      <c r="I410" s="70"/>
      <c r="J410" s="70"/>
      <c r="K410" s="70"/>
      <c r="S410" s="22"/>
      <c r="T410" s="22"/>
      <c r="U410" s="26"/>
      <c r="V410" s="26"/>
      <c r="W410" s="26"/>
      <c r="X410" s="26"/>
      <c r="Y410" s="26"/>
    </row>
    <row r="411" spans="1:25" s="37" customFormat="1" x14ac:dyDescent="0.25">
      <c r="A411" s="32"/>
      <c r="B411" s="32"/>
      <c r="C411" s="32"/>
      <c r="D411" s="32"/>
      <c r="E411" s="32"/>
      <c r="F411" s="32"/>
      <c r="G411" s="32"/>
      <c r="H411" s="32"/>
      <c r="I411" s="70"/>
      <c r="J411" s="70"/>
      <c r="K411" s="70"/>
      <c r="S411" s="22"/>
      <c r="T411" s="22"/>
      <c r="U411" s="26"/>
      <c r="V411" s="26"/>
      <c r="W411" s="26"/>
      <c r="X411" s="26"/>
      <c r="Y411" s="26"/>
    </row>
    <row r="412" spans="1:25" s="37" customFormat="1" x14ac:dyDescent="0.25">
      <c r="A412" s="32"/>
      <c r="B412" s="32"/>
      <c r="C412" s="32"/>
      <c r="D412" s="32"/>
      <c r="E412" s="32"/>
      <c r="F412" s="32"/>
      <c r="G412" s="32"/>
      <c r="H412" s="32"/>
      <c r="I412" s="70"/>
      <c r="J412" s="70"/>
      <c r="K412" s="70"/>
      <c r="S412" s="22"/>
      <c r="T412" s="22"/>
      <c r="U412" s="26"/>
      <c r="V412" s="26"/>
      <c r="W412" s="26"/>
      <c r="X412" s="26"/>
      <c r="Y412" s="26"/>
    </row>
    <row r="413" spans="1:25" s="37" customFormat="1" x14ac:dyDescent="0.25">
      <c r="A413" s="32"/>
      <c r="B413" s="32"/>
      <c r="C413" s="32"/>
      <c r="D413" s="32"/>
      <c r="E413" s="32"/>
      <c r="F413" s="32"/>
      <c r="G413" s="32"/>
      <c r="H413" s="32"/>
      <c r="I413" s="70"/>
      <c r="J413" s="70"/>
      <c r="K413" s="70"/>
      <c r="S413" s="22"/>
      <c r="T413" s="22"/>
      <c r="U413" s="26"/>
      <c r="V413" s="26"/>
      <c r="W413" s="26"/>
      <c r="X413" s="26"/>
      <c r="Y413" s="26"/>
    </row>
    <row r="414" spans="1:25" s="37" customFormat="1" x14ac:dyDescent="0.25">
      <c r="A414" s="32"/>
      <c r="B414" s="32"/>
      <c r="C414" s="32"/>
      <c r="D414" s="32"/>
      <c r="E414" s="32"/>
      <c r="F414" s="32"/>
      <c r="G414" s="32"/>
      <c r="H414" s="32"/>
      <c r="I414" s="70"/>
      <c r="J414" s="70"/>
      <c r="K414" s="70"/>
      <c r="S414" s="22"/>
      <c r="T414" s="22"/>
      <c r="U414" s="26"/>
      <c r="V414" s="26"/>
      <c r="W414" s="26"/>
      <c r="X414" s="26"/>
      <c r="Y414" s="26"/>
    </row>
    <row r="415" spans="1:25" s="37" customFormat="1" x14ac:dyDescent="0.25">
      <c r="A415" s="32"/>
      <c r="B415" s="32"/>
      <c r="C415" s="32"/>
      <c r="D415" s="32"/>
      <c r="E415" s="32"/>
      <c r="F415" s="32"/>
      <c r="G415" s="32"/>
      <c r="H415" s="32"/>
      <c r="I415" s="70"/>
      <c r="J415" s="70"/>
      <c r="K415" s="70"/>
      <c r="S415" s="22"/>
      <c r="T415" s="22"/>
      <c r="U415" s="26"/>
      <c r="V415" s="26"/>
      <c r="W415" s="26"/>
      <c r="X415" s="26"/>
      <c r="Y415" s="26"/>
    </row>
    <row r="416" spans="1:25" s="37" customFormat="1" x14ac:dyDescent="0.25">
      <c r="A416" s="32"/>
      <c r="B416" s="32"/>
      <c r="C416" s="32"/>
      <c r="D416" s="32"/>
      <c r="E416" s="32"/>
      <c r="F416" s="32"/>
      <c r="G416" s="32"/>
      <c r="H416" s="32"/>
      <c r="I416" s="70"/>
      <c r="J416" s="70"/>
      <c r="K416" s="70"/>
      <c r="S416" s="22"/>
      <c r="T416" s="22"/>
      <c r="U416" s="26"/>
      <c r="V416" s="26"/>
      <c r="W416" s="26"/>
      <c r="X416" s="26"/>
      <c r="Y416" s="26"/>
    </row>
    <row r="417" spans="1:25" s="37" customFormat="1" x14ac:dyDescent="0.25">
      <c r="A417" s="32"/>
      <c r="B417" s="32"/>
      <c r="C417" s="32"/>
      <c r="D417" s="32"/>
      <c r="E417" s="32"/>
      <c r="F417" s="32"/>
      <c r="G417" s="32"/>
      <c r="H417" s="32"/>
      <c r="I417" s="70"/>
      <c r="J417" s="70"/>
      <c r="K417" s="70"/>
      <c r="S417" s="22"/>
      <c r="T417" s="22"/>
      <c r="U417" s="26"/>
      <c r="V417" s="26"/>
      <c r="W417" s="26"/>
      <c r="X417" s="26"/>
      <c r="Y417" s="26"/>
    </row>
    <row r="418" spans="1:25" s="37" customFormat="1" x14ac:dyDescent="0.25">
      <c r="A418" s="32"/>
      <c r="B418" s="32"/>
      <c r="C418" s="32"/>
      <c r="D418" s="32"/>
      <c r="E418" s="32"/>
      <c r="F418" s="32"/>
      <c r="G418" s="32"/>
      <c r="H418" s="32"/>
      <c r="I418" s="70"/>
      <c r="J418" s="70"/>
      <c r="K418" s="70"/>
      <c r="S418" s="22"/>
      <c r="T418" s="22"/>
      <c r="U418" s="26"/>
      <c r="V418" s="26"/>
      <c r="W418" s="26"/>
      <c r="X418" s="26"/>
      <c r="Y418" s="26"/>
    </row>
    <row r="419" spans="1:25" s="37" customFormat="1" x14ac:dyDescent="0.25">
      <c r="A419" s="32"/>
      <c r="B419" s="32"/>
      <c r="C419" s="32"/>
      <c r="D419" s="32"/>
      <c r="E419" s="32"/>
      <c r="F419" s="32"/>
      <c r="G419" s="32"/>
      <c r="H419" s="32"/>
      <c r="I419" s="70"/>
      <c r="J419" s="70"/>
      <c r="K419" s="70"/>
      <c r="S419" s="22"/>
      <c r="T419" s="22"/>
      <c r="U419" s="26"/>
      <c r="V419" s="26"/>
      <c r="W419" s="26"/>
      <c r="X419" s="26"/>
      <c r="Y419" s="26"/>
    </row>
    <row r="420" spans="1:25" s="37" customFormat="1" x14ac:dyDescent="0.25">
      <c r="A420" s="32"/>
      <c r="B420" s="32"/>
      <c r="C420" s="32"/>
      <c r="D420" s="32"/>
      <c r="E420" s="32"/>
      <c r="F420" s="32"/>
      <c r="G420" s="32"/>
      <c r="H420" s="32"/>
      <c r="I420" s="70"/>
      <c r="J420" s="70"/>
      <c r="K420" s="70"/>
      <c r="S420" s="22"/>
      <c r="T420" s="22"/>
      <c r="U420" s="26"/>
      <c r="V420" s="26"/>
      <c r="W420" s="26"/>
      <c r="X420" s="26"/>
      <c r="Y420" s="26"/>
    </row>
    <row r="421" spans="1:25" s="37" customFormat="1" x14ac:dyDescent="0.25">
      <c r="A421" s="32"/>
      <c r="B421" s="32"/>
      <c r="C421" s="32"/>
      <c r="D421" s="32"/>
      <c r="E421" s="32"/>
      <c r="F421" s="32"/>
      <c r="G421" s="32"/>
      <c r="H421" s="32"/>
      <c r="I421" s="70"/>
      <c r="J421" s="70"/>
      <c r="K421" s="70"/>
      <c r="S421" s="22"/>
      <c r="T421" s="22"/>
      <c r="U421" s="26"/>
      <c r="V421" s="26"/>
      <c r="W421" s="26"/>
      <c r="X421" s="26"/>
      <c r="Y421" s="26"/>
    </row>
    <row r="422" spans="1:25" s="37" customFormat="1" x14ac:dyDescent="0.25">
      <c r="A422" s="32"/>
      <c r="B422" s="32"/>
      <c r="C422" s="32"/>
      <c r="D422" s="32"/>
      <c r="E422" s="32"/>
      <c r="F422" s="32"/>
      <c r="G422" s="32"/>
      <c r="H422" s="32"/>
      <c r="I422" s="70"/>
      <c r="J422" s="70"/>
      <c r="K422" s="70"/>
      <c r="S422" s="22"/>
      <c r="T422" s="22"/>
      <c r="U422" s="26"/>
      <c r="V422" s="26"/>
      <c r="W422" s="26"/>
      <c r="X422" s="26"/>
      <c r="Y422" s="26"/>
    </row>
    <row r="423" spans="1:25" s="37" customFormat="1" x14ac:dyDescent="0.25">
      <c r="A423" s="32"/>
      <c r="B423" s="32"/>
      <c r="C423" s="32"/>
      <c r="D423" s="32"/>
      <c r="E423" s="32"/>
      <c r="F423" s="32"/>
      <c r="G423" s="32"/>
      <c r="H423" s="32"/>
      <c r="I423" s="70"/>
      <c r="J423" s="70"/>
      <c r="K423" s="70"/>
      <c r="S423" s="22"/>
      <c r="T423" s="22"/>
      <c r="U423" s="26"/>
      <c r="V423" s="26"/>
      <c r="W423" s="26"/>
      <c r="X423" s="26"/>
      <c r="Y423" s="26"/>
    </row>
    <row r="424" spans="1:25" s="37" customFormat="1" x14ac:dyDescent="0.25">
      <c r="A424" s="32"/>
      <c r="B424" s="32"/>
      <c r="C424" s="32"/>
      <c r="D424" s="32"/>
      <c r="E424" s="32"/>
      <c r="F424" s="32"/>
      <c r="G424" s="32"/>
      <c r="H424" s="32"/>
      <c r="I424" s="70"/>
      <c r="J424" s="70"/>
      <c r="K424" s="70"/>
      <c r="S424" s="22"/>
      <c r="T424" s="22"/>
      <c r="U424" s="26"/>
      <c r="V424" s="26"/>
      <c r="W424" s="26"/>
      <c r="X424" s="26"/>
      <c r="Y424" s="26"/>
    </row>
    <row r="425" spans="1:25" s="37" customFormat="1" x14ac:dyDescent="0.25">
      <c r="A425" s="32"/>
      <c r="B425" s="32"/>
      <c r="C425" s="32"/>
      <c r="D425" s="32"/>
      <c r="E425" s="32"/>
      <c r="F425" s="32"/>
      <c r="G425" s="32"/>
      <c r="H425" s="32"/>
      <c r="I425" s="70"/>
      <c r="J425" s="70"/>
      <c r="K425" s="70"/>
      <c r="S425" s="22"/>
      <c r="T425" s="22"/>
      <c r="U425" s="26"/>
      <c r="V425" s="26"/>
      <c r="W425" s="26"/>
      <c r="X425" s="26"/>
      <c r="Y425" s="26"/>
    </row>
    <row r="426" spans="1:25" s="37" customFormat="1" x14ac:dyDescent="0.25">
      <c r="A426" s="32"/>
      <c r="B426" s="32"/>
      <c r="C426" s="32"/>
      <c r="D426" s="32"/>
      <c r="E426" s="32"/>
      <c r="F426" s="32"/>
      <c r="G426" s="32"/>
      <c r="H426" s="32"/>
      <c r="I426" s="70"/>
      <c r="J426" s="70"/>
      <c r="K426" s="70"/>
      <c r="S426" s="22"/>
      <c r="T426" s="22"/>
      <c r="U426" s="26"/>
      <c r="V426" s="26"/>
      <c r="W426" s="26"/>
      <c r="X426" s="26"/>
      <c r="Y426" s="26"/>
    </row>
    <row r="427" spans="1:25" s="37" customFormat="1" x14ac:dyDescent="0.25">
      <c r="A427" s="32"/>
      <c r="B427" s="32"/>
      <c r="C427" s="32"/>
      <c r="D427" s="32"/>
      <c r="E427" s="32"/>
      <c r="F427" s="32"/>
      <c r="G427" s="32"/>
      <c r="H427" s="32"/>
      <c r="I427" s="70"/>
      <c r="J427" s="70"/>
      <c r="K427" s="70"/>
      <c r="S427" s="22"/>
      <c r="T427" s="22"/>
      <c r="U427" s="26"/>
      <c r="V427" s="26"/>
      <c r="W427" s="26"/>
      <c r="X427" s="26"/>
      <c r="Y427" s="26"/>
    </row>
    <row r="428" spans="1:25" s="37" customFormat="1" x14ac:dyDescent="0.25">
      <c r="A428" s="32"/>
      <c r="B428" s="32"/>
      <c r="C428" s="32"/>
      <c r="D428" s="32"/>
      <c r="E428" s="32"/>
      <c r="F428" s="32"/>
      <c r="G428" s="32"/>
      <c r="H428" s="32"/>
      <c r="I428" s="70"/>
      <c r="J428" s="70"/>
      <c r="K428" s="70"/>
      <c r="S428" s="22"/>
      <c r="T428" s="22"/>
      <c r="U428" s="26"/>
      <c r="V428" s="26"/>
      <c r="W428" s="26"/>
      <c r="X428" s="26"/>
      <c r="Y428" s="26"/>
    </row>
    <row r="429" spans="1:25" s="37" customFormat="1" x14ac:dyDescent="0.25">
      <c r="A429" s="32"/>
      <c r="B429" s="32"/>
      <c r="C429" s="32"/>
      <c r="D429" s="32"/>
      <c r="E429" s="32"/>
      <c r="F429" s="32"/>
      <c r="G429" s="32"/>
      <c r="H429" s="32"/>
      <c r="I429" s="70"/>
      <c r="J429" s="70"/>
      <c r="K429" s="70"/>
      <c r="S429" s="22"/>
      <c r="T429" s="22"/>
      <c r="U429" s="26"/>
      <c r="V429" s="26"/>
      <c r="W429" s="26"/>
      <c r="X429" s="26"/>
      <c r="Y429" s="26"/>
    </row>
    <row r="430" spans="1:25" s="37" customFormat="1" x14ac:dyDescent="0.25">
      <c r="A430" s="32"/>
      <c r="B430" s="32"/>
      <c r="C430" s="32"/>
      <c r="D430" s="32"/>
      <c r="E430" s="32"/>
      <c r="F430" s="32"/>
      <c r="G430" s="32"/>
      <c r="H430" s="32"/>
      <c r="I430" s="70"/>
      <c r="J430" s="70"/>
      <c r="K430" s="70"/>
      <c r="S430" s="22"/>
      <c r="T430" s="22"/>
      <c r="U430" s="26"/>
      <c r="V430" s="26"/>
      <c r="W430" s="26"/>
      <c r="X430" s="26"/>
      <c r="Y430" s="26"/>
    </row>
    <row r="431" spans="1:25" s="37" customFormat="1" x14ac:dyDescent="0.25">
      <c r="A431" s="32"/>
      <c r="B431" s="32"/>
      <c r="C431" s="32"/>
      <c r="D431" s="32"/>
      <c r="E431" s="32"/>
      <c r="F431" s="32"/>
      <c r="G431" s="32"/>
      <c r="H431" s="32"/>
      <c r="I431" s="70"/>
      <c r="J431" s="70"/>
      <c r="K431" s="70"/>
      <c r="S431" s="22"/>
      <c r="T431" s="22"/>
      <c r="U431" s="26"/>
      <c r="V431" s="26"/>
      <c r="W431" s="26"/>
      <c r="X431" s="26"/>
      <c r="Y431" s="26"/>
    </row>
    <row r="432" spans="1:25" s="37" customFormat="1" x14ac:dyDescent="0.25">
      <c r="A432" s="32"/>
      <c r="B432" s="32"/>
      <c r="C432" s="32"/>
      <c r="D432" s="32"/>
      <c r="E432" s="32"/>
      <c r="F432" s="32"/>
      <c r="G432" s="32"/>
      <c r="H432" s="32"/>
      <c r="I432" s="70"/>
      <c r="J432" s="70"/>
      <c r="K432" s="70"/>
      <c r="S432" s="22"/>
      <c r="T432" s="22"/>
      <c r="U432" s="26"/>
      <c r="V432" s="26"/>
      <c r="W432" s="26"/>
      <c r="X432" s="26"/>
      <c r="Y432" s="26"/>
    </row>
    <row r="433" spans="1:25" s="37" customFormat="1" x14ac:dyDescent="0.25">
      <c r="A433" s="32"/>
      <c r="B433" s="32"/>
      <c r="C433" s="32"/>
      <c r="D433" s="32"/>
      <c r="E433" s="32"/>
      <c r="F433" s="32"/>
      <c r="G433" s="32"/>
      <c r="H433" s="32"/>
      <c r="I433" s="70"/>
      <c r="J433" s="70"/>
      <c r="K433" s="70"/>
      <c r="S433" s="22"/>
      <c r="T433" s="22"/>
      <c r="U433" s="26"/>
      <c r="V433" s="26"/>
      <c r="W433" s="26"/>
      <c r="X433" s="26"/>
      <c r="Y433" s="26"/>
    </row>
    <row r="434" spans="1:25" s="37" customFormat="1" x14ac:dyDescent="0.25">
      <c r="A434" s="32"/>
      <c r="B434" s="32"/>
      <c r="C434" s="32"/>
      <c r="D434" s="32"/>
      <c r="E434" s="32"/>
      <c r="F434" s="32"/>
      <c r="G434" s="32"/>
      <c r="H434" s="32"/>
      <c r="I434" s="70"/>
      <c r="J434" s="70"/>
      <c r="K434" s="70"/>
      <c r="S434" s="22"/>
      <c r="T434" s="22"/>
      <c r="U434" s="26"/>
      <c r="V434" s="26"/>
      <c r="W434" s="26"/>
      <c r="X434" s="26"/>
      <c r="Y434" s="26"/>
    </row>
    <row r="435" spans="1:25" s="37" customFormat="1" x14ac:dyDescent="0.25">
      <c r="A435" s="32"/>
      <c r="B435" s="32"/>
      <c r="C435" s="32"/>
      <c r="D435" s="32"/>
      <c r="E435" s="32"/>
      <c r="F435" s="32"/>
      <c r="G435" s="32"/>
      <c r="H435" s="32"/>
      <c r="I435" s="70"/>
      <c r="J435" s="70"/>
      <c r="K435" s="70"/>
      <c r="S435" s="22"/>
      <c r="T435" s="22"/>
      <c r="U435" s="26"/>
      <c r="V435" s="26"/>
      <c r="W435" s="26"/>
      <c r="X435" s="26"/>
      <c r="Y435" s="26"/>
    </row>
    <row r="436" spans="1:25" s="37" customFormat="1" x14ac:dyDescent="0.25">
      <c r="A436" s="32"/>
      <c r="B436" s="32"/>
      <c r="C436" s="32"/>
      <c r="D436" s="32"/>
      <c r="E436" s="32"/>
      <c r="F436" s="32"/>
      <c r="G436" s="32"/>
      <c r="H436" s="32"/>
      <c r="I436" s="70"/>
      <c r="J436" s="70"/>
      <c r="K436" s="70"/>
      <c r="S436" s="22"/>
      <c r="T436" s="22"/>
      <c r="U436" s="26"/>
      <c r="V436" s="26"/>
      <c r="W436" s="26"/>
      <c r="X436" s="26"/>
      <c r="Y436" s="26"/>
    </row>
    <row r="437" spans="1:25" s="37" customFormat="1" x14ac:dyDescent="0.25">
      <c r="A437" s="32"/>
      <c r="B437" s="32"/>
      <c r="C437" s="32"/>
      <c r="D437" s="32"/>
      <c r="E437" s="32"/>
      <c r="F437" s="32"/>
      <c r="G437" s="32"/>
      <c r="H437" s="32"/>
      <c r="I437" s="70"/>
      <c r="J437" s="70"/>
      <c r="K437" s="70"/>
      <c r="S437" s="22"/>
      <c r="T437" s="22"/>
      <c r="U437" s="26"/>
      <c r="V437" s="26"/>
      <c r="W437" s="26"/>
      <c r="X437" s="26"/>
      <c r="Y437" s="26"/>
    </row>
    <row r="438" spans="1:25" s="37" customFormat="1" x14ac:dyDescent="0.25">
      <c r="A438" s="32"/>
      <c r="B438" s="32"/>
      <c r="C438" s="32"/>
      <c r="D438" s="32"/>
      <c r="E438" s="32"/>
      <c r="F438" s="32"/>
      <c r="G438" s="32"/>
      <c r="H438" s="32"/>
      <c r="I438" s="70"/>
      <c r="J438" s="70"/>
      <c r="K438" s="70"/>
      <c r="S438" s="22"/>
      <c r="T438" s="22"/>
      <c r="U438" s="26"/>
      <c r="V438" s="26"/>
      <c r="W438" s="26"/>
      <c r="X438" s="26"/>
      <c r="Y438" s="26"/>
    </row>
    <row r="439" spans="1:25" s="37" customFormat="1" x14ac:dyDescent="0.25">
      <c r="A439" s="32"/>
      <c r="B439" s="32"/>
      <c r="C439" s="32"/>
      <c r="D439" s="32"/>
      <c r="E439" s="32"/>
      <c r="F439" s="32"/>
      <c r="G439" s="32"/>
      <c r="H439" s="32"/>
      <c r="I439" s="70"/>
      <c r="J439" s="70"/>
      <c r="K439" s="70"/>
      <c r="S439" s="22"/>
      <c r="T439" s="22"/>
      <c r="U439" s="26"/>
      <c r="V439" s="26"/>
      <c r="W439" s="26"/>
      <c r="X439" s="26"/>
      <c r="Y439" s="26"/>
    </row>
    <row r="440" spans="1:25" s="37" customFormat="1" x14ac:dyDescent="0.25">
      <c r="A440" s="32"/>
      <c r="B440" s="32"/>
      <c r="C440" s="32"/>
      <c r="D440" s="32"/>
      <c r="E440" s="32"/>
      <c r="F440" s="32"/>
      <c r="G440" s="32"/>
      <c r="H440" s="32"/>
      <c r="I440" s="70"/>
      <c r="J440" s="70"/>
      <c r="K440" s="70"/>
      <c r="S440" s="22"/>
      <c r="T440" s="22"/>
      <c r="U440" s="26"/>
      <c r="V440" s="26"/>
      <c r="W440" s="26"/>
      <c r="X440" s="26"/>
      <c r="Y440" s="26"/>
    </row>
    <row r="441" spans="1:25" s="37" customFormat="1" x14ac:dyDescent="0.25">
      <c r="A441" s="32"/>
      <c r="B441" s="32"/>
      <c r="C441" s="32"/>
      <c r="D441" s="32"/>
      <c r="E441" s="32"/>
      <c r="F441" s="32"/>
      <c r="G441" s="32"/>
      <c r="H441" s="32"/>
      <c r="I441" s="70"/>
      <c r="J441" s="70"/>
      <c r="K441" s="70"/>
      <c r="S441" s="22"/>
      <c r="T441" s="22"/>
      <c r="U441" s="26"/>
      <c r="V441" s="26"/>
      <c r="W441" s="26"/>
      <c r="X441" s="26"/>
      <c r="Y441" s="26"/>
    </row>
    <row r="442" spans="1:25" s="37" customFormat="1" x14ac:dyDescent="0.25">
      <c r="A442" s="32"/>
      <c r="B442" s="32"/>
      <c r="C442" s="32"/>
      <c r="D442" s="32"/>
      <c r="E442" s="32"/>
      <c r="F442" s="32"/>
      <c r="G442" s="32"/>
      <c r="H442" s="32"/>
      <c r="I442" s="70"/>
      <c r="J442" s="70"/>
      <c r="K442" s="70"/>
      <c r="S442" s="22"/>
      <c r="T442" s="22"/>
      <c r="U442" s="26"/>
      <c r="V442" s="26"/>
      <c r="W442" s="26"/>
      <c r="X442" s="26"/>
      <c r="Y442" s="26"/>
    </row>
    <row r="443" spans="1:25" s="37" customFormat="1" x14ac:dyDescent="0.25">
      <c r="A443" s="32"/>
      <c r="B443" s="32"/>
      <c r="C443" s="32"/>
      <c r="D443" s="32"/>
      <c r="E443" s="32"/>
      <c r="F443" s="32"/>
      <c r="G443" s="32"/>
      <c r="H443" s="32"/>
      <c r="I443" s="70"/>
      <c r="J443" s="70"/>
      <c r="K443" s="70"/>
      <c r="S443" s="22"/>
      <c r="T443" s="22"/>
      <c r="U443" s="26"/>
      <c r="V443" s="26"/>
      <c r="W443" s="26"/>
      <c r="X443" s="26"/>
      <c r="Y443" s="26"/>
    </row>
    <row r="444" spans="1:25" s="37" customFormat="1" x14ac:dyDescent="0.25">
      <c r="A444" s="32"/>
      <c r="B444" s="32"/>
      <c r="C444" s="32"/>
      <c r="D444" s="32"/>
      <c r="E444" s="32"/>
      <c r="F444" s="32"/>
      <c r="G444" s="32"/>
      <c r="H444" s="32"/>
      <c r="I444" s="70"/>
      <c r="J444" s="70"/>
      <c r="K444" s="70"/>
      <c r="S444" s="22"/>
      <c r="T444" s="22"/>
      <c r="U444" s="26"/>
      <c r="V444" s="26"/>
      <c r="W444" s="26"/>
      <c r="X444" s="26"/>
      <c r="Y444" s="26"/>
    </row>
    <row r="445" spans="1:25" s="37" customFormat="1" x14ac:dyDescent="0.25">
      <c r="A445" s="32"/>
      <c r="B445" s="32"/>
      <c r="C445" s="32"/>
      <c r="D445" s="32"/>
      <c r="E445" s="32"/>
      <c r="F445" s="32"/>
      <c r="G445" s="32"/>
      <c r="H445" s="32"/>
      <c r="I445" s="70"/>
      <c r="J445" s="70"/>
      <c r="K445" s="70"/>
      <c r="S445" s="22"/>
      <c r="T445" s="22"/>
      <c r="U445" s="26"/>
      <c r="V445" s="26"/>
      <c r="W445" s="26"/>
      <c r="X445" s="26"/>
      <c r="Y445" s="26"/>
    </row>
    <row r="446" spans="1:25" s="37" customFormat="1" x14ac:dyDescent="0.25">
      <c r="A446" s="32"/>
      <c r="B446" s="32"/>
      <c r="C446" s="32"/>
      <c r="D446" s="32"/>
      <c r="E446" s="32"/>
      <c r="F446" s="32"/>
      <c r="G446" s="32"/>
      <c r="H446" s="32"/>
      <c r="I446" s="70"/>
      <c r="J446" s="70"/>
      <c r="K446" s="70"/>
      <c r="S446" s="22"/>
      <c r="T446" s="22"/>
      <c r="U446" s="26"/>
      <c r="V446" s="26"/>
      <c r="W446" s="26"/>
      <c r="X446" s="26"/>
      <c r="Y446" s="26"/>
    </row>
    <row r="447" spans="1:25" s="37" customFormat="1" x14ac:dyDescent="0.25">
      <c r="A447" s="32"/>
      <c r="B447" s="32"/>
      <c r="C447" s="32"/>
      <c r="D447" s="32"/>
      <c r="E447" s="32"/>
      <c r="F447" s="32"/>
      <c r="G447" s="32"/>
      <c r="H447" s="32"/>
      <c r="I447" s="70"/>
      <c r="J447" s="70"/>
      <c r="K447" s="70"/>
      <c r="S447" s="22"/>
      <c r="T447" s="22"/>
      <c r="U447" s="26"/>
      <c r="V447" s="26"/>
      <c r="W447" s="26"/>
      <c r="X447" s="26"/>
      <c r="Y447" s="26"/>
    </row>
    <row r="448" spans="1:25" s="37" customFormat="1" x14ac:dyDescent="0.25">
      <c r="A448" s="32"/>
      <c r="B448" s="32"/>
      <c r="C448" s="32"/>
      <c r="D448" s="32"/>
      <c r="E448" s="32"/>
      <c r="F448" s="32"/>
      <c r="G448" s="32"/>
      <c r="H448" s="32"/>
      <c r="I448" s="70"/>
      <c r="J448" s="70"/>
      <c r="K448" s="70"/>
      <c r="S448" s="22"/>
      <c r="T448" s="22"/>
      <c r="U448" s="26"/>
      <c r="V448" s="26"/>
      <c r="W448" s="26"/>
      <c r="X448" s="26"/>
      <c r="Y448" s="26"/>
    </row>
    <row r="449" spans="1:25" s="37" customFormat="1" x14ac:dyDescent="0.25">
      <c r="A449" s="32"/>
      <c r="B449" s="32"/>
      <c r="C449" s="32"/>
      <c r="D449" s="32"/>
      <c r="E449" s="32"/>
      <c r="F449" s="32"/>
      <c r="G449" s="32"/>
      <c r="H449" s="32"/>
      <c r="I449" s="70"/>
      <c r="J449" s="70"/>
      <c r="K449" s="70"/>
      <c r="S449" s="22"/>
      <c r="T449" s="22"/>
      <c r="U449" s="26"/>
      <c r="V449" s="26"/>
      <c r="W449" s="26"/>
      <c r="X449" s="26"/>
      <c r="Y449" s="26"/>
    </row>
    <row r="450" spans="1:25" s="37" customFormat="1" x14ac:dyDescent="0.25">
      <c r="A450" s="32"/>
      <c r="B450" s="32"/>
      <c r="C450" s="32"/>
      <c r="D450" s="32"/>
      <c r="E450" s="32"/>
      <c r="F450" s="32"/>
      <c r="G450" s="32"/>
      <c r="H450" s="32"/>
      <c r="I450" s="70"/>
      <c r="J450" s="70"/>
      <c r="K450" s="70"/>
      <c r="S450" s="22"/>
      <c r="T450" s="22"/>
      <c r="U450" s="26"/>
      <c r="V450" s="26"/>
      <c r="W450" s="26"/>
      <c r="X450" s="26"/>
      <c r="Y450" s="26"/>
    </row>
    <row r="451" spans="1:25" s="37" customFormat="1" x14ac:dyDescent="0.25">
      <c r="A451" s="32"/>
      <c r="B451" s="32"/>
      <c r="C451" s="32"/>
      <c r="D451" s="32"/>
      <c r="E451" s="32"/>
      <c r="F451" s="32"/>
      <c r="G451" s="32"/>
      <c r="H451" s="32"/>
      <c r="I451" s="70"/>
      <c r="J451" s="70"/>
      <c r="K451" s="70"/>
      <c r="S451" s="22"/>
      <c r="T451" s="22"/>
      <c r="U451" s="26"/>
      <c r="V451" s="26"/>
      <c r="W451" s="26"/>
      <c r="X451" s="26"/>
      <c r="Y451" s="26"/>
    </row>
    <row r="452" spans="1:25" s="37" customFormat="1" x14ac:dyDescent="0.25">
      <c r="A452" s="32"/>
      <c r="B452" s="32"/>
      <c r="C452" s="32"/>
      <c r="D452" s="32"/>
      <c r="E452" s="32"/>
      <c r="F452" s="32"/>
      <c r="G452" s="32"/>
      <c r="H452" s="32"/>
      <c r="I452" s="70"/>
      <c r="J452" s="70"/>
      <c r="K452" s="70"/>
      <c r="S452" s="22"/>
      <c r="T452" s="22"/>
      <c r="U452" s="26"/>
      <c r="V452" s="26"/>
      <c r="W452" s="26"/>
      <c r="X452" s="26"/>
      <c r="Y452" s="26"/>
    </row>
    <row r="453" spans="1:25" s="37" customFormat="1" x14ac:dyDescent="0.25">
      <c r="A453" s="32"/>
      <c r="B453" s="32"/>
      <c r="C453" s="32"/>
      <c r="D453" s="32"/>
      <c r="E453" s="32"/>
      <c r="F453" s="32"/>
      <c r="G453" s="32"/>
      <c r="H453" s="32"/>
      <c r="I453" s="70"/>
      <c r="J453" s="70"/>
      <c r="K453" s="70"/>
      <c r="S453" s="22"/>
      <c r="T453" s="22"/>
      <c r="U453" s="26"/>
      <c r="V453" s="26"/>
      <c r="W453" s="26"/>
      <c r="X453" s="26"/>
      <c r="Y453" s="26"/>
    </row>
    <row r="454" spans="1:25" s="37" customFormat="1" x14ac:dyDescent="0.25">
      <c r="A454" s="32"/>
      <c r="B454" s="32"/>
      <c r="C454" s="32"/>
      <c r="D454" s="32"/>
      <c r="E454" s="32"/>
      <c r="F454" s="32"/>
      <c r="G454" s="32"/>
      <c r="H454" s="32"/>
      <c r="I454" s="70"/>
      <c r="J454" s="70"/>
      <c r="K454" s="70"/>
      <c r="S454" s="22"/>
      <c r="T454" s="22"/>
      <c r="U454" s="26"/>
      <c r="V454" s="26"/>
      <c r="W454" s="26"/>
      <c r="X454" s="26"/>
      <c r="Y454" s="26"/>
    </row>
    <row r="455" spans="1:25" s="37" customFormat="1" x14ac:dyDescent="0.25">
      <c r="A455" s="32"/>
      <c r="B455" s="32"/>
      <c r="C455" s="32"/>
      <c r="D455" s="32"/>
      <c r="E455" s="32"/>
      <c r="F455" s="32"/>
      <c r="G455" s="32"/>
      <c r="H455" s="32"/>
      <c r="I455" s="70"/>
      <c r="J455" s="70"/>
      <c r="K455" s="70"/>
      <c r="S455" s="22"/>
      <c r="T455" s="22"/>
      <c r="U455" s="26"/>
      <c r="V455" s="26"/>
      <c r="W455" s="26"/>
      <c r="X455" s="26"/>
      <c r="Y455" s="26"/>
    </row>
    <row r="456" spans="1:25" s="37" customFormat="1" x14ac:dyDescent="0.25">
      <c r="A456" s="32"/>
      <c r="B456" s="32"/>
      <c r="C456" s="32"/>
      <c r="D456" s="32"/>
      <c r="E456" s="32"/>
      <c r="F456" s="32"/>
      <c r="G456" s="32"/>
      <c r="H456" s="32"/>
      <c r="I456" s="70"/>
      <c r="J456" s="70"/>
      <c r="K456" s="70"/>
      <c r="S456" s="22"/>
      <c r="T456" s="22"/>
      <c r="U456" s="26"/>
      <c r="V456" s="26"/>
      <c r="W456" s="26"/>
      <c r="X456" s="26"/>
      <c r="Y456" s="26"/>
    </row>
    <row r="457" spans="1:25" s="37" customFormat="1" x14ac:dyDescent="0.25">
      <c r="A457" s="32"/>
      <c r="B457" s="32"/>
      <c r="C457" s="32"/>
      <c r="D457" s="32"/>
      <c r="E457" s="32"/>
      <c r="F457" s="32"/>
      <c r="G457" s="32"/>
      <c r="H457" s="32"/>
      <c r="I457" s="70"/>
      <c r="J457" s="70"/>
      <c r="K457" s="70"/>
      <c r="S457" s="22"/>
      <c r="T457" s="22"/>
      <c r="U457" s="26"/>
      <c r="V457" s="26"/>
      <c r="W457" s="26"/>
      <c r="X457" s="26"/>
      <c r="Y457" s="26"/>
    </row>
    <row r="458" spans="1:25" s="37" customFormat="1" x14ac:dyDescent="0.25">
      <c r="A458" s="32"/>
      <c r="B458" s="32"/>
      <c r="C458" s="32"/>
      <c r="D458" s="32"/>
      <c r="E458" s="32"/>
      <c r="F458" s="32"/>
      <c r="G458" s="32"/>
      <c r="H458" s="32"/>
      <c r="I458" s="70"/>
      <c r="J458" s="70"/>
      <c r="K458" s="70"/>
      <c r="S458" s="22"/>
      <c r="T458" s="22"/>
      <c r="U458" s="26"/>
      <c r="V458" s="26"/>
      <c r="W458" s="26"/>
      <c r="X458" s="26"/>
      <c r="Y458" s="26"/>
    </row>
    <row r="459" spans="1:25" s="37" customFormat="1" x14ac:dyDescent="0.25">
      <c r="A459" s="32"/>
      <c r="B459" s="32"/>
      <c r="C459" s="32"/>
      <c r="D459" s="32"/>
      <c r="E459" s="32"/>
      <c r="F459" s="32"/>
      <c r="G459" s="32"/>
      <c r="H459" s="32"/>
      <c r="I459" s="70"/>
      <c r="J459" s="70"/>
      <c r="K459" s="70"/>
      <c r="S459" s="22"/>
      <c r="T459" s="22"/>
      <c r="U459" s="26"/>
      <c r="V459" s="26"/>
      <c r="W459" s="26"/>
      <c r="X459" s="26"/>
      <c r="Y459" s="26"/>
    </row>
    <row r="460" spans="1:25" s="37" customFormat="1" x14ac:dyDescent="0.25">
      <c r="A460" s="32"/>
      <c r="B460" s="32"/>
      <c r="C460" s="32"/>
      <c r="D460" s="32"/>
      <c r="E460" s="32"/>
      <c r="F460" s="32"/>
      <c r="G460" s="32"/>
      <c r="H460" s="32"/>
      <c r="I460" s="70"/>
      <c r="J460" s="70"/>
      <c r="K460" s="70"/>
      <c r="S460" s="22"/>
      <c r="T460" s="22"/>
      <c r="U460" s="26"/>
      <c r="V460" s="26"/>
      <c r="W460" s="26"/>
      <c r="X460" s="26"/>
      <c r="Y460" s="26"/>
    </row>
    <row r="461" spans="1:25" s="37" customFormat="1" x14ac:dyDescent="0.25">
      <c r="A461" s="32"/>
      <c r="B461" s="32"/>
      <c r="C461" s="32"/>
      <c r="D461" s="32"/>
      <c r="E461" s="32"/>
      <c r="F461" s="32"/>
      <c r="G461" s="32"/>
      <c r="H461" s="32"/>
      <c r="I461" s="70"/>
      <c r="J461" s="70"/>
      <c r="K461" s="70"/>
      <c r="S461" s="22"/>
      <c r="T461" s="22"/>
      <c r="U461" s="26"/>
      <c r="V461" s="26"/>
      <c r="W461" s="26"/>
      <c r="X461" s="26"/>
      <c r="Y461" s="26"/>
    </row>
    <row r="462" spans="1:25" s="37" customFormat="1" x14ac:dyDescent="0.25">
      <c r="A462" s="32"/>
      <c r="B462" s="32"/>
      <c r="C462" s="32"/>
      <c r="D462" s="32"/>
      <c r="E462" s="32"/>
      <c r="F462" s="32"/>
      <c r="G462" s="32"/>
      <c r="H462" s="32"/>
      <c r="I462" s="70"/>
      <c r="J462" s="70"/>
      <c r="K462" s="70"/>
      <c r="S462" s="22"/>
      <c r="T462" s="22"/>
      <c r="U462" s="26"/>
      <c r="V462" s="26"/>
      <c r="W462" s="26"/>
      <c r="X462" s="26"/>
      <c r="Y462" s="26"/>
    </row>
    <row r="463" spans="1:25" s="37" customFormat="1" x14ac:dyDescent="0.25">
      <c r="A463" s="32"/>
      <c r="B463" s="32"/>
      <c r="C463" s="32"/>
      <c r="D463" s="32"/>
      <c r="E463" s="32"/>
      <c r="F463" s="32"/>
      <c r="G463" s="32"/>
      <c r="H463" s="32"/>
      <c r="I463" s="70"/>
      <c r="J463" s="70"/>
      <c r="K463" s="70"/>
      <c r="S463" s="22"/>
      <c r="T463" s="22"/>
      <c r="U463" s="26"/>
      <c r="V463" s="26"/>
      <c r="W463" s="26"/>
      <c r="X463" s="26"/>
      <c r="Y463" s="26"/>
    </row>
    <row r="464" spans="1:25" s="37" customFormat="1" x14ac:dyDescent="0.25">
      <c r="A464" s="32"/>
      <c r="B464" s="32"/>
      <c r="C464" s="32"/>
      <c r="D464" s="32"/>
      <c r="E464" s="32"/>
      <c r="F464" s="32"/>
      <c r="G464" s="32"/>
      <c r="H464" s="32"/>
      <c r="I464" s="70"/>
      <c r="J464" s="70"/>
      <c r="K464" s="70"/>
      <c r="S464" s="22"/>
      <c r="T464" s="22"/>
      <c r="U464" s="26"/>
      <c r="V464" s="26"/>
      <c r="W464" s="26"/>
      <c r="X464" s="26"/>
      <c r="Y464" s="26"/>
    </row>
    <row r="465" spans="1:25" s="37" customFormat="1" x14ac:dyDescent="0.25">
      <c r="A465" s="32"/>
      <c r="B465" s="32"/>
      <c r="C465" s="32"/>
      <c r="D465" s="32"/>
      <c r="E465" s="32"/>
      <c r="F465" s="32"/>
      <c r="G465" s="32"/>
      <c r="H465" s="32"/>
      <c r="I465" s="70"/>
      <c r="J465" s="70"/>
      <c r="K465" s="70"/>
      <c r="S465" s="22"/>
      <c r="T465" s="22"/>
      <c r="U465" s="26"/>
      <c r="V465" s="26"/>
      <c r="W465" s="26"/>
      <c r="X465" s="26"/>
      <c r="Y465" s="26"/>
    </row>
    <row r="466" spans="1:25" s="37" customFormat="1" x14ac:dyDescent="0.25">
      <c r="A466" s="32"/>
      <c r="B466" s="32"/>
      <c r="C466" s="32"/>
      <c r="D466" s="32"/>
      <c r="E466" s="32"/>
      <c r="F466" s="32"/>
      <c r="G466" s="32"/>
      <c r="H466" s="32"/>
      <c r="I466" s="70"/>
      <c r="J466" s="70"/>
      <c r="K466" s="70"/>
      <c r="S466" s="22"/>
      <c r="T466" s="22"/>
      <c r="U466" s="26"/>
      <c r="V466" s="26"/>
      <c r="W466" s="26"/>
      <c r="X466" s="26"/>
      <c r="Y466" s="26"/>
    </row>
    <row r="467" spans="1:25" s="37" customFormat="1" x14ac:dyDescent="0.25">
      <c r="A467" s="32"/>
      <c r="B467" s="32"/>
      <c r="C467" s="32"/>
      <c r="D467" s="32"/>
      <c r="E467" s="32"/>
      <c r="F467" s="32"/>
      <c r="G467" s="32"/>
      <c r="H467" s="32"/>
      <c r="I467" s="70"/>
      <c r="J467" s="70"/>
      <c r="K467" s="70"/>
      <c r="S467" s="22"/>
      <c r="T467" s="22"/>
      <c r="U467" s="26"/>
      <c r="V467" s="26"/>
      <c r="W467" s="26"/>
      <c r="X467" s="26"/>
      <c r="Y467" s="26"/>
    </row>
    <row r="468" spans="1:25" s="37" customFormat="1" x14ac:dyDescent="0.25">
      <c r="A468" s="32"/>
      <c r="B468" s="32"/>
      <c r="C468" s="32"/>
      <c r="D468" s="32"/>
      <c r="E468" s="32"/>
      <c r="F468" s="32"/>
      <c r="G468" s="32"/>
      <c r="H468" s="32"/>
      <c r="I468" s="70"/>
      <c r="J468" s="70"/>
      <c r="K468" s="70"/>
      <c r="S468" s="22"/>
      <c r="T468" s="22"/>
      <c r="U468" s="26"/>
      <c r="V468" s="26"/>
      <c r="W468" s="26"/>
      <c r="X468" s="26"/>
      <c r="Y468" s="26"/>
    </row>
    <row r="469" spans="1:25" s="37" customFormat="1" x14ac:dyDescent="0.25">
      <c r="A469" s="32"/>
      <c r="B469" s="32"/>
      <c r="C469" s="32"/>
      <c r="D469" s="32"/>
      <c r="E469" s="32"/>
      <c r="F469" s="32"/>
      <c r="G469" s="32"/>
      <c r="H469" s="32"/>
      <c r="I469" s="70"/>
      <c r="J469" s="70"/>
      <c r="K469" s="70"/>
      <c r="S469" s="22"/>
      <c r="T469" s="22"/>
      <c r="U469" s="26"/>
      <c r="V469" s="26"/>
      <c r="W469" s="26"/>
      <c r="X469" s="26"/>
      <c r="Y469" s="26"/>
    </row>
    <row r="470" spans="1:25" s="37" customFormat="1" x14ac:dyDescent="0.25">
      <c r="A470" s="32"/>
      <c r="B470" s="32"/>
      <c r="C470" s="32"/>
      <c r="D470" s="32"/>
      <c r="E470" s="32"/>
      <c r="F470" s="32"/>
      <c r="G470" s="32"/>
      <c r="H470" s="32"/>
      <c r="I470" s="70"/>
      <c r="J470" s="70"/>
      <c r="K470" s="70"/>
      <c r="S470" s="22"/>
      <c r="T470" s="22"/>
      <c r="U470" s="26"/>
      <c r="V470" s="26"/>
      <c r="W470" s="26"/>
      <c r="X470" s="26"/>
      <c r="Y470" s="26"/>
    </row>
    <row r="471" spans="1:25" s="37" customFormat="1" x14ac:dyDescent="0.25">
      <c r="A471" s="32"/>
      <c r="B471" s="32"/>
      <c r="C471" s="32"/>
      <c r="D471" s="32"/>
      <c r="E471" s="32"/>
      <c r="F471" s="32"/>
      <c r="G471" s="32"/>
      <c r="H471" s="32"/>
      <c r="I471" s="70"/>
      <c r="J471" s="70"/>
      <c r="K471" s="70"/>
      <c r="S471" s="22"/>
      <c r="T471" s="22"/>
      <c r="U471" s="26"/>
      <c r="V471" s="26"/>
      <c r="W471" s="26"/>
      <c r="X471" s="26"/>
      <c r="Y471" s="26"/>
    </row>
    <row r="472" spans="1:25" s="37" customFormat="1" x14ac:dyDescent="0.25">
      <c r="A472" s="32"/>
      <c r="B472" s="32"/>
      <c r="C472" s="32"/>
      <c r="D472" s="32"/>
      <c r="E472" s="32"/>
      <c r="F472" s="32"/>
      <c r="G472" s="32"/>
      <c r="H472" s="32"/>
      <c r="I472" s="70"/>
      <c r="J472" s="70"/>
      <c r="K472" s="70"/>
      <c r="S472" s="22"/>
      <c r="T472" s="22"/>
      <c r="U472" s="26"/>
      <c r="V472" s="26"/>
      <c r="W472" s="26"/>
      <c r="X472" s="26"/>
      <c r="Y472" s="26"/>
    </row>
    <row r="473" spans="1:25" s="37" customFormat="1" x14ac:dyDescent="0.25">
      <c r="A473" s="32"/>
      <c r="B473" s="32"/>
      <c r="C473" s="32"/>
      <c r="D473" s="32"/>
      <c r="E473" s="32"/>
      <c r="F473" s="32"/>
      <c r="G473" s="32"/>
      <c r="H473" s="32"/>
      <c r="I473" s="70"/>
      <c r="J473" s="70"/>
      <c r="K473" s="70"/>
      <c r="S473" s="22"/>
      <c r="T473" s="22"/>
      <c r="U473" s="26"/>
      <c r="V473" s="26"/>
      <c r="W473" s="26"/>
      <c r="X473" s="26"/>
      <c r="Y473" s="26"/>
    </row>
    <row r="474" spans="1:25" s="37" customFormat="1" x14ac:dyDescent="0.25">
      <c r="A474" s="32"/>
      <c r="B474" s="32"/>
      <c r="C474" s="32"/>
      <c r="D474" s="32"/>
      <c r="E474" s="32"/>
      <c r="F474" s="32"/>
      <c r="G474" s="32"/>
      <c r="H474" s="32"/>
      <c r="I474" s="70"/>
      <c r="J474" s="70"/>
      <c r="K474" s="70"/>
      <c r="S474" s="22"/>
      <c r="T474" s="22"/>
      <c r="U474" s="26"/>
      <c r="V474" s="26"/>
      <c r="W474" s="26"/>
      <c r="X474" s="26"/>
      <c r="Y474" s="26"/>
    </row>
    <row r="475" spans="1:25" s="37" customFormat="1" x14ac:dyDescent="0.25">
      <c r="A475" s="32"/>
      <c r="B475" s="32"/>
      <c r="C475" s="32"/>
      <c r="D475" s="32"/>
      <c r="E475" s="32"/>
      <c r="F475" s="32"/>
      <c r="G475" s="32"/>
      <c r="H475" s="32"/>
      <c r="I475" s="70"/>
      <c r="J475" s="70"/>
      <c r="K475" s="70"/>
      <c r="S475" s="22"/>
      <c r="T475" s="22"/>
      <c r="U475" s="26"/>
      <c r="V475" s="26"/>
      <c r="W475" s="26"/>
      <c r="X475" s="26"/>
      <c r="Y475" s="26"/>
    </row>
    <row r="476" spans="1:25" s="37" customFormat="1" x14ac:dyDescent="0.25">
      <c r="A476" s="32"/>
      <c r="B476" s="32"/>
      <c r="C476" s="32"/>
      <c r="D476" s="32"/>
      <c r="E476" s="32"/>
      <c r="F476" s="32"/>
      <c r="G476" s="32"/>
      <c r="H476" s="32"/>
      <c r="I476" s="70"/>
      <c r="J476" s="70"/>
      <c r="K476" s="70"/>
      <c r="S476" s="22"/>
      <c r="T476" s="22"/>
      <c r="U476" s="26"/>
      <c r="V476" s="26"/>
      <c r="W476" s="26"/>
      <c r="X476" s="26"/>
      <c r="Y476" s="26"/>
    </row>
    <row r="477" spans="1:25" s="37" customFormat="1" x14ac:dyDescent="0.25">
      <c r="A477" s="32"/>
      <c r="B477" s="32"/>
      <c r="C477" s="32"/>
      <c r="D477" s="32"/>
      <c r="E477" s="32"/>
      <c r="F477" s="32"/>
      <c r="G477" s="32"/>
      <c r="H477" s="32"/>
      <c r="I477" s="70"/>
      <c r="J477" s="70"/>
      <c r="K477" s="70"/>
      <c r="S477" s="22"/>
      <c r="T477" s="22"/>
      <c r="U477" s="26"/>
      <c r="V477" s="26"/>
      <c r="W477" s="26"/>
      <c r="X477" s="26"/>
      <c r="Y477" s="26"/>
    </row>
    <row r="478" spans="1:25" s="37" customFormat="1" x14ac:dyDescent="0.25">
      <c r="A478" s="32"/>
      <c r="B478" s="32"/>
      <c r="C478" s="32"/>
      <c r="D478" s="32"/>
      <c r="E478" s="32"/>
      <c r="F478" s="32"/>
      <c r="G478" s="32"/>
      <c r="H478" s="32"/>
      <c r="I478" s="70"/>
      <c r="J478" s="70"/>
      <c r="K478" s="70"/>
      <c r="S478" s="22"/>
      <c r="T478" s="22"/>
      <c r="U478" s="26"/>
      <c r="V478" s="26"/>
      <c r="W478" s="26"/>
      <c r="X478" s="26"/>
      <c r="Y478" s="26"/>
    </row>
    <row r="479" spans="1:25" s="37" customFormat="1" x14ac:dyDescent="0.25">
      <c r="A479" s="32"/>
      <c r="B479" s="32"/>
      <c r="C479" s="32"/>
      <c r="D479" s="32"/>
      <c r="E479" s="32"/>
      <c r="F479" s="32"/>
      <c r="G479" s="32"/>
      <c r="H479" s="32"/>
      <c r="I479" s="70"/>
      <c r="J479" s="70"/>
      <c r="K479" s="70"/>
      <c r="S479" s="22"/>
      <c r="T479" s="22"/>
      <c r="U479" s="26"/>
      <c r="V479" s="26"/>
      <c r="W479" s="26"/>
      <c r="X479" s="26"/>
      <c r="Y479" s="26"/>
    </row>
    <row r="480" spans="1:25" s="37" customFormat="1" x14ac:dyDescent="0.25">
      <c r="A480" s="32"/>
      <c r="B480" s="32"/>
      <c r="C480" s="32"/>
      <c r="D480" s="32"/>
      <c r="E480" s="32"/>
      <c r="F480" s="32"/>
      <c r="G480" s="32"/>
      <c r="H480" s="32"/>
      <c r="I480" s="70"/>
      <c r="J480" s="70"/>
      <c r="K480" s="70"/>
      <c r="S480" s="22"/>
      <c r="T480" s="22"/>
      <c r="U480" s="26"/>
      <c r="V480" s="26"/>
      <c r="W480" s="26"/>
      <c r="X480" s="26"/>
      <c r="Y480" s="26"/>
    </row>
    <row r="481" spans="1:25" s="37" customFormat="1" x14ac:dyDescent="0.25">
      <c r="A481" s="32"/>
      <c r="B481" s="32"/>
      <c r="C481" s="32"/>
      <c r="D481" s="32"/>
      <c r="E481" s="32"/>
      <c r="F481" s="32"/>
      <c r="G481" s="32"/>
      <c r="H481" s="32"/>
      <c r="I481" s="70"/>
      <c r="J481" s="70"/>
      <c r="K481" s="70"/>
      <c r="S481" s="22"/>
      <c r="T481" s="22"/>
      <c r="U481" s="26"/>
      <c r="V481" s="26"/>
      <c r="W481" s="26"/>
      <c r="X481" s="26"/>
      <c r="Y481" s="26"/>
    </row>
    <row r="482" spans="1:25" s="37" customFormat="1" x14ac:dyDescent="0.25">
      <c r="A482" s="32"/>
      <c r="B482" s="32"/>
      <c r="C482" s="32"/>
      <c r="D482" s="32"/>
      <c r="E482" s="32"/>
      <c r="F482" s="32"/>
      <c r="G482" s="32"/>
      <c r="H482" s="32"/>
      <c r="I482" s="70"/>
      <c r="J482" s="70"/>
      <c r="K482" s="70"/>
      <c r="S482" s="22"/>
      <c r="T482" s="22"/>
      <c r="U482" s="26"/>
      <c r="V482" s="26"/>
      <c r="W482" s="26"/>
      <c r="X482" s="26"/>
      <c r="Y482" s="26"/>
    </row>
    <row r="483" spans="1:25" s="37" customFormat="1" x14ac:dyDescent="0.25">
      <c r="A483" s="32"/>
      <c r="B483" s="32"/>
      <c r="C483" s="32"/>
      <c r="D483" s="32"/>
      <c r="E483" s="32"/>
      <c r="F483" s="32"/>
      <c r="G483" s="32"/>
      <c r="H483" s="32"/>
      <c r="I483" s="70"/>
      <c r="J483" s="70"/>
      <c r="K483" s="70"/>
      <c r="S483" s="22"/>
      <c r="T483" s="22"/>
      <c r="U483" s="26"/>
      <c r="V483" s="26"/>
      <c r="W483" s="26"/>
      <c r="X483" s="26"/>
      <c r="Y483" s="26"/>
    </row>
    <row r="484" spans="1:25" s="37" customFormat="1" x14ac:dyDescent="0.25">
      <c r="A484" s="32"/>
      <c r="B484" s="32"/>
      <c r="C484" s="32"/>
      <c r="D484" s="32"/>
      <c r="E484" s="32"/>
      <c r="F484" s="32"/>
      <c r="G484" s="32"/>
      <c r="H484" s="32"/>
      <c r="I484" s="70"/>
      <c r="J484" s="70"/>
      <c r="K484" s="70"/>
      <c r="S484" s="22"/>
      <c r="T484" s="22"/>
      <c r="U484" s="26"/>
      <c r="V484" s="26"/>
      <c r="W484" s="26"/>
      <c r="X484" s="26"/>
      <c r="Y484" s="26"/>
    </row>
    <row r="485" spans="1:25" s="37" customFormat="1" x14ac:dyDescent="0.25">
      <c r="A485" s="32"/>
      <c r="B485" s="32"/>
      <c r="C485" s="32"/>
      <c r="D485" s="32"/>
      <c r="E485" s="32"/>
      <c r="F485" s="32"/>
      <c r="G485" s="32"/>
      <c r="H485" s="32"/>
      <c r="I485" s="70"/>
      <c r="J485" s="70"/>
      <c r="K485" s="70"/>
      <c r="S485" s="22"/>
      <c r="T485" s="22"/>
      <c r="U485" s="26"/>
      <c r="V485" s="26"/>
      <c r="W485" s="26"/>
      <c r="X485" s="26"/>
      <c r="Y485" s="26"/>
    </row>
    <row r="486" spans="1:25" s="37" customFormat="1" x14ac:dyDescent="0.25">
      <c r="A486" s="32"/>
      <c r="B486" s="32"/>
      <c r="C486" s="32"/>
      <c r="D486" s="32"/>
      <c r="E486" s="32"/>
      <c r="F486" s="32"/>
      <c r="G486" s="32"/>
      <c r="H486" s="32"/>
      <c r="I486" s="70"/>
      <c r="J486" s="70"/>
      <c r="K486" s="70"/>
      <c r="S486" s="22"/>
      <c r="T486" s="22"/>
      <c r="U486" s="26"/>
      <c r="V486" s="26"/>
      <c r="W486" s="26"/>
      <c r="X486" s="26"/>
      <c r="Y486" s="26"/>
    </row>
    <row r="487" spans="1:25" s="37" customFormat="1" x14ac:dyDescent="0.25">
      <c r="A487" s="32"/>
      <c r="B487" s="32"/>
      <c r="C487" s="32"/>
      <c r="D487" s="32"/>
      <c r="E487" s="32"/>
      <c r="F487" s="32"/>
      <c r="G487" s="32"/>
      <c r="H487" s="32"/>
      <c r="I487" s="70"/>
      <c r="J487" s="70"/>
      <c r="K487" s="70"/>
      <c r="S487" s="22"/>
      <c r="T487" s="22"/>
      <c r="U487" s="26"/>
      <c r="V487" s="26"/>
      <c r="W487" s="26"/>
      <c r="X487" s="26"/>
      <c r="Y487" s="26"/>
    </row>
    <row r="488" spans="1:25" s="37" customFormat="1" x14ac:dyDescent="0.25">
      <c r="A488" s="32"/>
      <c r="B488" s="32"/>
      <c r="C488" s="32"/>
      <c r="D488" s="32"/>
      <c r="E488" s="32"/>
      <c r="F488" s="32"/>
      <c r="G488" s="32"/>
      <c r="H488" s="32"/>
      <c r="I488" s="70"/>
      <c r="J488" s="70"/>
      <c r="K488" s="70"/>
      <c r="S488" s="22"/>
      <c r="T488" s="22"/>
      <c r="U488" s="26"/>
      <c r="V488" s="26"/>
      <c r="W488" s="26"/>
      <c r="X488" s="26"/>
      <c r="Y488" s="26"/>
    </row>
    <row r="489" spans="1:25" s="37" customFormat="1" x14ac:dyDescent="0.25">
      <c r="A489" s="32"/>
      <c r="B489" s="32"/>
      <c r="C489" s="32"/>
      <c r="D489" s="32"/>
      <c r="E489" s="32"/>
      <c r="F489" s="32"/>
      <c r="G489" s="32"/>
      <c r="H489" s="32"/>
      <c r="I489" s="70"/>
      <c r="J489" s="70"/>
      <c r="K489" s="70"/>
      <c r="S489" s="22"/>
      <c r="T489" s="22"/>
      <c r="U489" s="26"/>
      <c r="V489" s="26"/>
      <c r="W489" s="26"/>
      <c r="X489" s="26"/>
      <c r="Y489" s="26"/>
    </row>
    <row r="490" spans="1:25" s="37" customFormat="1" x14ac:dyDescent="0.25">
      <c r="A490" s="32"/>
      <c r="B490" s="32"/>
      <c r="C490" s="32"/>
      <c r="D490" s="32"/>
      <c r="E490" s="32"/>
      <c r="F490" s="32"/>
      <c r="G490" s="32"/>
      <c r="H490" s="32"/>
      <c r="I490" s="70"/>
      <c r="J490" s="70"/>
      <c r="K490" s="70"/>
      <c r="S490" s="22"/>
      <c r="T490" s="22"/>
      <c r="U490" s="26"/>
      <c r="V490" s="26"/>
      <c r="W490" s="26"/>
      <c r="X490" s="26"/>
      <c r="Y490" s="26"/>
    </row>
    <row r="491" spans="1:25" s="37" customFormat="1" x14ac:dyDescent="0.25">
      <c r="A491" s="32"/>
      <c r="B491" s="32"/>
      <c r="C491" s="32"/>
      <c r="D491" s="32"/>
      <c r="E491" s="32"/>
      <c r="F491" s="32"/>
      <c r="G491" s="32"/>
      <c r="H491" s="32"/>
      <c r="I491" s="70"/>
      <c r="J491" s="70"/>
      <c r="K491" s="70"/>
      <c r="S491" s="22"/>
      <c r="T491" s="22"/>
      <c r="U491" s="26"/>
      <c r="V491" s="26"/>
      <c r="W491" s="26"/>
      <c r="X491" s="26"/>
      <c r="Y491" s="26"/>
    </row>
    <row r="492" spans="1:25" s="37" customFormat="1" x14ac:dyDescent="0.25">
      <c r="A492" s="32"/>
      <c r="B492" s="32"/>
      <c r="C492" s="32"/>
      <c r="D492" s="32"/>
      <c r="E492" s="32"/>
      <c r="F492" s="32"/>
      <c r="G492" s="32"/>
      <c r="H492" s="32"/>
      <c r="I492" s="70"/>
      <c r="J492" s="70"/>
      <c r="K492" s="70"/>
      <c r="S492" s="22"/>
      <c r="T492" s="22"/>
      <c r="U492" s="26"/>
      <c r="V492" s="26"/>
      <c r="W492" s="26"/>
      <c r="X492" s="26"/>
      <c r="Y492" s="26"/>
    </row>
    <row r="493" spans="1:25" s="37" customFormat="1" x14ac:dyDescent="0.25">
      <c r="A493" s="32"/>
      <c r="B493" s="32"/>
      <c r="C493" s="32"/>
      <c r="D493" s="32"/>
      <c r="E493" s="32"/>
      <c r="F493" s="32"/>
      <c r="G493" s="32"/>
      <c r="H493" s="32"/>
      <c r="I493" s="70"/>
      <c r="J493" s="70"/>
      <c r="K493" s="70"/>
      <c r="S493" s="22"/>
      <c r="T493" s="22"/>
      <c r="U493" s="26"/>
      <c r="V493" s="26"/>
      <c r="W493" s="26"/>
      <c r="X493" s="26"/>
      <c r="Y493" s="26"/>
    </row>
    <row r="494" spans="1:25" s="37" customFormat="1" x14ac:dyDescent="0.25">
      <c r="A494" s="32"/>
      <c r="B494" s="32"/>
      <c r="C494" s="32"/>
      <c r="D494" s="32"/>
      <c r="E494" s="32"/>
      <c r="F494" s="32"/>
      <c r="G494" s="32"/>
      <c r="H494" s="32"/>
      <c r="I494" s="70"/>
      <c r="J494" s="70"/>
      <c r="K494" s="70"/>
      <c r="S494" s="22"/>
      <c r="T494" s="22"/>
      <c r="U494" s="26"/>
      <c r="V494" s="26"/>
      <c r="W494" s="26"/>
      <c r="X494" s="26"/>
      <c r="Y494" s="26"/>
    </row>
    <row r="495" spans="1:25" s="37" customFormat="1" x14ac:dyDescent="0.25">
      <c r="A495" s="32"/>
      <c r="B495" s="32"/>
      <c r="C495" s="32"/>
      <c r="D495" s="32"/>
      <c r="E495" s="32"/>
      <c r="F495" s="32"/>
      <c r="G495" s="32"/>
      <c r="H495" s="32"/>
      <c r="I495" s="70"/>
      <c r="J495" s="70"/>
      <c r="K495" s="70"/>
      <c r="S495" s="22"/>
      <c r="T495" s="22"/>
      <c r="U495" s="26"/>
      <c r="V495" s="26"/>
      <c r="W495" s="26"/>
      <c r="X495" s="26"/>
      <c r="Y495" s="26"/>
    </row>
    <row r="496" spans="1:25" s="37" customFormat="1" x14ac:dyDescent="0.25">
      <c r="A496" s="32"/>
      <c r="B496" s="32"/>
      <c r="C496" s="32"/>
      <c r="D496" s="32"/>
      <c r="E496" s="32"/>
      <c r="F496" s="32"/>
      <c r="G496" s="32"/>
      <c r="H496" s="32"/>
      <c r="I496" s="70"/>
      <c r="J496" s="70"/>
      <c r="K496" s="70"/>
      <c r="S496" s="22"/>
      <c r="T496" s="22"/>
      <c r="U496" s="26"/>
      <c r="V496" s="26"/>
      <c r="W496" s="26"/>
      <c r="X496" s="26"/>
      <c r="Y496" s="26"/>
    </row>
    <row r="497" spans="1:25" s="37" customFormat="1" x14ac:dyDescent="0.25">
      <c r="A497" s="32"/>
      <c r="B497" s="32"/>
      <c r="C497" s="32"/>
      <c r="D497" s="32"/>
      <c r="E497" s="32"/>
      <c r="F497" s="32"/>
      <c r="G497" s="32"/>
      <c r="H497" s="32"/>
      <c r="I497" s="70"/>
      <c r="J497" s="70"/>
      <c r="K497" s="70"/>
      <c r="S497" s="22"/>
      <c r="T497" s="22"/>
      <c r="U497" s="26"/>
      <c r="V497" s="26"/>
      <c r="W497" s="26"/>
      <c r="X497" s="26"/>
      <c r="Y497" s="26"/>
    </row>
    <row r="498" spans="1:25" s="37" customFormat="1" x14ac:dyDescent="0.25">
      <c r="A498" s="32"/>
      <c r="B498" s="32"/>
      <c r="C498" s="32"/>
      <c r="D498" s="32"/>
      <c r="E498" s="32"/>
      <c r="F498" s="32"/>
      <c r="G498" s="32"/>
      <c r="H498" s="32"/>
      <c r="I498" s="70"/>
      <c r="J498" s="70"/>
      <c r="K498" s="70"/>
      <c r="S498" s="22"/>
      <c r="T498" s="22"/>
      <c r="U498" s="26"/>
      <c r="V498" s="26"/>
      <c r="W498" s="26"/>
      <c r="X498" s="26"/>
      <c r="Y498" s="26"/>
    </row>
    <row r="499" spans="1:25" s="37" customFormat="1" x14ac:dyDescent="0.25">
      <c r="A499" s="32"/>
      <c r="B499" s="32"/>
      <c r="C499" s="32"/>
      <c r="D499" s="32"/>
      <c r="E499" s="32"/>
      <c r="F499" s="32"/>
      <c r="G499" s="32"/>
      <c r="H499" s="32"/>
      <c r="I499" s="70"/>
      <c r="J499" s="70"/>
      <c r="K499" s="70"/>
      <c r="S499" s="22"/>
      <c r="T499" s="22"/>
      <c r="U499" s="26"/>
      <c r="V499" s="26"/>
      <c r="W499" s="26"/>
      <c r="X499" s="26"/>
      <c r="Y499" s="26"/>
    </row>
    <row r="500" spans="1:25" s="37" customFormat="1" x14ac:dyDescent="0.25">
      <c r="A500" s="32"/>
      <c r="B500" s="32"/>
      <c r="C500" s="32"/>
      <c r="D500" s="32"/>
      <c r="E500" s="32"/>
      <c r="F500" s="32"/>
      <c r="G500" s="32"/>
      <c r="H500" s="32"/>
      <c r="I500" s="70"/>
      <c r="J500" s="70"/>
      <c r="K500" s="70"/>
      <c r="S500" s="22"/>
      <c r="T500" s="22"/>
      <c r="U500" s="26"/>
      <c r="V500" s="26"/>
      <c r="W500" s="26"/>
      <c r="X500" s="26"/>
      <c r="Y500" s="26"/>
    </row>
    <row r="501" spans="1:25" s="37" customFormat="1" x14ac:dyDescent="0.25">
      <c r="A501" s="32"/>
      <c r="B501" s="32"/>
      <c r="C501" s="32"/>
      <c r="D501" s="32"/>
      <c r="E501" s="32"/>
      <c r="F501" s="32"/>
      <c r="G501" s="32"/>
      <c r="H501" s="32"/>
      <c r="I501" s="70"/>
      <c r="J501" s="70"/>
      <c r="K501" s="70"/>
      <c r="S501" s="22"/>
      <c r="T501" s="22"/>
      <c r="U501" s="26"/>
      <c r="V501" s="26"/>
      <c r="W501" s="26"/>
      <c r="X501" s="26"/>
      <c r="Y501" s="26"/>
    </row>
    <row r="502" spans="1:25" s="37" customFormat="1" x14ac:dyDescent="0.25">
      <c r="A502" s="32"/>
      <c r="B502" s="32"/>
      <c r="C502" s="32"/>
      <c r="D502" s="32"/>
      <c r="E502" s="32"/>
      <c r="F502" s="32"/>
      <c r="G502" s="32"/>
      <c r="H502" s="32"/>
      <c r="I502" s="70"/>
      <c r="J502" s="70"/>
      <c r="K502" s="70"/>
      <c r="S502" s="22"/>
      <c r="T502" s="22"/>
      <c r="U502" s="26"/>
      <c r="V502" s="26"/>
      <c r="W502" s="26"/>
      <c r="X502" s="26"/>
      <c r="Y502" s="26"/>
    </row>
    <row r="503" spans="1:25" s="37" customFormat="1" x14ac:dyDescent="0.25">
      <c r="A503" s="32"/>
      <c r="B503" s="32"/>
      <c r="C503" s="32"/>
      <c r="D503" s="32"/>
      <c r="E503" s="32"/>
      <c r="F503" s="32"/>
      <c r="G503" s="32"/>
      <c r="H503" s="32"/>
      <c r="I503" s="70"/>
      <c r="J503" s="70"/>
      <c r="K503" s="70"/>
      <c r="S503" s="22"/>
      <c r="T503" s="22"/>
      <c r="U503" s="26"/>
      <c r="V503" s="26"/>
      <c r="W503" s="26"/>
      <c r="X503" s="26"/>
      <c r="Y503" s="26"/>
    </row>
    <row r="504" spans="1:25" s="37" customFormat="1" x14ac:dyDescent="0.25">
      <c r="A504" s="32"/>
      <c r="B504" s="32"/>
      <c r="C504" s="32"/>
      <c r="D504" s="32"/>
      <c r="E504" s="32"/>
      <c r="F504" s="32"/>
      <c r="G504" s="32"/>
      <c r="H504" s="32"/>
      <c r="I504" s="70"/>
      <c r="J504" s="70"/>
      <c r="K504" s="70"/>
      <c r="S504" s="22"/>
      <c r="T504" s="22"/>
      <c r="U504" s="26"/>
      <c r="V504" s="26"/>
      <c r="W504" s="26"/>
      <c r="X504" s="26"/>
      <c r="Y504" s="26"/>
    </row>
    <row r="505" spans="1:25" s="37" customFormat="1" x14ac:dyDescent="0.25">
      <c r="A505" s="32"/>
      <c r="B505" s="32"/>
      <c r="C505" s="32"/>
      <c r="D505" s="32"/>
      <c r="E505" s="32"/>
      <c r="F505" s="32"/>
      <c r="G505" s="32"/>
      <c r="H505" s="32"/>
      <c r="I505" s="70"/>
      <c r="J505" s="70"/>
      <c r="K505" s="70"/>
      <c r="S505" s="22"/>
      <c r="T505" s="22"/>
      <c r="U505" s="26"/>
      <c r="V505" s="26"/>
      <c r="W505" s="26"/>
      <c r="X505" s="26"/>
      <c r="Y505" s="26"/>
    </row>
    <row r="506" spans="1:25" s="37" customFormat="1" x14ac:dyDescent="0.25">
      <c r="A506" s="32"/>
      <c r="B506" s="32"/>
      <c r="C506" s="32"/>
      <c r="D506" s="32"/>
      <c r="E506" s="32"/>
      <c r="F506" s="32"/>
      <c r="G506" s="32"/>
      <c r="H506" s="32"/>
      <c r="I506" s="70"/>
      <c r="J506" s="70"/>
      <c r="K506" s="70"/>
      <c r="S506" s="22"/>
      <c r="T506" s="22"/>
      <c r="U506" s="26"/>
      <c r="V506" s="26"/>
      <c r="W506" s="26"/>
      <c r="X506" s="26"/>
      <c r="Y506" s="26"/>
    </row>
    <row r="507" spans="1:25" s="37" customFormat="1" x14ac:dyDescent="0.25">
      <c r="A507" s="32"/>
      <c r="B507" s="32"/>
      <c r="C507" s="32"/>
      <c r="D507" s="32"/>
      <c r="E507" s="32"/>
      <c r="F507" s="32"/>
      <c r="G507" s="32"/>
      <c r="H507" s="32"/>
      <c r="I507" s="70"/>
      <c r="J507" s="70"/>
      <c r="K507" s="70"/>
      <c r="S507" s="22"/>
      <c r="T507" s="22"/>
      <c r="U507" s="26"/>
      <c r="V507" s="26"/>
      <c r="W507" s="26"/>
      <c r="X507" s="26"/>
      <c r="Y507" s="26"/>
    </row>
    <row r="508" spans="1:25" s="37" customFormat="1" x14ac:dyDescent="0.25">
      <c r="A508" s="32"/>
      <c r="B508" s="32"/>
      <c r="C508" s="32"/>
      <c r="D508" s="32"/>
      <c r="E508" s="32"/>
      <c r="F508" s="32"/>
      <c r="G508" s="32"/>
      <c r="H508" s="32"/>
      <c r="I508" s="70"/>
      <c r="J508" s="70"/>
      <c r="K508" s="70"/>
      <c r="S508" s="22"/>
      <c r="T508" s="22"/>
      <c r="U508" s="26"/>
      <c r="V508" s="26"/>
      <c r="W508" s="26"/>
      <c r="X508" s="26"/>
      <c r="Y508" s="26"/>
    </row>
    <row r="509" spans="1:25" s="37" customFormat="1" x14ac:dyDescent="0.25">
      <c r="A509" s="32"/>
      <c r="B509" s="32"/>
      <c r="C509" s="32"/>
      <c r="D509" s="32"/>
      <c r="E509" s="32"/>
      <c r="F509" s="32"/>
      <c r="G509" s="32"/>
      <c r="H509" s="32"/>
      <c r="I509" s="70"/>
      <c r="J509" s="70"/>
      <c r="K509" s="70"/>
      <c r="S509" s="22"/>
      <c r="T509" s="22"/>
      <c r="U509" s="26"/>
      <c r="V509" s="26"/>
      <c r="W509" s="26"/>
      <c r="X509" s="26"/>
      <c r="Y509" s="26"/>
    </row>
    <row r="510" spans="1:25" s="37" customFormat="1" x14ac:dyDescent="0.25">
      <c r="A510" s="32"/>
      <c r="B510" s="32"/>
      <c r="C510" s="32"/>
      <c r="D510" s="32"/>
      <c r="E510" s="32"/>
      <c r="F510" s="32"/>
      <c r="G510" s="32"/>
      <c r="H510" s="32"/>
      <c r="I510" s="70"/>
      <c r="J510" s="70"/>
      <c r="K510" s="70"/>
      <c r="S510" s="22"/>
      <c r="T510" s="22"/>
      <c r="U510" s="26"/>
      <c r="V510" s="26"/>
      <c r="W510" s="26"/>
      <c r="X510" s="26"/>
      <c r="Y510" s="26"/>
    </row>
    <row r="511" spans="1:25" s="37" customFormat="1" x14ac:dyDescent="0.25">
      <c r="A511" s="32"/>
      <c r="B511" s="32"/>
      <c r="C511" s="32"/>
      <c r="D511" s="32"/>
      <c r="E511" s="32"/>
      <c r="F511" s="32"/>
      <c r="G511" s="32"/>
      <c r="H511" s="32"/>
      <c r="I511" s="70"/>
      <c r="J511" s="70"/>
      <c r="K511" s="70"/>
      <c r="S511" s="22"/>
      <c r="T511" s="22"/>
      <c r="U511" s="26"/>
      <c r="V511" s="26"/>
      <c r="W511" s="26"/>
      <c r="X511" s="26"/>
      <c r="Y511" s="26"/>
    </row>
    <row r="512" spans="1:25" s="37" customFormat="1" x14ac:dyDescent="0.25">
      <c r="A512" s="32"/>
      <c r="B512" s="32"/>
      <c r="C512" s="32"/>
      <c r="D512" s="32"/>
      <c r="E512" s="32"/>
      <c r="F512" s="32"/>
      <c r="G512" s="32"/>
      <c r="H512" s="32"/>
      <c r="I512" s="70"/>
      <c r="J512" s="70"/>
      <c r="K512" s="70"/>
      <c r="S512" s="22"/>
      <c r="T512" s="22"/>
      <c r="U512" s="26"/>
      <c r="V512" s="26"/>
      <c r="W512" s="26"/>
      <c r="X512" s="26"/>
      <c r="Y512" s="26"/>
    </row>
    <row r="513" spans="1:25" s="37" customFormat="1" x14ac:dyDescent="0.25">
      <c r="A513" s="32"/>
      <c r="B513" s="32"/>
      <c r="C513" s="32"/>
      <c r="D513" s="32"/>
      <c r="E513" s="32"/>
      <c r="F513" s="32"/>
      <c r="G513" s="32"/>
      <c r="H513" s="32"/>
      <c r="I513" s="70"/>
      <c r="J513" s="70"/>
      <c r="K513" s="70"/>
      <c r="S513" s="22"/>
      <c r="T513" s="22"/>
      <c r="U513" s="26"/>
      <c r="V513" s="26"/>
      <c r="W513" s="26"/>
      <c r="X513" s="26"/>
      <c r="Y513" s="26"/>
    </row>
    <row r="514" spans="1:25" s="37" customFormat="1" x14ac:dyDescent="0.25">
      <c r="A514" s="32"/>
      <c r="B514" s="32"/>
      <c r="C514" s="32"/>
      <c r="D514" s="32"/>
      <c r="E514" s="32"/>
      <c r="F514" s="32"/>
      <c r="G514" s="32"/>
      <c r="H514" s="32"/>
      <c r="I514" s="70"/>
      <c r="J514" s="70"/>
      <c r="K514" s="70"/>
      <c r="S514" s="22"/>
      <c r="T514" s="22"/>
      <c r="U514" s="26"/>
      <c r="V514" s="26"/>
      <c r="W514" s="26"/>
      <c r="X514" s="26"/>
      <c r="Y514" s="26"/>
    </row>
    <row r="515" spans="1:25" s="37" customFormat="1" x14ac:dyDescent="0.25">
      <c r="A515" s="32"/>
      <c r="B515" s="32"/>
      <c r="C515" s="32"/>
      <c r="D515" s="32"/>
      <c r="E515" s="32"/>
      <c r="F515" s="32"/>
      <c r="G515" s="32"/>
      <c r="H515" s="32"/>
      <c r="I515" s="70"/>
      <c r="J515" s="70"/>
      <c r="K515" s="70"/>
      <c r="S515" s="22"/>
      <c r="T515" s="22"/>
      <c r="U515" s="26"/>
      <c r="V515" s="26"/>
      <c r="W515" s="26"/>
      <c r="X515" s="26"/>
      <c r="Y515" s="26"/>
    </row>
    <row r="516" spans="1:25" s="37" customFormat="1" x14ac:dyDescent="0.25">
      <c r="A516" s="32"/>
      <c r="B516" s="32"/>
      <c r="C516" s="32"/>
      <c r="D516" s="32"/>
      <c r="E516" s="32"/>
      <c r="F516" s="32"/>
      <c r="G516" s="32"/>
      <c r="H516" s="32"/>
      <c r="I516" s="70"/>
      <c r="J516" s="70"/>
      <c r="K516" s="70"/>
      <c r="S516" s="22"/>
      <c r="T516" s="22"/>
      <c r="U516" s="26"/>
      <c r="V516" s="26"/>
      <c r="W516" s="26"/>
      <c r="X516" s="26"/>
      <c r="Y516" s="26"/>
    </row>
    <row r="517" spans="1:25" s="37" customFormat="1" x14ac:dyDescent="0.25">
      <c r="A517" s="32"/>
      <c r="B517" s="32"/>
      <c r="C517" s="32"/>
      <c r="D517" s="32"/>
      <c r="E517" s="32"/>
      <c r="F517" s="32"/>
      <c r="G517" s="32"/>
      <c r="H517" s="32"/>
      <c r="I517" s="70"/>
      <c r="J517" s="70"/>
      <c r="K517" s="70"/>
      <c r="S517" s="22"/>
      <c r="T517" s="22"/>
      <c r="U517" s="26"/>
      <c r="V517" s="26"/>
      <c r="W517" s="26"/>
      <c r="X517" s="26"/>
      <c r="Y517" s="26"/>
    </row>
    <row r="518" spans="1:25" s="37" customFormat="1" x14ac:dyDescent="0.25">
      <c r="A518" s="32"/>
      <c r="B518" s="32"/>
      <c r="C518" s="32"/>
      <c r="D518" s="32"/>
      <c r="E518" s="32"/>
      <c r="F518" s="32"/>
      <c r="G518" s="32"/>
      <c r="H518" s="32"/>
      <c r="I518" s="70"/>
      <c r="J518" s="70"/>
      <c r="K518" s="70"/>
      <c r="S518" s="22"/>
      <c r="T518" s="22"/>
      <c r="U518" s="26"/>
      <c r="V518" s="26"/>
      <c r="W518" s="26"/>
      <c r="X518" s="26"/>
      <c r="Y518" s="26"/>
    </row>
    <row r="519" spans="1:25" s="37" customFormat="1" x14ac:dyDescent="0.25">
      <c r="A519" s="32"/>
      <c r="B519" s="32"/>
      <c r="C519" s="32"/>
      <c r="D519" s="32"/>
      <c r="E519" s="32"/>
      <c r="F519" s="32"/>
      <c r="G519" s="32"/>
      <c r="H519" s="32"/>
      <c r="I519" s="70"/>
      <c r="J519" s="70"/>
      <c r="K519" s="70"/>
      <c r="S519" s="22"/>
      <c r="T519" s="22"/>
      <c r="U519" s="26"/>
      <c r="V519" s="26"/>
      <c r="W519" s="26"/>
      <c r="X519" s="26"/>
      <c r="Y519" s="26"/>
    </row>
    <row r="520" spans="1:25" s="37" customFormat="1" x14ac:dyDescent="0.25">
      <c r="A520" s="32"/>
      <c r="B520" s="32"/>
      <c r="C520" s="32"/>
      <c r="D520" s="32"/>
      <c r="E520" s="32"/>
      <c r="F520" s="32"/>
      <c r="G520" s="32"/>
      <c r="H520" s="32"/>
      <c r="I520" s="70"/>
      <c r="J520" s="70"/>
      <c r="K520" s="70"/>
      <c r="S520" s="22"/>
      <c r="T520" s="22"/>
      <c r="U520" s="26"/>
      <c r="V520" s="26"/>
      <c r="W520" s="26"/>
      <c r="X520" s="26"/>
      <c r="Y520" s="26"/>
    </row>
    <row r="521" spans="1:25" s="37" customFormat="1" x14ac:dyDescent="0.25">
      <c r="A521" s="32"/>
      <c r="B521" s="32"/>
      <c r="C521" s="32"/>
      <c r="D521" s="32"/>
      <c r="E521" s="32"/>
      <c r="F521" s="32"/>
      <c r="G521" s="32"/>
      <c r="H521" s="32"/>
      <c r="I521" s="70"/>
      <c r="J521" s="70"/>
      <c r="K521" s="70"/>
      <c r="S521" s="22"/>
      <c r="T521" s="22"/>
      <c r="U521" s="26"/>
      <c r="V521" s="26"/>
      <c r="W521" s="26"/>
      <c r="X521" s="26"/>
      <c r="Y521" s="26"/>
    </row>
    <row r="522" spans="1:25" s="37" customFormat="1" x14ac:dyDescent="0.25">
      <c r="A522" s="32"/>
      <c r="B522" s="32"/>
      <c r="C522" s="32"/>
      <c r="D522" s="32"/>
      <c r="E522" s="32"/>
      <c r="F522" s="32"/>
      <c r="G522" s="32"/>
      <c r="H522" s="32"/>
      <c r="I522" s="70"/>
      <c r="J522" s="70"/>
      <c r="K522" s="70"/>
      <c r="S522" s="22"/>
      <c r="T522" s="22"/>
      <c r="U522" s="26"/>
      <c r="V522" s="26"/>
      <c r="W522" s="26"/>
      <c r="X522" s="26"/>
      <c r="Y522" s="26"/>
    </row>
    <row r="523" spans="1:25" s="37" customFormat="1" x14ac:dyDescent="0.25">
      <c r="A523" s="32"/>
      <c r="B523" s="32"/>
      <c r="C523" s="32"/>
      <c r="D523" s="32"/>
      <c r="E523" s="32"/>
      <c r="F523" s="32"/>
      <c r="G523" s="32"/>
      <c r="H523" s="32"/>
      <c r="I523" s="70"/>
      <c r="J523" s="70"/>
      <c r="K523" s="70"/>
      <c r="S523" s="22"/>
      <c r="T523" s="22"/>
      <c r="U523" s="26"/>
      <c r="V523" s="26"/>
      <c r="W523" s="26"/>
      <c r="X523" s="26"/>
      <c r="Y523" s="26"/>
    </row>
    <row r="524" spans="1:25" s="37" customFormat="1" x14ac:dyDescent="0.25">
      <c r="A524" s="32"/>
      <c r="B524" s="32"/>
      <c r="C524" s="32"/>
      <c r="D524" s="32"/>
      <c r="E524" s="32"/>
      <c r="F524" s="32"/>
      <c r="G524" s="32"/>
      <c r="H524" s="32"/>
      <c r="I524" s="70"/>
      <c r="J524" s="70"/>
      <c r="K524" s="70"/>
      <c r="S524" s="22"/>
      <c r="T524" s="22"/>
      <c r="U524" s="26"/>
      <c r="V524" s="26"/>
      <c r="W524" s="26"/>
      <c r="X524" s="26"/>
      <c r="Y524" s="26"/>
    </row>
    <row r="525" spans="1:25" s="37" customFormat="1" x14ac:dyDescent="0.25">
      <c r="A525" s="32"/>
      <c r="B525" s="32"/>
      <c r="C525" s="32"/>
      <c r="D525" s="32"/>
      <c r="E525" s="32"/>
      <c r="F525" s="32"/>
      <c r="G525" s="32"/>
      <c r="H525" s="32"/>
      <c r="I525" s="70"/>
      <c r="J525" s="70"/>
      <c r="K525" s="70"/>
      <c r="S525" s="22"/>
      <c r="T525" s="22"/>
      <c r="U525" s="26"/>
      <c r="V525" s="26"/>
      <c r="W525" s="26"/>
      <c r="X525" s="26"/>
      <c r="Y525" s="26"/>
    </row>
    <row r="526" spans="1:25" s="37" customFormat="1" x14ac:dyDescent="0.25">
      <c r="A526" s="32"/>
      <c r="B526" s="32"/>
      <c r="C526" s="32"/>
      <c r="D526" s="32"/>
      <c r="E526" s="32"/>
      <c r="F526" s="32"/>
      <c r="G526" s="32"/>
      <c r="H526" s="32"/>
      <c r="I526" s="70"/>
      <c r="J526" s="70"/>
      <c r="K526" s="70"/>
      <c r="S526" s="22"/>
      <c r="T526" s="22"/>
      <c r="U526" s="26"/>
      <c r="V526" s="26"/>
      <c r="W526" s="26"/>
      <c r="X526" s="26"/>
      <c r="Y526" s="26"/>
    </row>
    <row r="527" spans="1:25" s="37" customFormat="1" x14ac:dyDescent="0.25">
      <c r="A527" s="32"/>
      <c r="B527" s="32"/>
      <c r="C527" s="32"/>
      <c r="D527" s="32"/>
      <c r="E527" s="32"/>
      <c r="F527" s="32"/>
      <c r="G527" s="32"/>
      <c r="H527" s="32"/>
      <c r="I527" s="70"/>
      <c r="J527" s="70"/>
      <c r="K527" s="70"/>
      <c r="S527" s="22"/>
      <c r="T527" s="22"/>
      <c r="U527" s="26"/>
      <c r="V527" s="26"/>
      <c r="W527" s="26"/>
      <c r="X527" s="26"/>
      <c r="Y527" s="26"/>
    </row>
    <row r="528" spans="1:25" s="37" customFormat="1" x14ac:dyDescent="0.25">
      <c r="A528" s="32"/>
      <c r="B528" s="32"/>
      <c r="C528" s="32"/>
      <c r="D528" s="32"/>
      <c r="E528" s="32"/>
      <c r="F528" s="32"/>
      <c r="G528" s="32"/>
      <c r="H528" s="32"/>
      <c r="I528" s="70"/>
      <c r="J528" s="70"/>
      <c r="K528" s="70"/>
      <c r="S528" s="22"/>
      <c r="T528" s="22"/>
      <c r="U528" s="26"/>
      <c r="V528" s="26"/>
      <c r="W528" s="26"/>
      <c r="X528" s="26"/>
      <c r="Y528" s="26"/>
    </row>
    <row r="529" spans="1:25" s="37" customFormat="1" x14ac:dyDescent="0.25">
      <c r="A529" s="32"/>
      <c r="B529" s="32"/>
      <c r="C529" s="32"/>
      <c r="D529" s="32"/>
      <c r="E529" s="32"/>
      <c r="F529" s="32"/>
      <c r="G529" s="32"/>
      <c r="H529" s="32"/>
      <c r="I529" s="70"/>
      <c r="J529" s="70"/>
      <c r="K529" s="70"/>
      <c r="S529" s="22"/>
      <c r="T529" s="22"/>
      <c r="U529" s="26"/>
      <c r="V529" s="26"/>
      <c r="W529" s="26"/>
      <c r="X529" s="26"/>
      <c r="Y529" s="26"/>
    </row>
    <row r="530" spans="1:25" s="37" customFormat="1" x14ac:dyDescent="0.25">
      <c r="A530" s="32"/>
      <c r="B530" s="32"/>
      <c r="C530" s="32"/>
      <c r="D530" s="32"/>
      <c r="E530" s="32"/>
      <c r="F530" s="32"/>
      <c r="G530" s="32"/>
      <c r="H530" s="32"/>
      <c r="I530" s="70"/>
      <c r="J530" s="70"/>
      <c r="K530" s="70"/>
      <c r="S530" s="22"/>
      <c r="T530" s="22"/>
      <c r="U530" s="26"/>
      <c r="V530" s="26"/>
      <c r="W530" s="26"/>
      <c r="X530" s="26"/>
      <c r="Y530" s="26"/>
    </row>
    <row r="531" spans="1:25" s="37" customFormat="1" x14ac:dyDescent="0.25">
      <c r="A531" s="32"/>
      <c r="B531" s="32"/>
      <c r="C531" s="32"/>
      <c r="D531" s="32"/>
      <c r="E531" s="32"/>
      <c r="F531" s="32"/>
      <c r="G531" s="32"/>
      <c r="H531" s="32"/>
      <c r="I531" s="70"/>
      <c r="J531" s="70"/>
      <c r="K531" s="70"/>
      <c r="S531" s="22"/>
      <c r="T531" s="22"/>
      <c r="U531" s="26"/>
      <c r="V531" s="26"/>
      <c r="W531" s="26"/>
      <c r="X531" s="26"/>
      <c r="Y531" s="26"/>
    </row>
    <row r="532" spans="1:25" s="37" customFormat="1" x14ac:dyDescent="0.25">
      <c r="A532" s="32"/>
      <c r="B532" s="32"/>
      <c r="C532" s="32"/>
      <c r="D532" s="32"/>
      <c r="E532" s="32"/>
      <c r="F532" s="32"/>
      <c r="G532" s="32"/>
      <c r="H532" s="32"/>
      <c r="I532" s="70"/>
      <c r="J532" s="70"/>
      <c r="K532" s="70"/>
      <c r="S532" s="22"/>
      <c r="T532" s="22"/>
      <c r="U532" s="26"/>
      <c r="V532" s="26"/>
      <c r="W532" s="26"/>
      <c r="X532" s="26"/>
      <c r="Y532" s="26"/>
    </row>
    <row r="533" spans="1:25" s="37" customFormat="1" x14ac:dyDescent="0.25">
      <c r="A533" s="32"/>
      <c r="B533" s="32"/>
      <c r="C533" s="32"/>
      <c r="D533" s="32"/>
      <c r="E533" s="32"/>
      <c r="F533" s="32"/>
      <c r="G533" s="32"/>
      <c r="H533" s="32"/>
      <c r="I533" s="70"/>
      <c r="J533" s="70"/>
      <c r="K533" s="70"/>
      <c r="S533" s="22"/>
      <c r="T533" s="22"/>
      <c r="U533" s="26"/>
      <c r="V533" s="26"/>
      <c r="W533" s="26"/>
      <c r="X533" s="26"/>
      <c r="Y533" s="26"/>
    </row>
    <row r="534" spans="1:25" s="37" customFormat="1" x14ac:dyDescent="0.25">
      <c r="A534" s="32"/>
      <c r="B534" s="32"/>
      <c r="C534" s="32"/>
      <c r="D534" s="32"/>
      <c r="E534" s="32"/>
      <c r="F534" s="32"/>
      <c r="G534" s="32"/>
      <c r="H534" s="32"/>
      <c r="I534" s="70"/>
      <c r="J534" s="70"/>
      <c r="K534" s="70"/>
      <c r="S534" s="22"/>
      <c r="T534" s="22"/>
      <c r="U534" s="26"/>
      <c r="V534" s="26"/>
      <c r="W534" s="26"/>
      <c r="X534" s="26"/>
      <c r="Y534" s="26"/>
    </row>
    <row r="535" spans="1:25" s="37" customFormat="1" x14ac:dyDescent="0.25">
      <c r="A535" s="32"/>
      <c r="B535" s="32"/>
      <c r="C535" s="32"/>
      <c r="D535" s="32"/>
      <c r="E535" s="32"/>
      <c r="F535" s="32"/>
      <c r="G535" s="32"/>
      <c r="H535" s="32"/>
      <c r="I535" s="70"/>
      <c r="J535" s="70"/>
      <c r="K535" s="70"/>
      <c r="S535" s="22"/>
      <c r="T535" s="22"/>
      <c r="U535" s="26"/>
      <c r="V535" s="26"/>
      <c r="W535" s="26"/>
      <c r="X535" s="26"/>
      <c r="Y535" s="26"/>
    </row>
    <row r="536" spans="1:25" s="37" customFormat="1" x14ac:dyDescent="0.25">
      <c r="A536" s="32"/>
      <c r="B536" s="32"/>
      <c r="C536" s="32"/>
      <c r="D536" s="32"/>
      <c r="E536" s="32"/>
      <c r="F536" s="32"/>
      <c r="G536" s="32"/>
      <c r="H536" s="32"/>
      <c r="I536" s="70"/>
      <c r="J536" s="70"/>
      <c r="K536" s="70"/>
      <c r="S536" s="22"/>
      <c r="T536" s="22"/>
      <c r="U536" s="26"/>
      <c r="V536" s="26"/>
      <c r="W536" s="26"/>
      <c r="X536" s="26"/>
      <c r="Y536" s="26"/>
    </row>
    <row r="537" spans="1:25" s="37" customFormat="1" x14ac:dyDescent="0.25">
      <c r="A537" s="32"/>
      <c r="B537" s="32"/>
      <c r="C537" s="32"/>
      <c r="D537" s="32"/>
      <c r="E537" s="32"/>
      <c r="F537" s="32"/>
      <c r="G537" s="32"/>
      <c r="H537" s="32"/>
      <c r="I537" s="70"/>
      <c r="J537" s="70"/>
      <c r="K537" s="70"/>
      <c r="S537" s="22"/>
      <c r="T537" s="22"/>
      <c r="U537" s="26"/>
      <c r="V537" s="26"/>
      <c r="W537" s="26"/>
      <c r="X537" s="26"/>
      <c r="Y537" s="26"/>
    </row>
    <row r="538" spans="1:25" s="37" customFormat="1" x14ac:dyDescent="0.25">
      <c r="A538" s="32"/>
      <c r="B538" s="32"/>
      <c r="C538" s="32"/>
      <c r="D538" s="32"/>
      <c r="E538" s="32"/>
      <c r="F538" s="32"/>
      <c r="G538" s="32"/>
      <c r="H538" s="32"/>
      <c r="I538" s="70"/>
      <c r="J538" s="70"/>
      <c r="K538" s="70"/>
      <c r="S538" s="22"/>
      <c r="T538" s="22"/>
      <c r="U538" s="26"/>
      <c r="V538" s="26"/>
      <c r="W538" s="26"/>
      <c r="X538" s="26"/>
      <c r="Y538" s="26"/>
    </row>
    <row r="539" spans="1:25" s="37" customFormat="1" x14ac:dyDescent="0.25">
      <c r="A539" s="32"/>
      <c r="B539" s="32"/>
      <c r="C539" s="32"/>
      <c r="D539" s="32"/>
      <c r="E539" s="32"/>
      <c r="F539" s="32"/>
      <c r="G539" s="32"/>
      <c r="H539" s="32"/>
      <c r="I539" s="70"/>
      <c r="J539" s="70"/>
      <c r="K539" s="70"/>
      <c r="S539" s="22"/>
      <c r="T539" s="22"/>
      <c r="U539" s="26"/>
      <c r="V539" s="26"/>
      <c r="W539" s="26"/>
      <c r="X539" s="26"/>
      <c r="Y539" s="26"/>
    </row>
    <row r="540" spans="1:25" s="37" customFormat="1" x14ac:dyDescent="0.25">
      <c r="A540" s="32"/>
      <c r="B540" s="32"/>
      <c r="C540" s="32"/>
      <c r="D540" s="32"/>
      <c r="E540" s="32"/>
      <c r="F540" s="32"/>
      <c r="G540" s="32"/>
      <c r="H540" s="32"/>
      <c r="I540" s="70"/>
      <c r="J540" s="70"/>
      <c r="K540" s="70"/>
      <c r="S540" s="22"/>
      <c r="T540" s="22"/>
      <c r="U540" s="26"/>
      <c r="V540" s="26"/>
      <c r="W540" s="26"/>
      <c r="X540" s="26"/>
      <c r="Y540" s="26"/>
    </row>
    <row r="541" spans="1:25" s="37" customFormat="1" x14ac:dyDescent="0.25">
      <c r="A541" s="32"/>
      <c r="B541" s="32"/>
      <c r="C541" s="32"/>
      <c r="D541" s="32"/>
      <c r="E541" s="32"/>
      <c r="F541" s="32"/>
      <c r="G541" s="32"/>
      <c r="H541" s="32"/>
      <c r="I541" s="70"/>
      <c r="J541" s="70"/>
      <c r="K541" s="70"/>
      <c r="S541" s="22"/>
      <c r="T541" s="22"/>
      <c r="U541" s="26"/>
      <c r="V541" s="26"/>
      <c r="W541" s="26"/>
      <c r="X541" s="26"/>
      <c r="Y541" s="26"/>
    </row>
    <row r="542" spans="1:25" s="37" customFormat="1" x14ac:dyDescent="0.25">
      <c r="A542" s="32"/>
      <c r="B542" s="32"/>
      <c r="C542" s="32"/>
      <c r="D542" s="32"/>
      <c r="E542" s="32"/>
      <c r="F542" s="32"/>
      <c r="G542" s="32"/>
      <c r="H542" s="32"/>
      <c r="I542" s="70"/>
      <c r="J542" s="70"/>
      <c r="K542" s="70"/>
      <c r="S542" s="22"/>
      <c r="T542" s="22"/>
      <c r="U542" s="26"/>
      <c r="V542" s="26"/>
      <c r="W542" s="26"/>
      <c r="X542" s="26"/>
      <c r="Y542" s="26"/>
    </row>
    <row r="543" spans="1:25" s="37" customFormat="1" x14ac:dyDescent="0.25">
      <c r="A543" s="32"/>
      <c r="B543" s="32"/>
      <c r="C543" s="32"/>
      <c r="D543" s="32"/>
      <c r="E543" s="32"/>
      <c r="F543" s="32"/>
      <c r="G543" s="32"/>
      <c r="H543" s="32"/>
      <c r="I543" s="70"/>
      <c r="J543" s="70"/>
      <c r="K543" s="70"/>
      <c r="S543" s="22"/>
      <c r="T543" s="22"/>
      <c r="U543" s="26"/>
      <c r="V543" s="26"/>
      <c r="W543" s="26"/>
      <c r="X543" s="26"/>
      <c r="Y543" s="26"/>
    </row>
    <row r="544" spans="1:25" s="37" customFormat="1" x14ac:dyDescent="0.25">
      <c r="A544" s="32"/>
      <c r="B544" s="32"/>
      <c r="C544" s="32"/>
      <c r="D544" s="32"/>
      <c r="E544" s="32"/>
      <c r="F544" s="32"/>
      <c r="G544" s="32"/>
      <c r="H544" s="32"/>
      <c r="I544" s="70"/>
      <c r="J544" s="70"/>
      <c r="K544" s="70"/>
      <c r="S544" s="22"/>
      <c r="T544" s="22"/>
      <c r="U544" s="26"/>
      <c r="V544" s="26"/>
      <c r="W544" s="26"/>
      <c r="X544" s="26"/>
      <c r="Y544" s="26"/>
    </row>
    <row r="545" spans="1:25" s="37" customFormat="1" x14ac:dyDescent="0.25">
      <c r="A545" s="32"/>
      <c r="B545" s="32"/>
      <c r="C545" s="32"/>
      <c r="D545" s="32"/>
      <c r="E545" s="32"/>
      <c r="F545" s="32"/>
      <c r="G545" s="32"/>
      <c r="H545" s="32"/>
      <c r="I545" s="70"/>
      <c r="J545" s="70"/>
      <c r="K545" s="70"/>
      <c r="S545" s="22"/>
      <c r="T545" s="22"/>
      <c r="U545" s="26"/>
      <c r="V545" s="26"/>
      <c r="W545" s="26"/>
      <c r="X545" s="26"/>
      <c r="Y545" s="26"/>
    </row>
    <row r="546" spans="1:25" s="37" customFormat="1" x14ac:dyDescent="0.25">
      <c r="A546" s="32"/>
      <c r="B546" s="32"/>
      <c r="C546" s="32"/>
      <c r="D546" s="32"/>
      <c r="E546" s="32"/>
      <c r="F546" s="32"/>
      <c r="G546" s="32"/>
      <c r="H546" s="32"/>
      <c r="I546" s="70"/>
      <c r="J546" s="70"/>
      <c r="K546" s="70"/>
      <c r="S546" s="22"/>
      <c r="T546" s="22"/>
      <c r="U546" s="26"/>
      <c r="V546" s="26"/>
      <c r="W546" s="26"/>
      <c r="X546" s="26"/>
      <c r="Y546" s="26"/>
    </row>
    <row r="547" spans="1:25" s="37" customFormat="1" x14ac:dyDescent="0.25">
      <c r="A547" s="32"/>
      <c r="B547" s="32"/>
      <c r="C547" s="32"/>
      <c r="D547" s="32"/>
      <c r="E547" s="32"/>
      <c r="F547" s="32"/>
      <c r="G547" s="32"/>
      <c r="H547" s="32"/>
      <c r="I547" s="70"/>
      <c r="J547" s="70"/>
      <c r="K547" s="70"/>
      <c r="S547" s="22"/>
      <c r="T547" s="22"/>
      <c r="U547" s="26"/>
      <c r="V547" s="26"/>
      <c r="W547" s="26"/>
      <c r="X547" s="26"/>
      <c r="Y547" s="26"/>
    </row>
    <row r="548" spans="1:25" s="37" customFormat="1" x14ac:dyDescent="0.25">
      <c r="A548" s="32"/>
      <c r="B548" s="32"/>
      <c r="C548" s="32"/>
      <c r="D548" s="32"/>
      <c r="E548" s="32"/>
      <c r="F548" s="32"/>
      <c r="G548" s="32"/>
      <c r="H548" s="32"/>
      <c r="I548" s="70"/>
      <c r="J548" s="70"/>
      <c r="K548" s="70"/>
      <c r="S548" s="22"/>
      <c r="T548" s="22"/>
      <c r="U548" s="26"/>
      <c r="V548" s="26"/>
      <c r="W548" s="26"/>
      <c r="X548" s="26"/>
      <c r="Y548" s="26"/>
    </row>
    <row r="549" spans="1:25" s="37" customFormat="1" x14ac:dyDescent="0.25">
      <c r="A549" s="32"/>
      <c r="B549" s="32"/>
      <c r="C549" s="32"/>
      <c r="D549" s="32"/>
      <c r="E549" s="32"/>
      <c r="F549" s="32"/>
      <c r="G549" s="32"/>
      <c r="H549" s="32"/>
      <c r="I549" s="70"/>
      <c r="J549" s="70"/>
      <c r="K549" s="70"/>
      <c r="S549" s="22"/>
      <c r="T549" s="22"/>
      <c r="U549" s="26"/>
      <c r="V549" s="26"/>
      <c r="W549" s="26"/>
      <c r="X549" s="26"/>
      <c r="Y549" s="26"/>
    </row>
    <row r="550" spans="1:25" s="37" customFormat="1" x14ac:dyDescent="0.25">
      <c r="A550" s="32"/>
      <c r="B550" s="32"/>
      <c r="C550" s="32"/>
      <c r="D550" s="32"/>
      <c r="E550" s="32"/>
      <c r="F550" s="32"/>
      <c r="G550" s="32"/>
      <c r="H550" s="32"/>
      <c r="I550" s="70"/>
      <c r="J550" s="70"/>
      <c r="K550" s="70"/>
      <c r="S550" s="22"/>
      <c r="T550" s="22"/>
      <c r="U550" s="26"/>
      <c r="V550" s="26"/>
      <c r="W550" s="26"/>
      <c r="X550" s="26"/>
      <c r="Y550" s="26"/>
    </row>
    <row r="551" spans="1:25" s="37" customFormat="1" x14ac:dyDescent="0.25">
      <c r="A551" s="32"/>
      <c r="B551" s="32"/>
      <c r="C551" s="32"/>
      <c r="D551" s="32"/>
      <c r="E551" s="32"/>
      <c r="F551" s="32"/>
      <c r="G551" s="32"/>
      <c r="H551" s="32"/>
      <c r="I551" s="70"/>
      <c r="J551" s="70"/>
      <c r="K551" s="70"/>
      <c r="S551" s="22"/>
      <c r="T551" s="22"/>
      <c r="U551" s="26"/>
      <c r="V551" s="26"/>
      <c r="W551" s="26"/>
      <c r="X551" s="26"/>
      <c r="Y551" s="26"/>
    </row>
    <row r="552" spans="1:25" s="37" customFormat="1" x14ac:dyDescent="0.25">
      <c r="A552" s="32"/>
      <c r="B552" s="32"/>
      <c r="C552" s="32"/>
      <c r="D552" s="32"/>
      <c r="E552" s="32"/>
      <c r="F552" s="32"/>
      <c r="G552" s="32"/>
      <c r="H552" s="32"/>
      <c r="I552" s="70"/>
      <c r="J552" s="70"/>
      <c r="K552" s="70"/>
      <c r="S552" s="22"/>
      <c r="T552" s="22"/>
      <c r="U552" s="26"/>
      <c r="V552" s="26"/>
      <c r="W552" s="26"/>
      <c r="X552" s="26"/>
      <c r="Y552" s="26"/>
    </row>
    <row r="553" spans="1:25" s="37" customFormat="1" x14ac:dyDescent="0.25">
      <c r="A553" s="32"/>
      <c r="B553" s="32"/>
      <c r="C553" s="32"/>
      <c r="D553" s="32"/>
      <c r="E553" s="32"/>
      <c r="F553" s="32"/>
      <c r="G553" s="32"/>
      <c r="H553" s="32"/>
      <c r="I553" s="70"/>
      <c r="J553" s="70"/>
      <c r="K553" s="70"/>
      <c r="S553" s="22"/>
      <c r="T553" s="22"/>
      <c r="U553" s="26"/>
      <c r="V553" s="26"/>
      <c r="W553" s="26"/>
      <c r="X553" s="26"/>
      <c r="Y553" s="26"/>
    </row>
    <row r="554" spans="1:25" s="37" customFormat="1" x14ac:dyDescent="0.25">
      <c r="A554" s="32"/>
      <c r="B554" s="32"/>
      <c r="C554" s="32"/>
      <c r="D554" s="32"/>
      <c r="E554" s="32"/>
      <c r="F554" s="32"/>
      <c r="G554" s="32"/>
      <c r="H554" s="32"/>
      <c r="I554" s="70"/>
      <c r="J554" s="70"/>
      <c r="K554" s="70"/>
      <c r="S554" s="22"/>
      <c r="T554" s="22"/>
      <c r="U554" s="26"/>
      <c r="V554" s="26"/>
      <c r="W554" s="26"/>
      <c r="X554" s="26"/>
      <c r="Y554" s="26"/>
    </row>
    <row r="555" spans="1:25" s="37" customFormat="1" x14ac:dyDescent="0.25">
      <c r="A555" s="32"/>
      <c r="B555" s="32"/>
      <c r="C555" s="32"/>
      <c r="D555" s="32"/>
      <c r="E555" s="32"/>
      <c r="F555" s="32"/>
      <c r="G555" s="32"/>
      <c r="H555" s="32"/>
      <c r="I555" s="70"/>
      <c r="J555" s="70"/>
      <c r="K555" s="70"/>
      <c r="S555" s="22"/>
      <c r="T555" s="22"/>
      <c r="U555" s="26"/>
      <c r="V555" s="26"/>
      <c r="W555" s="26"/>
      <c r="X555" s="26"/>
      <c r="Y555" s="26"/>
    </row>
    <row r="556" spans="1:25" s="37" customFormat="1" x14ac:dyDescent="0.25">
      <c r="A556" s="32"/>
      <c r="B556" s="32"/>
      <c r="C556" s="32"/>
      <c r="D556" s="32"/>
      <c r="E556" s="32"/>
      <c r="F556" s="32"/>
      <c r="G556" s="32"/>
      <c r="H556" s="32"/>
      <c r="I556" s="70"/>
      <c r="J556" s="70"/>
      <c r="K556" s="70"/>
      <c r="S556" s="22"/>
      <c r="T556" s="22"/>
      <c r="U556" s="26"/>
      <c r="V556" s="26"/>
      <c r="W556" s="26"/>
      <c r="X556" s="26"/>
      <c r="Y556" s="26"/>
    </row>
    <row r="557" spans="1:25" s="37" customFormat="1" x14ac:dyDescent="0.25">
      <c r="A557" s="32"/>
      <c r="B557" s="32"/>
      <c r="C557" s="32"/>
      <c r="D557" s="32"/>
      <c r="E557" s="32"/>
      <c r="F557" s="32"/>
      <c r="G557" s="32"/>
      <c r="H557" s="32"/>
      <c r="I557" s="70"/>
      <c r="J557" s="70"/>
      <c r="K557" s="70"/>
      <c r="S557" s="22"/>
      <c r="T557" s="22"/>
      <c r="U557" s="26"/>
      <c r="V557" s="26"/>
      <c r="W557" s="26"/>
      <c r="X557" s="26"/>
      <c r="Y557" s="26"/>
    </row>
    <row r="558" spans="1:25" s="37" customFormat="1" x14ac:dyDescent="0.25">
      <c r="A558" s="32"/>
      <c r="B558" s="32"/>
      <c r="C558" s="32"/>
      <c r="D558" s="32"/>
      <c r="E558" s="32"/>
      <c r="F558" s="32"/>
      <c r="G558" s="32"/>
      <c r="H558" s="32"/>
      <c r="I558" s="70"/>
      <c r="J558" s="70"/>
      <c r="K558" s="70"/>
      <c r="S558" s="22"/>
      <c r="T558" s="22"/>
      <c r="U558" s="26"/>
      <c r="V558" s="26"/>
      <c r="W558" s="26"/>
      <c r="X558" s="26"/>
      <c r="Y558" s="26"/>
    </row>
    <row r="559" spans="1:25" s="37" customFormat="1" x14ac:dyDescent="0.25">
      <c r="A559" s="32"/>
      <c r="B559" s="32"/>
      <c r="C559" s="32"/>
      <c r="D559" s="32"/>
      <c r="E559" s="32"/>
      <c r="F559" s="32"/>
      <c r="G559" s="32"/>
      <c r="H559" s="32"/>
      <c r="I559" s="70"/>
      <c r="J559" s="70"/>
      <c r="K559" s="70"/>
      <c r="S559" s="22"/>
      <c r="T559" s="22"/>
      <c r="U559" s="26"/>
      <c r="V559" s="26"/>
      <c r="W559" s="26"/>
      <c r="X559" s="26"/>
      <c r="Y559" s="26"/>
    </row>
    <row r="560" spans="1:25" s="37" customFormat="1" x14ac:dyDescent="0.25">
      <c r="A560" s="32"/>
      <c r="B560" s="32"/>
      <c r="C560" s="32"/>
      <c r="D560" s="32"/>
      <c r="E560" s="32"/>
      <c r="F560" s="32"/>
      <c r="G560" s="32"/>
      <c r="H560" s="32"/>
      <c r="I560" s="70"/>
      <c r="J560" s="70"/>
      <c r="K560" s="70"/>
      <c r="S560" s="22"/>
      <c r="T560" s="22"/>
      <c r="U560" s="26"/>
      <c r="V560" s="26"/>
      <c r="W560" s="26"/>
      <c r="X560" s="26"/>
      <c r="Y560" s="26"/>
    </row>
    <row r="561" spans="1:25" s="37" customFormat="1" x14ac:dyDescent="0.25">
      <c r="A561" s="32"/>
      <c r="B561" s="32"/>
      <c r="C561" s="32"/>
      <c r="D561" s="32"/>
      <c r="E561" s="32"/>
      <c r="F561" s="32"/>
      <c r="G561" s="32"/>
      <c r="H561" s="32"/>
      <c r="I561" s="70"/>
      <c r="J561" s="70"/>
      <c r="K561" s="70"/>
      <c r="S561" s="22"/>
      <c r="T561" s="22"/>
      <c r="U561" s="26"/>
      <c r="V561" s="26"/>
      <c r="W561" s="26"/>
      <c r="X561" s="26"/>
      <c r="Y561" s="26"/>
    </row>
    <row r="562" spans="1:25" s="37" customFormat="1" x14ac:dyDescent="0.25">
      <c r="A562" s="32"/>
      <c r="B562" s="32"/>
      <c r="C562" s="32"/>
      <c r="D562" s="32"/>
      <c r="E562" s="32"/>
      <c r="F562" s="32"/>
      <c r="G562" s="32"/>
      <c r="H562" s="32"/>
      <c r="I562" s="70"/>
      <c r="J562" s="70"/>
      <c r="K562" s="70"/>
      <c r="S562" s="22"/>
      <c r="T562" s="22"/>
      <c r="U562" s="26"/>
      <c r="V562" s="26"/>
      <c r="W562" s="26"/>
      <c r="X562" s="26"/>
      <c r="Y562" s="26"/>
    </row>
    <row r="563" spans="1:25" s="37" customFormat="1" x14ac:dyDescent="0.25">
      <c r="A563" s="32"/>
      <c r="B563" s="32"/>
      <c r="C563" s="32"/>
      <c r="D563" s="32"/>
      <c r="E563" s="32"/>
      <c r="F563" s="32"/>
      <c r="G563" s="32"/>
      <c r="H563" s="32"/>
      <c r="I563" s="70"/>
      <c r="J563" s="70"/>
      <c r="K563" s="70"/>
      <c r="S563" s="22"/>
      <c r="T563" s="22"/>
      <c r="U563" s="26"/>
      <c r="V563" s="26"/>
      <c r="W563" s="26"/>
      <c r="X563" s="26"/>
      <c r="Y563" s="26"/>
    </row>
    <row r="564" spans="1:25" s="37" customFormat="1" x14ac:dyDescent="0.25">
      <c r="A564" s="32"/>
      <c r="B564" s="32"/>
      <c r="C564" s="32"/>
      <c r="D564" s="32"/>
      <c r="E564" s="32"/>
      <c r="F564" s="32"/>
      <c r="G564" s="32"/>
      <c r="H564" s="32"/>
      <c r="I564" s="70"/>
      <c r="J564" s="70"/>
      <c r="K564" s="70"/>
      <c r="S564" s="22"/>
      <c r="T564" s="22"/>
      <c r="U564" s="26"/>
      <c r="V564" s="26"/>
      <c r="W564" s="26"/>
      <c r="X564" s="26"/>
      <c r="Y564" s="26"/>
    </row>
    <row r="565" spans="1:25" s="37" customFormat="1" x14ac:dyDescent="0.25">
      <c r="A565" s="32"/>
      <c r="B565" s="32"/>
      <c r="C565" s="32"/>
      <c r="D565" s="32"/>
      <c r="E565" s="32"/>
      <c r="F565" s="32"/>
      <c r="G565" s="32"/>
      <c r="H565" s="32"/>
      <c r="I565" s="70"/>
      <c r="J565" s="70"/>
      <c r="K565" s="70"/>
      <c r="S565" s="22"/>
      <c r="T565" s="22"/>
      <c r="U565" s="26"/>
      <c r="V565" s="26"/>
      <c r="W565" s="26"/>
      <c r="X565" s="26"/>
      <c r="Y565" s="26"/>
    </row>
    <row r="566" spans="1:25" s="37" customFormat="1" x14ac:dyDescent="0.25">
      <c r="A566" s="32"/>
      <c r="B566" s="32"/>
      <c r="C566" s="32"/>
      <c r="D566" s="32"/>
      <c r="E566" s="32"/>
      <c r="F566" s="32"/>
      <c r="G566" s="32"/>
      <c r="H566" s="32"/>
      <c r="I566" s="70"/>
      <c r="J566" s="70"/>
      <c r="K566" s="70"/>
      <c r="S566" s="22"/>
      <c r="T566" s="22"/>
      <c r="U566" s="26"/>
      <c r="V566" s="26"/>
      <c r="W566" s="26"/>
      <c r="X566" s="26"/>
      <c r="Y566" s="26"/>
    </row>
    <row r="567" spans="1:25" s="37" customFormat="1" x14ac:dyDescent="0.25">
      <c r="A567" s="32"/>
      <c r="B567" s="32"/>
      <c r="C567" s="32"/>
      <c r="D567" s="32"/>
      <c r="E567" s="32"/>
      <c r="F567" s="32"/>
      <c r="G567" s="32"/>
      <c r="H567" s="32"/>
      <c r="I567" s="70"/>
      <c r="J567" s="70"/>
      <c r="K567" s="70"/>
      <c r="S567" s="22"/>
      <c r="T567" s="22"/>
      <c r="U567" s="26"/>
      <c r="V567" s="26"/>
      <c r="W567" s="26"/>
      <c r="X567" s="26"/>
      <c r="Y567" s="26"/>
    </row>
    <row r="568" spans="1:25" s="37" customFormat="1" x14ac:dyDescent="0.25">
      <c r="A568" s="32"/>
      <c r="B568" s="32"/>
      <c r="C568" s="32"/>
      <c r="D568" s="32"/>
      <c r="E568" s="32"/>
      <c r="F568" s="32"/>
      <c r="G568" s="32"/>
      <c r="H568" s="32"/>
      <c r="I568" s="70"/>
      <c r="J568" s="70"/>
      <c r="K568" s="70"/>
      <c r="S568" s="22"/>
      <c r="T568" s="22"/>
      <c r="U568" s="26"/>
      <c r="V568" s="26"/>
      <c r="W568" s="26"/>
      <c r="X568" s="26"/>
      <c r="Y568" s="26"/>
    </row>
    <row r="569" spans="1:25" s="37" customFormat="1" x14ac:dyDescent="0.25">
      <c r="A569" s="32"/>
      <c r="B569" s="32"/>
      <c r="C569" s="32"/>
      <c r="D569" s="32"/>
      <c r="E569" s="32"/>
      <c r="F569" s="32"/>
      <c r="G569" s="32"/>
      <c r="H569" s="32"/>
      <c r="I569" s="70"/>
      <c r="J569" s="70"/>
      <c r="K569" s="70"/>
      <c r="S569" s="22"/>
      <c r="T569" s="22"/>
      <c r="U569" s="26"/>
      <c r="V569" s="26"/>
      <c r="W569" s="26"/>
      <c r="X569" s="26"/>
      <c r="Y569" s="26"/>
    </row>
    <row r="570" spans="1:25" s="37" customFormat="1" x14ac:dyDescent="0.25">
      <c r="A570" s="32"/>
      <c r="B570" s="32"/>
      <c r="C570" s="32"/>
      <c r="D570" s="32"/>
      <c r="E570" s="32"/>
      <c r="F570" s="32"/>
      <c r="G570" s="32"/>
      <c r="H570" s="32"/>
      <c r="I570" s="70"/>
      <c r="J570" s="70"/>
      <c r="K570" s="70"/>
      <c r="S570" s="22"/>
      <c r="T570" s="22"/>
      <c r="U570" s="26"/>
      <c r="V570" s="26"/>
      <c r="W570" s="26"/>
      <c r="X570" s="26"/>
      <c r="Y570" s="26"/>
    </row>
    <row r="571" spans="1:25" s="37" customFormat="1" x14ac:dyDescent="0.25">
      <c r="A571" s="32"/>
      <c r="B571" s="32"/>
      <c r="C571" s="32"/>
      <c r="D571" s="32"/>
      <c r="E571" s="32"/>
      <c r="F571" s="32"/>
      <c r="G571" s="32"/>
      <c r="H571" s="32"/>
      <c r="I571" s="70"/>
      <c r="J571" s="70"/>
      <c r="K571" s="70"/>
      <c r="S571" s="22"/>
      <c r="T571" s="22"/>
      <c r="U571" s="26"/>
      <c r="V571" s="26"/>
      <c r="W571" s="26"/>
      <c r="X571" s="26"/>
      <c r="Y571" s="26"/>
    </row>
    <row r="572" spans="1:25" s="37" customFormat="1" x14ac:dyDescent="0.25">
      <c r="A572" s="32"/>
      <c r="B572" s="32"/>
      <c r="C572" s="32"/>
      <c r="D572" s="32"/>
      <c r="E572" s="32"/>
      <c r="F572" s="32"/>
      <c r="G572" s="32"/>
      <c r="H572" s="32"/>
      <c r="I572" s="70"/>
      <c r="J572" s="70"/>
      <c r="K572" s="70"/>
      <c r="S572" s="22"/>
      <c r="T572" s="22"/>
      <c r="U572" s="26"/>
      <c r="V572" s="26"/>
      <c r="W572" s="26"/>
      <c r="X572" s="26"/>
      <c r="Y572" s="26"/>
    </row>
    <row r="573" spans="1:25" s="37" customFormat="1" x14ac:dyDescent="0.25">
      <c r="A573" s="32"/>
      <c r="B573" s="32"/>
      <c r="C573" s="32"/>
      <c r="D573" s="32"/>
      <c r="E573" s="32"/>
      <c r="F573" s="32"/>
      <c r="G573" s="32"/>
      <c r="H573" s="32"/>
      <c r="I573" s="70"/>
      <c r="J573" s="70"/>
      <c r="K573" s="70"/>
      <c r="S573" s="22"/>
      <c r="T573" s="22"/>
      <c r="U573" s="26"/>
      <c r="V573" s="26"/>
      <c r="W573" s="26"/>
      <c r="X573" s="26"/>
      <c r="Y573" s="26"/>
    </row>
    <row r="574" spans="1:25" s="37" customFormat="1" x14ac:dyDescent="0.25">
      <c r="A574" s="32"/>
      <c r="B574" s="32"/>
      <c r="C574" s="32"/>
      <c r="D574" s="32"/>
      <c r="E574" s="32"/>
      <c r="F574" s="32"/>
      <c r="G574" s="32"/>
      <c r="H574" s="32"/>
      <c r="I574" s="70"/>
      <c r="J574" s="70"/>
      <c r="K574" s="70"/>
      <c r="S574" s="22"/>
      <c r="T574" s="22"/>
      <c r="U574" s="26"/>
      <c r="V574" s="26"/>
      <c r="W574" s="26"/>
      <c r="X574" s="26"/>
      <c r="Y574" s="26"/>
    </row>
    <row r="575" spans="1:25" s="37" customFormat="1" x14ac:dyDescent="0.25">
      <c r="A575" s="32"/>
      <c r="B575" s="32"/>
      <c r="C575" s="32"/>
      <c r="D575" s="32"/>
      <c r="E575" s="32"/>
      <c r="F575" s="32"/>
      <c r="G575" s="32"/>
      <c r="H575" s="32"/>
      <c r="I575" s="70"/>
      <c r="J575" s="70"/>
      <c r="K575" s="70"/>
      <c r="S575" s="22"/>
      <c r="T575" s="22"/>
      <c r="U575" s="26"/>
      <c r="V575" s="26"/>
      <c r="W575" s="26"/>
      <c r="X575" s="26"/>
      <c r="Y575" s="26"/>
    </row>
    <row r="576" spans="1:25" s="37" customFormat="1" x14ac:dyDescent="0.25">
      <c r="A576" s="32"/>
      <c r="B576" s="32"/>
      <c r="C576" s="32"/>
      <c r="D576" s="32"/>
      <c r="E576" s="32"/>
      <c r="F576" s="32"/>
      <c r="G576" s="32"/>
      <c r="H576" s="32"/>
      <c r="I576" s="70"/>
      <c r="J576" s="70"/>
      <c r="K576" s="70"/>
      <c r="S576" s="22"/>
      <c r="T576" s="22"/>
      <c r="U576" s="26"/>
      <c r="V576" s="26"/>
      <c r="W576" s="26"/>
      <c r="X576" s="26"/>
      <c r="Y576" s="26"/>
    </row>
    <row r="577" spans="1:25" s="37" customFormat="1" x14ac:dyDescent="0.25">
      <c r="A577" s="32"/>
      <c r="B577" s="32"/>
      <c r="C577" s="32"/>
      <c r="D577" s="32"/>
      <c r="E577" s="32"/>
      <c r="F577" s="32"/>
      <c r="G577" s="32"/>
      <c r="H577" s="32"/>
      <c r="I577" s="70"/>
      <c r="J577" s="70"/>
      <c r="K577" s="70"/>
      <c r="S577" s="22"/>
      <c r="T577" s="22"/>
      <c r="U577" s="26"/>
      <c r="V577" s="26"/>
      <c r="W577" s="26"/>
      <c r="X577" s="26"/>
      <c r="Y577" s="26"/>
    </row>
    <row r="578" spans="1:25" s="37" customFormat="1" x14ac:dyDescent="0.25">
      <c r="A578" s="32"/>
      <c r="B578" s="32"/>
      <c r="C578" s="32"/>
      <c r="D578" s="32"/>
      <c r="E578" s="32"/>
      <c r="F578" s="32"/>
      <c r="G578" s="32"/>
      <c r="H578" s="32"/>
      <c r="I578" s="70"/>
      <c r="J578" s="70"/>
      <c r="K578" s="70"/>
      <c r="S578" s="22"/>
      <c r="T578" s="22"/>
      <c r="U578" s="26"/>
      <c r="V578" s="26"/>
      <c r="W578" s="26"/>
      <c r="X578" s="26"/>
      <c r="Y578" s="26"/>
    </row>
    <row r="579" spans="1:25" s="37" customFormat="1" x14ac:dyDescent="0.25">
      <c r="A579" s="32"/>
      <c r="B579" s="32"/>
      <c r="C579" s="32"/>
      <c r="D579" s="32"/>
      <c r="E579" s="32"/>
      <c r="F579" s="32"/>
      <c r="G579" s="32"/>
      <c r="H579" s="32"/>
      <c r="I579" s="70"/>
      <c r="J579" s="70"/>
      <c r="K579" s="70"/>
      <c r="S579" s="22"/>
      <c r="T579" s="22"/>
      <c r="U579" s="26"/>
      <c r="V579" s="26"/>
      <c r="W579" s="26"/>
      <c r="X579" s="26"/>
      <c r="Y579" s="26"/>
    </row>
    <row r="580" spans="1:25" s="37" customFormat="1" x14ac:dyDescent="0.25">
      <c r="A580" s="32"/>
      <c r="B580" s="32"/>
      <c r="C580" s="32"/>
      <c r="D580" s="32"/>
      <c r="E580" s="32"/>
      <c r="F580" s="32"/>
      <c r="G580" s="32"/>
      <c r="H580" s="32"/>
      <c r="I580" s="70"/>
      <c r="J580" s="70"/>
      <c r="K580" s="70"/>
      <c r="S580" s="22"/>
      <c r="T580" s="22"/>
      <c r="U580" s="26"/>
      <c r="V580" s="26"/>
      <c r="W580" s="26"/>
      <c r="X580" s="26"/>
      <c r="Y580" s="26"/>
    </row>
    <row r="581" spans="1:25" s="37" customFormat="1" x14ac:dyDescent="0.25">
      <c r="A581" s="32"/>
      <c r="B581" s="32"/>
      <c r="C581" s="32"/>
      <c r="D581" s="32"/>
      <c r="E581" s="32"/>
      <c r="F581" s="32"/>
      <c r="G581" s="32"/>
      <c r="H581" s="32"/>
      <c r="I581" s="70"/>
      <c r="J581" s="70"/>
      <c r="K581" s="70"/>
      <c r="S581" s="22"/>
      <c r="T581" s="22"/>
      <c r="U581" s="26"/>
      <c r="V581" s="26"/>
      <c r="W581" s="26"/>
      <c r="X581" s="26"/>
      <c r="Y581" s="26"/>
    </row>
    <row r="582" spans="1:25" s="37" customFormat="1" x14ac:dyDescent="0.25">
      <c r="A582" s="32"/>
      <c r="B582" s="32"/>
      <c r="C582" s="32"/>
      <c r="D582" s="32"/>
      <c r="E582" s="32"/>
      <c r="F582" s="32"/>
      <c r="G582" s="32"/>
      <c r="H582" s="32"/>
      <c r="I582" s="70"/>
      <c r="J582" s="70"/>
      <c r="K582" s="70"/>
      <c r="S582" s="22"/>
      <c r="T582" s="22"/>
      <c r="U582" s="26"/>
      <c r="V582" s="26"/>
      <c r="W582" s="26"/>
      <c r="X582" s="26"/>
      <c r="Y582" s="26"/>
    </row>
    <row r="583" spans="1:25" s="37" customFormat="1" x14ac:dyDescent="0.25">
      <c r="A583" s="32"/>
      <c r="B583" s="32"/>
      <c r="C583" s="32"/>
      <c r="D583" s="32"/>
      <c r="E583" s="32"/>
      <c r="F583" s="32"/>
      <c r="G583" s="32"/>
      <c r="H583" s="32"/>
      <c r="I583" s="70"/>
      <c r="J583" s="70"/>
      <c r="K583" s="70"/>
      <c r="S583" s="22"/>
      <c r="T583" s="22"/>
      <c r="U583" s="26"/>
      <c r="V583" s="26"/>
      <c r="W583" s="26"/>
      <c r="X583" s="26"/>
      <c r="Y583" s="26"/>
    </row>
    <row r="584" spans="1:25" s="37" customFormat="1" x14ac:dyDescent="0.25">
      <c r="A584" s="32"/>
      <c r="B584" s="32"/>
      <c r="C584" s="32"/>
      <c r="D584" s="32"/>
      <c r="E584" s="32"/>
      <c r="F584" s="32"/>
      <c r="G584" s="32"/>
      <c r="H584" s="32"/>
      <c r="I584" s="70"/>
      <c r="J584" s="70"/>
      <c r="K584" s="70"/>
      <c r="S584" s="22"/>
      <c r="T584" s="22"/>
      <c r="U584" s="26"/>
      <c r="V584" s="26"/>
      <c r="W584" s="26"/>
      <c r="X584" s="26"/>
      <c r="Y584" s="26"/>
    </row>
    <row r="585" spans="1:25" s="37" customFormat="1" x14ac:dyDescent="0.25">
      <c r="A585" s="32"/>
      <c r="B585" s="32"/>
      <c r="C585" s="32"/>
      <c r="D585" s="32"/>
      <c r="E585" s="32"/>
      <c r="F585" s="32"/>
      <c r="G585" s="32"/>
      <c r="H585" s="32"/>
      <c r="I585" s="70"/>
      <c r="J585" s="70"/>
      <c r="K585" s="70"/>
      <c r="S585" s="22"/>
      <c r="T585" s="22"/>
      <c r="U585" s="26"/>
      <c r="V585" s="26"/>
      <c r="W585" s="26"/>
      <c r="X585" s="26"/>
      <c r="Y585" s="26"/>
    </row>
    <row r="586" spans="1:25" s="37" customFormat="1" x14ac:dyDescent="0.25">
      <c r="A586" s="32"/>
      <c r="B586" s="32"/>
      <c r="C586" s="32"/>
      <c r="D586" s="32"/>
      <c r="E586" s="32"/>
      <c r="F586" s="32"/>
      <c r="G586" s="32"/>
      <c r="H586" s="32"/>
      <c r="I586" s="70"/>
      <c r="J586" s="70"/>
      <c r="K586" s="70"/>
      <c r="S586" s="22"/>
      <c r="T586" s="22"/>
      <c r="U586" s="26"/>
      <c r="V586" s="26"/>
      <c r="W586" s="26"/>
      <c r="X586" s="26"/>
      <c r="Y586" s="26"/>
    </row>
    <row r="587" spans="1:25" s="37" customFormat="1" x14ac:dyDescent="0.25">
      <c r="A587" s="32"/>
      <c r="B587" s="32"/>
      <c r="C587" s="32"/>
      <c r="D587" s="32"/>
      <c r="E587" s="32"/>
      <c r="F587" s="32"/>
      <c r="G587" s="32"/>
      <c r="H587" s="32"/>
      <c r="I587" s="70"/>
      <c r="J587" s="70"/>
      <c r="K587" s="70"/>
      <c r="S587" s="22"/>
      <c r="T587" s="22"/>
      <c r="U587" s="26"/>
      <c r="V587" s="26"/>
      <c r="W587" s="26"/>
      <c r="X587" s="26"/>
      <c r="Y587" s="26"/>
    </row>
    <row r="588" spans="1:25" s="37" customFormat="1" x14ac:dyDescent="0.25">
      <c r="A588" s="32"/>
      <c r="B588" s="32"/>
      <c r="C588" s="32"/>
      <c r="D588" s="32"/>
      <c r="E588" s="32"/>
      <c r="F588" s="32"/>
      <c r="G588" s="32"/>
      <c r="H588" s="32"/>
      <c r="I588" s="70"/>
      <c r="J588" s="70"/>
      <c r="K588" s="70"/>
      <c r="S588" s="22"/>
      <c r="T588" s="22"/>
      <c r="U588" s="26"/>
      <c r="V588" s="26"/>
      <c r="W588" s="26"/>
      <c r="X588" s="26"/>
      <c r="Y588" s="26"/>
    </row>
    <row r="589" spans="1:25" s="37" customFormat="1" x14ac:dyDescent="0.25">
      <c r="A589" s="32"/>
      <c r="B589" s="32"/>
      <c r="C589" s="32"/>
      <c r="D589" s="32"/>
      <c r="E589" s="32"/>
      <c r="F589" s="32"/>
      <c r="G589" s="32"/>
      <c r="H589" s="32"/>
      <c r="I589" s="70"/>
      <c r="J589" s="70"/>
      <c r="K589" s="70"/>
      <c r="S589" s="22"/>
      <c r="T589" s="22"/>
      <c r="U589" s="26"/>
      <c r="V589" s="26"/>
      <c r="W589" s="26"/>
      <c r="X589" s="26"/>
      <c r="Y589" s="26"/>
    </row>
    <row r="590" spans="1:25" s="37" customFormat="1" x14ac:dyDescent="0.25">
      <c r="A590" s="32"/>
      <c r="B590" s="32"/>
      <c r="C590" s="32"/>
      <c r="D590" s="32"/>
      <c r="E590" s="32"/>
      <c r="F590" s="32"/>
      <c r="G590" s="32"/>
      <c r="H590" s="32"/>
      <c r="I590" s="70"/>
      <c r="J590" s="70"/>
      <c r="K590" s="70"/>
      <c r="S590" s="22"/>
      <c r="T590" s="22"/>
      <c r="U590" s="26"/>
      <c r="V590" s="26"/>
      <c r="W590" s="26"/>
      <c r="X590" s="26"/>
      <c r="Y590" s="26"/>
    </row>
    <row r="591" spans="1:25" s="37" customFormat="1" x14ac:dyDescent="0.25">
      <c r="A591" s="32"/>
      <c r="B591" s="32"/>
      <c r="C591" s="32"/>
      <c r="D591" s="32"/>
      <c r="E591" s="32"/>
      <c r="F591" s="32"/>
      <c r="G591" s="32"/>
      <c r="H591" s="32"/>
      <c r="I591" s="70"/>
      <c r="J591" s="70"/>
      <c r="K591" s="70"/>
      <c r="S591" s="22"/>
      <c r="T591" s="22"/>
      <c r="U591" s="26"/>
      <c r="V591" s="26"/>
      <c r="W591" s="26"/>
      <c r="X591" s="26"/>
      <c r="Y591" s="26"/>
    </row>
    <row r="592" spans="1:25" s="37" customFormat="1" x14ac:dyDescent="0.25">
      <c r="A592" s="32"/>
      <c r="B592" s="32"/>
      <c r="C592" s="32"/>
      <c r="D592" s="32"/>
      <c r="E592" s="32"/>
      <c r="F592" s="32"/>
      <c r="G592" s="32"/>
      <c r="H592" s="32"/>
      <c r="I592" s="70"/>
      <c r="J592" s="70"/>
      <c r="K592" s="70"/>
      <c r="S592" s="22"/>
      <c r="T592" s="22"/>
      <c r="U592" s="26"/>
      <c r="V592" s="26"/>
      <c r="W592" s="26"/>
      <c r="X592" s="26"/>
      <c r="Y592" s="26"/>
    </row>
    <row r="593" spans="1:25" s="37" customFormat="1" x14ac:dyDescent="0.25">
      <c r="A593" s="32"/>
      <c r="B593" s="32"/>
      <c r="C593" s="32"/>
      <c r="D593" s="32"/>
      <c r="E593" s="32"/>
      <c r="F593" s="32"/>
      <c r="G593" s="32"/>
      <c r="H593" s="32"/>
      <c r="I593" s="70"/>
      <c r="J593" s="70"/>
      <c r="K593" s="70"/>
      <c r="S593" s="22"/>
      <c r="T593" s="22"/>
      <c r="U593" s="26"/>
      <c r="V593" s="26"/>
      <c r="W593" s="26"/>
      <c r="X593" s="26"/>
      <c r="Y593" s="26"/>
    </row>
    <row r="594" spans="1:25" s="37" customFormat="1" x14ac:dyDescent="0.25">
      <c r="A594" s="32"/>
      <c r="B594" s="32"/>
      <c r="C594" s="32"/>
      <c r="D594" s="32"/>
      <c r="E594" s="32"/>
      <c r="F594" s="32"/>
      <c r="G594" s="32"/>
      <c r="H594" s="32"/>
      <c r="I594" s="70"/>
      <c r="J594" s="70"/>
      <c r="K594" s="70"/>
      <c r="S594" s="22"/>
      <c r="T594" s="22"/>
      <c r="U594" s="26"/>
      <c r="V594" s="26"/>
      <c r="W594" s="26"/>
      <c r="X594" s="26"/>
      <c r="Y594" s="26"/>
    </row>
    <row r="595" spans="1:25" s="37" customFormat="1" x14ac:dyDescent="0.25">
      <c r="A595" s="32"/>
      <c r="B595" s="32"/>
      <c r="C595" s="32"/>
      <c r="D595" s="32"/>
      <c r="E595" s="32"/>
      <c r="F595" s="32"/>
      <c r="G595" s="32"/>
      <c r="H595" s="32"/>
      <c r="I595" s="70"/>
      <c r="J595" s="70"/>
      <c r="K595" s="70"/>
      <c r="S595" s="22"/>
      <c r="T595" s="22"/>
      <c r="U595" s="26"/>
      <c r="V595" s="26"/>
      <c r="W595" s="26"/>
      <c r="X595" s="26"/>
      <c r="Y595" s="26"/>
    </row>
    <row r="596" spans="1:25" s="37" customFormat="1" x14ac:dyDescent="0.25">
      <c r="A596" s="32"/>
      <c r="B596" s="32"/>
      <c r="C596" s="32"/>
      <c r="D596" s="32"/>
      <c r="E596" s="32"/>
      <c r="F596" s="32"/>
      <c r="G596" s="32"/>
      <c r="H596" s="32"/>
      <c r="I596" s="70"/>
      <c r="J596" s="70"/>
      <c r="K596" s="70"/>
      <c r="S596" s="22"/>
      <c r="T596" s="22"/>
      <c r="U596" s="26"/>
      <c r="V596" s="26"/>
      <c r="W596" s="26"/>
      <c r="X596" s="26"/>
      <c r="Y596" s="26"/>
    </row>
    <row r="597" spans="1:25" s="37" customFormat="1" x14ac:dyDescent="0.25">
      <c r="A597" s="32"/>
      <c r="B597" s="32"/>
      <c r="C597" s="32"/>
      <c r="D597" s="32"/>
      <c r="E597" s="32"/>
      <c r="F597" s="32"/>
      <c r="G597" s="32"/>
      <c r="H597" s="32"/>
      <c r="I597" s="70"/>
      <c r="J597" s="70"/>
      <c r="K597" s="70"/>
      <c r="S597" s="22"/>
      <c r="T597" s="22"/>
      <c r="U597" s="26"/>
      <c r="V597" s="26"/>
      <c r="W597" s="26"/>
      <c r="X597" s="26"/>
      <c r="Y597" s="26"/>
    </row>
    <row r="598" spans="1:25" s="37" customFormat="1" x14ac:dyDescent="0.25">
      <c r="A598" s="32"/>
      <c r="B598" s="32"/>
      <c r="C598" s="32"/>
      <c r="D598" s="32"/>
      <c r="E598" s="32"/>
      <c r="F598" s="32"/>
      <c r="G598" s="32"/>
      <c r="H598" s="32"/>
      <c r="I598" s="70"/>
      <c r="J598" s="70"/>
      <c r="K598" s="70"/>
      <c r="S598" s="22"/>
      <c r="T598" s="22"/>
      <c r="U598" s="26"/>
      <c r="V598" s="26"/>
      <c r="W598" s="26"/>
      <c r="X598" s="26"/>
      <c r="Y598" s="26"/>
    </row>
    <row r="599" spans="1:25" s="37" customFormat="1" x14ac:dyDescent="0.25">
      <c r="A599" s="32"/>
      <c r="B599" s="32"/>
      <c r="C599" s="32"/>
      <c r="D599" s="32"/>
      <c r="E599" s="32"/>
      <c r="F599" s="32"/>
      <c r="G599" s="32"/>
      <c r="H599" s="32"/>
      <c r="I599" s="70"/>
      <c r="J599" s="70"/>
      <c r="K599" s="70"/>
      <c r="S599" s="22"/>
      <c r="T599" s="22"/>
      <c r="U599" s="26"/>
      <c r="V599" s="26"/>
      <c r="W599" s="26"/>
      <c r="X599" s="26"/>
      <c r="Y599" s="26"/>
    </row>
    <row r="600" spans="1:25" s="37" customFormat="1" x14ac:dyDescent="0.25">
      <c r="A600" s="32"/>
      <c r="B600" s="32"/>
      <c r="C600" s="32"/>
      <c r="D600" s="32"/>
      <c r="E600" s="32"/>
      <c r="F600" s="32"/>
      <c r="G600" s="32"/>
      <c r="H600" s="32"/>
      <c r="I600" s="70"/>
      <c r="J600" s="70"/>
      <c r="K600" s="70"/>
      <c r="S600" s="22"/>
      <c r="T600" s="22"/>
      <c r="U600" s="26"/>
      <c r="V600" s="26"/>
      <c r="W600" s="26"/>
      <c r="X600" s="26"/>
      <c r="Y600" s="26"/>
    </row>
    <row r="601" spans="1:25" s="37" customFormat="1" x14ac:dyDescent="0.25">
      <c r="A601" s="32"/>
      <c r="B601" s="32"/>
      <c r="C601" s="32"/>
      <c r="D601" s="32"/>
      <c r="E601" s="32"/>
      <c r="F601" s="32"/>
      <c r="G601" s="32"/>
      <c r="H601" s="32"/>
      <c r="I601" s="70"/>
      <c r="J601" s="70"/>
      <c r="K601" s="70"/>
      <c r="S601" s="22"/>
      <c r="T601" s="22"/>
      <c r="U601" s="26"/>
      <c r="V601" s="26"/>
      <c r="W601" s="26"/>
      <c r="X601" s="26"/>
      <c r="Y601" s="26"/>
    </row>
    <row r="602" spans="1:25" s="37" customFormat="1" x14ac:dyDescent="0.25">
      <c r="A602" s="32"/>
      <c r="B602" s="32"/>
      <c r="C602" s="32"/>
      <c r="D602" s="32"/>
      <c r="E602" s="32"/>
      <c r="F602" s="32"/>
      <c r="G602" s="32"/>
      <c r="H602" s="32"/>
      <c r="I602" s="70"/>
      <c r="J602" s="70"/>
      <c r="K602" s="70"/>
      <c r="S602" s="22"/>
      <c r="T602" s="22"/>
      <c r="U602" s="26"/>
      <c r="V602" s="26"/>
      <c r="W602" s="26"/>
      <c r="X602" s="26"/>
      <c r="Y602" s="26"/>
    </row>
    <row r="603" spans="1:25" s="37" customFormat="1" x14ac:dyDescent="0.25">
      <c r="A603" s="32"/>
      <c r="B603" s="32"/>
      <c r="C603" s="32"/>
      <c r="D603" s="32"/>
      <c r="E603" s="32"/>
      <c r="F603" s="32"/>
      <c r="G603" s="32"/>
      <c r="H603" s="32"/>
      <c r="I603" s="70"/>
      <c r="J603" s="70"/>
      <c r="K603" s="70"/>
      <c r="S603" s="22"/>
      <c r="T603" s="22"/>
      <c r="U603" s="26"/>
      <c r="V603" s="26"/>
      <c r="W603" s="26"/>
      <c r="X603" s="26"/>
      <c r="Y603" s="26"/>
    </row>
    <row r="604" spans="1:25" s="37" customFormat="1" x14ac:dyDescent="0.25">
      <c r="A604" s="32"/>
      <c r="B604" s="32"/>
      <c r="C604" s="32"/>
      <c r="D604" s="32"/>
      <c r="E604" s="32"/>
      <c r="F604" s="32"/>
      <c r="G604" s="32"/>
      <c r="H604" s="32"/>
      <c r="I604" s="70"/>
      <c r="J604" s="70"/>
      <c r="K604" s="70"/>
      <c r="S604" s="22"/>
      <c r="T604" s="22"/>
      <c r="U604" s="26"/>
      <c r="V604" s="26"/>
      <c r="W604" s="26"/>
      <c r="X604" s="26"/>
      <c r="Y604" s="26"/>
    </row>
    <row r="605" spans="1:25" s="37" customFormat="1" x14ac:dyDescent="0.25">
      <c r="A605" s="32"/>
      <c r="B605" s="32"/>
      <c r="C605" s="32"/>
      <c r="D605" s="32"/>
      <c r="E605" s="32"/>
      <c r="F605" s="32"/>
      <c r="G605" s="32"/>
      <c r="H605" s="32"/>
      <c r="I605" s="70"/>
      <c r="J605" s="70"/>
      <c r="K605" s="70"/>
      <c r="S605" s="22"/>
      <c r="T605" s="22"/>
      <c r="U605" s="26"/>
      <c r="V605" s="26"/>
      <c r="W605" s="26"/>
      <c r="X605" s="26"/>
      <c r="Y605" s="26"/>
    </row>
    <row r="606" spans="1:25" s="37" customFormat="1" x14ac:dyDescent="0.25">
      <c r="A606" s="32"/>
      <c r="B606" s="32"/>
      <c r="C606" s="32"/>
      <c r="D606" s="32"/>
      <c r="E606" s="32"/>
      <c r="F606" s="32"/>
      <c r="G606" s="32"/>
      <c r="H606" s="32"/>
      <c r="I606" s="70"/>
      <c r="J606" s="70"/>
      <c r="K606" s="70"/>
      <c r="S606" s="22"/>
      <c r="T606" s="22"/>
      <c r="U606" s="26"/>
      <c r="V606" s="26"/>
      <c r="W606" s="26"/>
      <c r="X606" s="26"/>
      <c r="Y606" s="26"/>
    </row>
    <row r="607" spans="1:25" s="37" customFormat="1" x14ac:dyDescent="0.25">
      <c r="A607" s="32"/>
      <c r="B607" s="32"/>
      <c r="C607" s="32"/>
      <c r="D607" s="32"/>
      <c r="E607" s="32"/>
      <c r="F607" s="32"/>
      <c r="G607" s="32"/>
      <c r="H607" s="32"/>
      <c r="I607" s="70"/>
      <c r="J607" s="70"/>
      <c r="K607" s="70"/>
      <c r="S607" s="22"/>
      <c r="T607" s="22"/>
      <c r="U607" s="26"/>
      <c r="V607" s="26"/>
      <c r="W607" s="26"/>
      <c r="X607" s="26"/>
      <c r="Y607" s="26"/>
    </row>
    <row r="608" spans="1:25" s="37" customFormat="1" x14ac:dyDescent="0.25">
      <c r="A608" s="32"/>
      <c r="B608" s="32"/>
      <c r="C608" s="32"/>
      <c r="D608" s="32"/>
      <c r="E608" s="32"/>
      <c r="F608" s="32"/>
      <c r="G608" s="32"/>
      <c r="H608" s="32"/>
      <c r="I608" s="70"/>
      <c r="J608" s="70"/>
      <c r="K608" s="70"/>
      <c r="S608" s="22"/>
      <c r="T608" s="22"/>
      <c r="U608" s="26"/>
      <c r="V608" s="26"/>
      <c r="W608" s="26"/>
      <c r="X608" s="26"/>
      <c r="Y608" s="26"/>
    </row>
    <row r="609" spans="1:25" s="37" customFormat="1" x14ac:dyDescent="0.25">
      <c r="A609" s="32"/>
      <c r="B609" s="32"/>
      <c r="C609" s="32"/>
      <c r="D609" s="32"/>
      <c r="E609" s="32"/>
      <c r="F609" s="32"/>
      <c r="G609" s="32"/>
      <c r="H609" s="32"/>
      <c r="I609" s="70"/>
      <c r="J609" s="70"/>
      <c r="K609" s="70"/>
      <c r="S609" s="22"/>
      <c r="T609" s="22"/>
      <c r="U609" s="26"/>
      <c r="V609" s="26"/>
      <c r="W609" s="26"/>
      <c r="X609" s="26"/>
      <c r="Y609" s="26"/>
    </row>
    <row r="610" spans="1:25" s="37" customFormat="1" x14ac:dyDescent="0.25">
      <c r="A610" s="32"/>
      <c r="B610" s="32"/>
      <c r="C610" s="32"/>
      <c r="D610" s="32"/>
      <c r="E610" s="32"/>
      <c r="F610" s="32"/>
      <c r="G610" s="32"/>
      <c r="H610" s="32"/>
      <c r="I610" s="70"/>
      <c r="J610" s="70"/>
      <c r="K610" s="70"/>
      <c r="S610" s="22"/>
      <c r="T610" s="22"/>
      <c r="U610" s="26"/>
      <c r="V610" s="26"/>
      <c r="W610" s="26"/>
      <c r="X610" s="26"/>
      <c r="Y610" s="26"/>
    </row>
    <row r="611" spans="1:25" s="37" customFormat="1" x14ac:dyDescent="0.25">
      <c r="A611" s="32"/>
      <c r="B611" s="32"/>
      <c r="C611" s="32"/>
      <c r="D611" s="32"/>
      <c r="E611" s="32"/>
      <c r="F611" s="32"/>
      <c r="G611" s="32"/>
      <c r="H611" s="32"/>
      <c r="I611" s="70"/>
      <c r="J611" s="70"/>
      <c r="K611" s="70"/>
      <c r="S611" s="22"/>
      <c r="T611" s="22"/>
      <c r="U611" s="26"/>
      <c r="V611" s="26"/>
      <c r="W611" s="26"/>
      <c r="X611" s="26"/>
      <c r="Y611" s="26"/>
    </row>
    <row r="612" spans="1:25" s="37" customFormat="1" x14ac:dyDescent="0.25">
      <c r="A612" s="32"/>
      <c r="B612" s="32"/>
      <c r="C612" s="32"/>
      <c r="D612" s="32"/>
      <c r="E612" s="32"/>
      <c r="F612" s="32"/>
      <c r="G612" s="32"/>
      <c r="H612" s="32"/>
      <c r="I612" s="70"/>
      <c r="J612" s="70"/>
      <c r="K612" s="70"/>
      <c r="S612" s="22"/>
      <c r="T612" s="22"/>
      <c r="U612" s="26"/>
      <c r="V612" s="26"/>
      <c r="W612" s="26"/>
      <c r="X612" s="26"/>
      <c r="Y612" s="26"/>
    </row>
    <row r="613" spans="1:25" s="37" customFormat="1" x14ac:dyDescent="0.25">
      <c r="A613" s="32"/>
      <c r="B613" s="32"/>
      <c r="C613" s="32"/>
      <c r="D613" s="32"/>
      <c r="E613" s="32"/>
      <c r="F613" s="32"/>
      <c r="G613" s="32"/>
      <c r="H613" s="32"/>
      <c r="I613" s="70"/>
      <c r="J613" s="70"/>
      <c r="K613" s="70"/>
      <c r="S613" s="22"/>
      <c r="T613" s="22"/>
      <c r="U613" s="26"/>
      <c r="V613" s="26"/>
      <c r="W613" s="26"/>
      <c r="X613" s="26"/>
      <c r="Y613" s="26"/>
    </row>
    <row r="614" spans="1:25" s="37" customFormat="1" x14ac:dyDescent="0.25">
      <c r="A614" s="32"/>
      <c r="B614" s="32"/>
      <c r="C614" s="32"/>
      <c r="D614" s="32"/>
      <c r="E614" s="32"/>
      <c r="F614" s="32"/>
      <c r="G614" s="32"/>
      <c r="H614" s="32"/>
      <c r="I614" s="70"/>
      <c r="J614" s="70"/>
      <c r="K614" s="70"/>
      <c r="S614" s="22"/>
      <c r="T614" s="22"/>
      <c r="U614" s="26"/>
      <c r="V614" s="26"/>
      <c r="W614" s="26"/>
      <c r="X614" s="26"/>
      <c r="Y614" s="26"/>
    </row>
    <row r="615" spans="1:25" s="37" customFormat="1" x14ac:dyDescent="0.25">
      <c r="A615" s="32"/>
      <c r="B615" s="32"/>
      <c r="C615" s="32"/>
      <c r="D615" s="32"/>
      <c r="E615" s="32"/>
      <c r="F615" s="32"/>
      <c r="G615" s="32"/>
      <c r="H615" s="32"/>
      <c r="I615" s="70"/>
      <c r="J615" s="70"/>
      <c r="K615" s="70"/>
      <c r="S615" s="22"/>
      <c r="T615" s="22"/>
      <c r="U615" s="26"/>
      <c r="V615" s="26"/>
      <c r="W615" s="26"/>
      <c r="X615" s="26"/>
      <c r="Y615" s="26"/>
    </row>
    <row r="616" spans="1:25" s="37" customFormat="1" x14ac:dyDescent="0.25">
      <c r="A616" s="32"/>
      <c r="B616" s="32"/>
      <c r="C616" s="32"/>
      <c r="D616" s="32"/>
      <c r="E616" s="32"/>
      <c r="F616" s="32"/>
      <c r="G616" s="32"/>
      <c r="H616" s="32"/>
      <c r="I616" s="70"/>
      <c r="J616" s="70"/>
      <c r="K616" s="70"/>
      <c r="S616" s="22"/>
      <c r="T616" s="22"/>
      <c r="U616" s="26"/>
      <c r="V616" s="26"/>
      <c r="W616" s="26"/>
      <c r="X616" s="26"/>
      <c r="Y616" s="26"/>
    </row>
    <row r="617" spans="1:25" s="37" customFormat="1" x14ac:dyDescent="0.25">
      <c r="A617" s="32"/>
      <c r="B617" s="32"/>
      <c r="C617" s="32"/>
      <c r="D617" s="32"/>
      <c r="E617" s="32"/>
      <c r="F617" s="32"/>
      <c r="G617" s="32"/>
      <c r="H617" s="32"/>
      <c r="I617" s="70"/>
      <c r="J617" s="70"/>
      <c r="K617" s="70"/>
      <c r="S617" s="22"/>
      <c r="T617" s="22"/>
      <c r="U617" s="26"/>
      <c r="V617" s="26"/>
      <c r="W617" s="26"/>
      <c r="X617" s="26"/>
      <c r="Y617" s="26"/>
    </row>
    <row r="618" spans="1:25" s="37" customFormat="1" x14ac:dyDescent="0.25">
      <c r="A618" s="32"/>
      <c r="B618" s="32"/>
      <c r="C618" s="32"/>
      <c r="D618" s="32"/>
      <c r="E618" s="32"/>
      <c r="F618" s="32"/>
      <c r="G618" s="32"/>
      <c r="H618" s="32"/>
      <c r="I618" s="70"/>
      <c r="J618" s="70"/>
      <c r="K618" s="70"/>
      <c r="S618" s="22"/>
      <c r="T618" s="22"/>
      <c r="U618" s="26"/>
      <c r="V618" s="26"/>
      <c r="W618" s="26"/>
      <c r="X618" s="26"/>
      <c r="Y618" s="26"/>
    </row>
    <row r="619" spans="1:25" s="37" customFormat="1" x14ac:dyDescent="0.25">
      <c r="A619" s="32"/>
      <c r="B619" s="32"/>
      <c r="C619" s="32"/>
      <c r="D619" s="32"/>
      <c r="E619" s="32"/>
      <c r="F619" s="32"/>
      <c r="G619" s="32"/>
      <c r="H619" s="32"/>
      <c r="I619" s="70"/>
      <c r="J619" s="70"/>
      <c r="K619" s="70"/>
      <c r="S619" s="22"/>
      <c r="T619" s="22"/>
      <c r="U619" s="26"/>
      <c r="V619" s="26"/>
      <c r="W619" s="26"/>
      <c r="X619" s="26"/>
      <c r="Y619" s="26"/>
    </row>
    <row r="620" spans="1:25" s="37" customFormat="1" x14ac:dyDescent="0.25">
      <c r="A620" s="32"/>
      <c r="B620" s="32"/>
      <c r="C620" s="32"/>
      <c r="D620" s="32"/>
      <c r="E620" s="32"/>
      <c r="F620" s="32"/>
      <c r="G620" s="32"/>
      <c r="H620" s="32"/>
      <c r="I620" s="70"/>
      <c r="J620" s="70"/>
      <c r="K620" s="70"/>
      <c r="S620" s="22"/>
      <c r="T620" s="22"/>
      <c r="U620" s="26"/>
      <c r="V620" s="26"/>
      <c r="W620" s="26"/>
      <c r="X620" s="26"/>
      <c r="Y620" s="26"/>
    </row>
    <row r="621" spans="1:25" s="37" customFormat="1" x14ac:dyDescent="0.25">
      <c r="A621" s="32"/>
      <c r="B621" s="32"/>
      <c r="C621" s="32"/>
      <c r="D621" s="32"/>
      <c r="E621" s="32"/>
      <c r="F621" s="32"/>
      <c r="G621" s="32"/>
      <c r="H621" s="32"/>
      <c r="I621" s="70"/>
      <c r="J621" s="70"/>
      <c r="K621" s="70"/>
      <c r="S621" s="22"/>
      <c r="T621" s="22"/>
      <c r="U621" s="26"/>
      <c r="V621" s="26"/>
      <c r="W621" s="26"/>
      <c r="X621" s="26"/>
      <c r="Y621" s="26"/>
    </row>
    <row r="622" spans="1:25" s="37" customFormat="1" x14ac:dyDescent="0.25">
      <c r="A622" s="32"/>
      <c r="B622" s="32"/>
      <c r="C622" s="32"/>
      <c r="D622" s="32"/>
      <c r="E622" s="32"/>
      <c r="F622" s="32"/>
      <c r="G622" s="32"/>
      <c r="H622" s="32"/>
      <c r="I622" s="70"/>
      <c r="J622" s="70"/>
      <c r="K622" s="70"/>
      <c r="S622" s="22"/>
      <c r="T622" s="22"/>
      <c r="U622" s="26"/>
      <c r="V622" s="26"/>
      <c r="W622" s="26"/>
      <c r="X622" s="26"/>
      <c r="Y622" s="26"/>
    </row>
    <row r="623" spans="1:25" s="37" customFormat="1" x14ac:dyDescent="0.25">
      <c r="A623" s="32"/>
      <c r="B623" s="32"/>
      <c r="C623" s="32"/>
      <c r="D623" s="32"/>
      <c r="E623" s="32"/>
      <c r="F623" s="32"/>
      <c r="G623" s="32"/>
      <c r="H623" s="32"/>
      <c r="I623" s="70"/>
      <c r="J623" s="70"/>
      <c r="K623" s="70"/>
      <c r="S623" s="22"/>
      <c r="T623" s="22"/>
      <c r="U623" s="26"/>
      <c r="V623" s="26"/>
      <c r="W623" s="26"/>
      <c r="X623" s="26"/>
      <c r="Y623" s="26"/>
    </row>
    <row r="624" spans="1:25" s="37" customFormat="1" x14ac:dyDescent="0.25">
      <c r="A624" s="32"/>
      <c r="B624" s="32"/>
      <c r="C624" s="32"/>
      <c r="D624" s="32"/>
      <c r="E624" s="32"/>
      <c r="F624" s="32"/>
      <c r="G624" s="32"/>
      <c r="H624" s="32"/>
      <c r="I624" s="70"/>
      <c r="J624" s="70"/>
      <c r="K624" s="70"/>
      <c r="S624" s="22"/>
      <c r="T624" s="22"/>
      <c r="U624" s="26"/>
      <c r="V624" s="26"/>
      <c r="W624" s="26"/>
      <c r="X624" s="26"/>
      <c r="Y624" s="26"/>
    </row>
    <row r="625" spans="1:25" s="37" customFormat="1" x14ac:dyDescent="0.25">
      <c r="A625" s="32"/>
      <c r="B625" s="32"/>
      <c r="C625" s="32"/>
      <c r="D625" s="32"/>
      <c r="E625" s="32"/>
      <c r="F625" s="32"/>
      <c r="G625" s="32"/>
      <c r="H625" s="32"/>
      <c r="I625" s="70"/>
      <c r="J625" s="70"/>
      <c r="K625" s="70"/>
      <c r="S625" s="22"/>
      <c r="T625" s="22"/>
      <c r="U625" s="26"/>
      <c r="V625" s="26"/>
      <c r="W625" s="26"/>
      <c r="X625" s="26"/>
      <c r="Y625" s="26"/>
    </row>
    <row r="626" spans="1:25" s="37" customFormat="1" x14ac:dyDescent="0.25">
      <c r="A626" s="32"/>
      <c r="B626" s="32"/>
      <c r="C626" s="32"/>
      <c r="D626" s="32"/>
      <c r="E626" s="32"/>
      <c r="F626" s="32"/>
      <c r="G626" s="32"/>
      <c r="H626" s="32"/>
      <c r="I626" s="70"/>
      <c r="J626" s="70"/>
      <c r="K626" s="70"/>
      <c r="S626" s="22"/>
      <c r="T626" s="22"/>
      <c r="U626" s="26"/>
      <c r="V626" s="26"/>
      <c r="W626" s="26"/>
      <c r="X626" s="26"/>
      <c r="Y626" s="26"/>
    </row>
    <row r="627" spans="1:25" s="37" customFormat="1" x14ac:dyDescent="0.25">
      <c r="A627" s="32"/>
      <c r="B627" s="32"/>
      <c r="C627" s="32"/>
      <c r="D627" s="32"/>
      <c r="E627" s="32"/>
      <c r="F627" s="32"/>
      <c r="G627" s="32"/>
      <c r="H627" s="32"/>
      <c r="I627" s="70"/>
      <c r="J627" s="70"/>
      <c r="K627" s="70"/>
      <c r="S627" s="22"/>
      <c r="T627" s="22"/>
      <c r="U627" s="26"/>
      <c r="V627" s="26"/>
      <c r="W627" s="26"/>
      <c r="X627" s="26"/>
      <c r="Y627" s="26"/>
    </row>
    <row r="628" spans="1:25" s="37" customFormat="1" x14ac:dyDescent="0.25">
      <c r="A628" s="32"/>
      <c r="B628" s="32"/>
      <c r="C628" s="32"/>
      <c r="D628" s="32"/>
      <c r="E628" s="32"/>
      <c r="F628" s="32"/>
      <c r="G628" s="32"/>
      <c r="H628" s="32"/>
      <c r="I628" s="70"/>
      <c r="J628" s="70"/>
      <c r="K628" s="70"/>
      <c r="S628" s="22"/>
      <c r="T628" s="22"/>
      <c r="U628" s="26"/>
      <c r="V628" s="26"/>
      <c r="W628" s="26"/>
      <c r="X628" s="26"/>
      <c r="Y628" s="26"/>
    </row>
    <row r="629" spans="1:25" s="37" customFormat="1" x14ac:dyDescent="0.25">
      <c r="A629" s="32"/>
      <c r="B629" s="32"/>
      <c r="C629" s="32"/>
      <c r="D629" s="32"/>
      <c r="E629" s="32"/>
      <c r="F629" s="32"/>
      <c r="G629" s="32"/>
      <c r="H629" s="32"/>
      <c r="I629" s="70"/>
      <c r="J629" s="70"/>
      <c r="K629" s="70"/>
      <c r="S629" s="22"/>
      <c r="T629" s="22"/>
      <c r="U629" s="26"/>
      <c r="V629" s="26"/>
      <c r="W629" s="26"/>
      <c r="X629" s="26"/>
      <c r="Y629" s="26"/>
    </row>
    <row r="630" spans="1:25" s="37" customFormat="1" x14ac:dyDescent="0.25">
      <c r="A630" s="32"/>
      <c r="B630" s="32"/>
      <c r="C630" s="32"/>
      <c r="D630" s="32"/>
      <c r="E630" s="32"/>
      <c r="F630" s="32"/>
      <c r="G630" s="32"/>
      <c r="H630" s="32"/>
      <c r="I630" s="70"/>
      <c r="J630" s="70"/>
      <c r="K630" s="70"/>
      <c r="S630" s="22"/>
      <c r="T630" s="22"/>
      <c r="U630" s="26"/>
      <c r="V630" s="26"/>
      <c r="W630" s="26"/>
      <c r="X630" s="26"/>
      <c r="Y630" s="26"/>
    </row>
    <row r="631" spans="1:25" s="37" customFormat="1" x14ac:dyDescent="0.25">
      <c r="A631" s="32"/>
      <c r="B631" s="32"/>
      <c r="C631" s="32"/>
      <c r="D631" s="32"/>
      <c r="E631" s="32"/>
      <c r="F631" s="32"/>
      <c r="G631" s="32"/>
      <c r="H631" s="32"/>
      <c r="I631" s="70"/>
      <c r="J631" s="70"/>
      <c r="K631" s="70"/>
      <c r="S631" s="22"/>
      <c r="T631" s="22"/>
      <c r="U631" s="26"/>
      <c r="V631" s="26"/>
      <c r="W631" s="26"/>
      <c r="X631" s="26"/>
      <c r="Y631" s="26"/>
    </row>
    <row r="632" spans="1:25" s="37" customFormat="1" x14ac:dyDescent="0.25">
      <c r="A632" s="32"/>
      <c r="B632" s="32"/>
      <c r="C632" s="32"/>
      <c r="D632" s="32"/>
      <c r="E632" s="32"/>
      <c r="F632" s="32"/>
      <c r="G632" s="32"/>
      <c r="H632" s="32"/>
      <c r="I632" s="70"/>
      <c r="J632" s="70"/>
      <c r="K632" s="70"/>
      <c r="S632" s="22"/>
      <c r="T632" s="22"/>
      <c r="U632" s="26"/>
      <c r="V632" s="26"/>
      <c r="W632" s="26"/>
      <c r="X632" s="26"/>
      <c r="Y632" s="26"/>
    </row>
    <row r="633" spans="1:25" s="37" customFormat="1" x14ac:dyDescent="0.25">
      <c r="A633" s="32"/>
      <c r="B633" s="32"/>
      <c r="C633" s="32"/>
      <c r="D633" s="32"/>
      <c r="E633" s="32"/>
      <c r="F633" s="32"/>
      <c r="G633" s="32"/>
      <c r="H633" s="32"/>
      <c r="I633" s="70"/>
      <c r="J633" s="70"/>
      <c r="K633" s="70"/>
      <c r="S633" s="22"/>
      <c r="T633" s="22"/>
      <c r="U633" s="26"/>
      <c r="V633" s="26"/>
      <c r="W633" s="26"/>
      <c r="X633" s="26"/>
      <c r="Y633" s="26"/>
    </row>
    <row r="634" spans="1:25" s="37" customFormat="1" x14ac:dyDescent="0.25">
      <c r="A634" s="32"/>
      <c r="B634" s="32"/>
      <c r="C634" s="32"/>
      <c r="D634" s="32"/>
      <c r="E634" s="32"/>
      <c r="F634" s="32"/>
      <c r="G634" s="32"/>
      <c r="H634" s="32"/>
      <c r="I634" s="70"/>
      <c r="J634" s="70"/>
      <c r="K634" s="70"/>
      <c r="S634" s="22"/>
      <c r="T634" s="22"/>
      <c r="U634" s="26"/>
      <c r="V634" s="26"/>
      <c r="W634" s="26"/>
      <c r="X634" s="26"/>
      <c r="Y634" s="26"/>
    </row>
    <row r="635" spans="1:25" s="37" customFormat="1" x14ac:dyDescent="0.25">
      <c r="A635" s="32"/>
      <c r="B635" s="32"/>
      <c r="C635" s="32"/>
      <c r="D635" s="32"/>
      <c r="E635" s="32"/>
      <c r="F635" s="32"/>
      <c r="G635" s="32"/>
      <c r="H635" s="32"/>
      <c r="I635" s="70"/>
      <c r="J635" s="70"/>
      <c r="K635" s="70"/>
      <c r="S635" s="22"/>
      <c r="T635" s="22"/>
      <c r="U635" s="26"/>
      <c r="V635" s="26"/>
      <c r="W635" s="26"/>
      <c r="X635" s="26"/>
      <c r="Y635" s="26"/>
    </row>
    <row r="636" spans="1:25" s="37" customFormat="1" x14ac:dyDescent="0.25">
      <c r="A636" s="32"/>
      <c r="B636" s="32"/>
      <c r="C636" s="32"/>
      <c r="D636" s="32"/>
      <c r="E636" s="32"/>
      <c r="F636" s="32"/>
      <c r="G636" s="32"/>
      <c r="H636" s="32"/>
      <c r="I636" s="70"/>
      <c r="J636" s="70"/>
      <c r="K636" s="70"/>
      <c r="S636" s="22"/>
      <c r="T636" s="22"/>
      <c r="U636" s="26"/>
      <c r="V636" s="26"/>
      <c r="W636" s="26"/>
      <c r="X636" s="26"/>
      <c r="Y636" s="26"/>
    </row>
    <row r="637" spans="1:25" s="37" customFormat="1" x14ac:dyDescent="0.25">
      <c r="A637" s="32"/>
      <c r="B637" s="32"/>
      <c r="C637" s="32"/>
      <c r="D637" s="32"/>
      <c r="E637" s="32"/>
      <c r="F637" s="32"/>
      <c r="G637" s="32"/>
      <c r="H637" s="32"/>
      <c r="I637" s="70"/>
      <c r="J637" s="70"/>
      <c r="K637" s="70"/>
      <c r="S637" s="22"/>
      <c r="T637" s="22"/>
      <c r="U637" s="26"/>
      <c r="V637" s="26"/>
      <c r="W637" s="26"/>
      <c r="X637" s="26"/>
      <c r="Y637" s="26"/>
    </row>
    <row r="638" spans="1:25" s="37" customFormat="1" x14ac:dyDescent="0.25">
      <c r="A638" s="32"/>
      <c r="B638" s="32"/>
      <c r="C638" s="32"/>
      <c r="D638" s="32"/>
      <c r="E638" s="32"/>
      <c r="F638" s="32"/>
      <c r="G638" s="32"/>
      <c r="H638" s="32"/>
      <c r="I638" s="70"/>
      <c r="J638" s="70"/>
      <c r="K638" s="70"/>
      <c r="S638" s="22"/>
      <c r="T638" s="22"/>
      <c r="U638" s="26"/>
      <c r="V638" s="26"/>
      <c r="W638" s="26"/>
      <c r="X638" s="26"/>
      <c r="Y638" s="26"/>
    </row>
    <row r="639" spans="1:25" s="37" customFormat="1" x14ac:dyDescent="0.25">
      <c r="A639" s="32"/>
      <c r="B639" s="32"/>
      <c r="C639" s="32"/>
      <c r="D639" s="32"/>
      <c r="E639" s="32"/>
      <c r="F639" s="32"/>
      <c r="G639" s="32"/>
      <c r="H639" s="32"/>
      <c r="I639" s="70"/>
      <c r="J639" s="70"/>
      <c r="K639" s="70"/>
      <c r="S639" s="22"/>
      <c r="T639" s="22"/>
      <c r="U639" s="26"/>
      <c r="V639" s="26"/>
      <c r="W639" s="26"/>
      <c r="X639" s="26"/>
      <c r="Y639" s="26"/>
    </row>
    <row r="640" spans="1:25" s="37" customFormat="1" x14ac:dyDescent="0.25">
      <c r="A640" s="32"/>
      <c r="B640" s="32"/>
      <c r="C640" s="32"/>
      <c r="D640" s="32"/>
      <c r="E640" s="32"/>
      <c r="F640" s="32"/>
      <c r="G640" s="32"/>
      <c r="H640" s="32"/>
      <c r="I640" s="70"/>
      <c r="J640" s="70"/>
      <c r="K640" s="70"/>
      <c r="S640" s="22"/>
      <c r="T640" s="22"/>
      <c r="U640" s="26"/>
      <c r="V640" s="26"/>
      <c r="W640" s="26"/>
      <c r="X640" s="26"/>
      <c r="Y640" s="26"/>
    </row>
    <row r="641" spans="1:25" s="37" customFormat="1" x14ac:dyDescent="0.25">
      <c r="A641" s="32"/>
      <c r="B641" s="32"/>
      <c r="C641" s="32"/>
      <c r="D641" s="32"/>
      <c r="E641" s="32"/>
      <c r="F641" s="32"/>
      <c r="G641" s="32"/>
      <c r="H641" s="32"/>
      <c r="I641" s="70"/>
      <c r="J641" s="70"/>
      <c r="K641" s="70"/>
      <c r="S641" s="22"/>
      <c r="T641" s="22"/>
      <c r="U641" s="26"/>
      <c r="V641" s="26"/>
      <c r="W641" s="26"/>
      <c r="X641" s="26"/>
      <c r="Y641" s="26"/>
    </row>
    <row r="642" spans="1:25" s="37" customFormat="1" x14ac:dyDescent="0.25">
      <c r="A642" s="32"/>
      <c r="B642" s="32"/>
      <c r="C642" s="32"/>
      <c r="D642" s="32"/>
      <c r="E642" s="32"/>
      <c r="F642" s="32"/>
      <c r="G642" s="32"/>
      <c r="H642" s="32"/>
      <c r="I642" s="70"/>
      <c r="J642" s="70"/>
      <c r="K642" s="70"/>
      <c r="S642" s="22"/>
      <c r="T642" s="22"/>
      <c r="U642" s="26"/>
      <c r="V642" s="26"/>
      <c r="W642" s="26"/>
      <c r="X642" s="26"/>
      <c r="Y642" s="26"/>
    </row>
    <row r="643" spans="1:25" s="37" customFormat="1" x14ac:dyDescent="0.25">
      <c r="A643" s="32"/>
      <c r="B643" s="32"/>
      <c r="C643" s="32"/>
      <c r="D643" s="32"/>
      <c r="E643" s="32"/>
      <c r="F643" s="32"/>
      <c r="G643" s="32"/>
      <c r="H643" s="32"/>
      <c r="I643" s="70"/>
      <c r="J643" s="70"/>
      <c r="K643" s="70"/>
      <c r="S643" s="22"/>
      <c r="T643" s="22"/>
      <c r="U643" s="26"/>
      <c r="V643" s="26"/>
      <c r="W643" s="26"/>
      <c r="X643" s="26"/>
      <c r="Y643" s="26"/>
    </row>
    <row r="644" spans="1:25" s="37" customFormat="1" x14ac:dyDescent="0.25">
      <c r="A644" s="32"/>
      <c r="B644" s="32"/>
      <c r="C644" s="32"/>
      <c r="D644" s="32"/>
      <c r="E644" s="32"/>
      <c r="F644" s="32"/>
      <c r="G644" s="32"/>
      <c r="H644" s="32"/>
      <c r="I644" s="70"/>
      <c r="J644" s="70"/>
      <c r="K644" s="70"/>
      <c r="S644" s="22"/>
      <c r="T644" s="22"/>
      <c r="U644" s="26"/>
      <c r="V644" s="26"/>
      <c r="W644" s="26"/>
      <c r="X644" s="26"/>
      <c r="Y644" s="26"/>
    </row>
    <row r="645" spans="1:25" s="37" customFormat="1" x14ac:dyDescent="0.25">
      <c r="A645" s="32"/>
      <c r="B645" s="32"/>
      <c r="C645" s="32"/>
      <c r="D645" s="32"/>
      <c r="E645" s="32"/>
      <c r="F645" s="32"/>
      <c r="G645" s="32"/>
      <c r="H645" s="32"/>
      <c r="I645" s="70"/>
      <c r="J645" s="70"/>
      <c r="K645" s="70"/>
      <c r="S645" s="22"/>
      <c r="T645" s="22"/>
      <c r="U645" s="26"/>
      <c r="V645" s="26"/>
      <c r="W645" s="26"/>
      <c r="X645" s="26"/>
      <c r="Y645" s="26"/>
    </row>
    <row r="646" spans="1:25" s="37" customFormat="1" x14ac:dyDescent="0.25">
      <c r="A646" s="32"/>
      <c r="B646" s="32"/>
      <c r="C646" s="32"/>
      <c r="D646" s="32"/>
      <c r="E646" s="32"/>
      <c r="F646" s="32"/>
      <c r="G646" s="32"/>
      <c r="H646" s="32"/>
      <c r="I646" s="70"/>
      <c r="J646" s="70"/>
      <c r="K646" s="70"/>
      <c r="S646" s="22"/>
      <c r="T646" s="22"/>
      <c r="U646" s="26"/>
      <c r="V646" s="26"/>
      <c r="W646" s="26"/>
      <c r="X646" s="26"/>
      <c r="Y646" s="26"/>
    </row>
    <row r="647" spans="1:25" s="37" customFormat="1" x14ac:dyDescent="0.25">
      <c r="A647" s="32"/>
      <c r="B647" s="32"/>
      <c r="C647" s="32"/>
      <c r="D647" s="32"/>
      <c r="E647" s="32"/>
      <c r="F647" s="32"/>
      <c r="G647" s="32"/>
      <c r="H647" s="32"/>
      <c r="I647" s="70"/>
      <c r="J647" s="70"/>
      <c r="K647" s="70"/>
      <c r="S647" s="22"/>
      <c r="T647" s="22"/>
      <c r="U647" s="26"/>
      <c r="V647" s="26"/>
      <c r="W647" s="26"/>
      <c r="X647" s="26"/>
      <c r="Y647" s="26"/>
    </row>
    <row r="648" spans="1:25" s="37" customFormat="1" x14ac:dyDescent="0.25">
      <c r="A648" s="32"/>
      <c r="B648" s="32"/>
      <c r="C648" s="32"/>
      <c r="D648" s="32"/>
      <c r="E648" s="32"/>
      <c r="F648" s="32"/>
      <c r="G648" s="32"/>
      <c r="H648" s="32"/>
      <c r="I648" s="70"/>
      <c r="J648" s="70"/>
      <c r="K648" s="70"/>
      <c r="S648" s="22"/>
      <c r="T648" s="22"/>
      <c r="U648" s="26"/>
      <c r="V648" s="26"/>
      <c r="W648" s="26"/>
      <c r="X648" s="26"/>
      <c r="Y648" s="26"/>
    </row>
    <row r="649" spans="1:25" s="37" customFormat="1" x14ac:dyDescent="0.25">
      <c r="A649" s="32"/>
      <c r="B649" s="32"/>
      <c r="C649" s="32"/>
      <c r="D649" s="32"/>
      <c r="E649" s="32"/>
      <c r="F649" s="32"/>
      <c r="G649" s="32"/>
      <c r="H649" s="32"/>
      <c r="I649" s="70"/>
      <c r="J649" s="70"/>
      <c r="K649" s="70"/>
      <c r="S649" s="22"/>
      <c r="T649" s="22"/>
      <c r="U649" s="26"/>
      <c r="V649" s="26"/>
      <c r="W649" s="26"/>
      <c r="X649" s="26"/>
      <c r="Y649" s="26"/>
    </row>
    <row r="650" spans="1:25" s="37" customFormat="1" x14ac:dyDescent="0.25">
      <c r="A650" s="32"/>
      <c r="B650" s="32"/>
      <c r="C650" s="32"/>
      <c r="D650" s="32"/>
      <c r="E650" s="32"/>
      <c r="F650" s="32"/>
      <c r="G650" s="32"/>
      <c r="H650" s="32"/>
      <c r="I650" s="70"/>
      <c r="J650" s="70"/>
      <c r="K650" s="70"/>
      <c r="S650" s="22"/>
      <c r="T650" s="22"/>
      <c r="U650" s="26"/>
      <c r="V650" s="26"/>
      <c r="W650" s="26"/>
      <c r="X650" s="26"/>
      <c r="Y650" s="26"/>
    </row>
    <row r="651" spans="1:25" s="37" customFormat="1" x14ac:dyDescent="0.25">
      <c r="A651" s="32"/>
      <c r="B651" s="32"/>
      <c r="C651" s="32"/>
      <c r="D651" s="32"/>
      <c r="E651" s="32"/>
      <c r="F651" s="32"/>
      <c r="G651" s="32"/>
      <c r="H651" s="32"/>
      <c r="I651" s="70"/>
      <c r="J651" s="70"/>
      <c r="K651" s="70"/>
      <c r="S651" s="22"/>
      <c r="T651" s="22"/>
      <c r="U651" s="26"/>
      <c r="V651" s="26"/>
      <c r="W651" s="26"/>
      <c r="X651" s="26"/>
      <c r="Y651" s="26"/>
    </row>
    <row r="652" spans="1:25" s="37" customFormat="1" x14ac:dyDescent="0.25">
      <c r="A652" s="32"/>
      <c r="B652" s="32"/>
      <c r="C652" s="32"/>
      <c r="D652" s="32"/>
      <c r="E652" s="32"/>
      <c r="F652" s="32"/>
      <c r="G652" s="32"/>
      <c r="H652" s="32"/>
      <c r="I652" s="70"/>
      <c r="J652" s="70"/>
      <c r="K652" s="70"/>
      <c r="S652" s="22"/>
      <c r="T652" s="22"/>
      <c r="U652" s="26"/>
      <c r="V652" s="26"/>
      <c r="W652" s="26"/>
      <c r="X652" s="26"/>
      <c r="Y652" s="26"/>
    </row>
    <row r="653" spans="1:25" s="37" customFormat="1" x14ac:dyDescent="0.25">
      <c r="A653" s="32"/>
      <c r="B653" s="32"/>
      <c r="C653" s="32"/>
      <c r="D653" s="32"/>
      <c r="E653" s="32"/>
      <c r="F653" s="32"/>
      <c r="G653" s="32"/>
      <c r="H653" s="32"/>
      <c r="I653" s="70"/>
      <c r="J653" s="70"/>
      <c r="K653" s="70"/>
      <c r="S653" s="22"/>
      <c r="T653" s="22"/>
      <c r="U653" s="26"/>
      <c r="V653" s="26"/>
      <c r="W653" s="26"/>
      <c r="X653" s="26"/>
      <c r="Y653" s="26"/>
    </row>
    <row r="654" spans="1:25" s="37" customFormat="1" x14ac:dyDescent="0.25">
      <c r="A654" s="32"/>
      <c r="B654" s="32"/>
      <c r="C654" s="32"/>
      <c r="D654" s="32"/>
      <c r="E654" s="32"/>
      <c r="F654" s="32"/>
      <c r="G654" s="32"/>
      <c r="H654" s="32"/>
      <c r="I654" s="70"/>
      <c r="J654" s="70"/>
      <c r="K654" s="70"/>
      <c r="S654" s="22"/>
      <c r="T654" s="22"/>
      <c r="U654" s="26"/>
      <c r="V654" s="26"/>
      <c r="W654" s="26"/>
      <c r="X654" s="26"/>
      <c r="Y654" s="26"/>
    </row>
    <row r="655" spans="1:25" s="37" customFormat="1" x14ac:dyDescent="0.25">
      <c r="A655" s="32"/>
      <c r="B655" s="32"/>
      <c r="C655" s="32"/>
      <c r="D655" s="32"/>
      <c r="E655" s="32"/>
      <c r="F655" s="32"/>
      <c r="G655" s="32"/>
      <c r="H655" s="32"/>
      <c r="I655" s="70"/>
      <c r="J655" s="70"/>
      <c r="K655" s="70"/>
      <c r="S655" s="22"/>
      <c r="T655" s="22"/>
      <c r="U655" s="26"/>
      <c r="V655" s="26"/>
      <c r="W655" s="26"/>
      <c r="X655" s="26"/>
      <c r="Y655" s="26"/>
    </row>
    <row r="656" spans="1:25" s="37" customFormat="1" x14ac:dyDescent="0.25">
      <c r="A656" s="32"/>
      <c r="B656" s="32"/>
      <c r="C656" s="32"/>
      <c r="D656" s="32"/>
      <c r="E656" s="32"/>
      <c r="F656" s="32"/>
      <c r="G656" s="32"/>
      <c r="H656" s="32"/>
      <c r="I656" s="70"/>
      <c r="J656" s="70"/>
      <c r="K656" s="70"/>
      <c r="S656" s="22"/>
      <c r="T656" s="22"/>
      <c r="U656" s="26"/>
      <c r="V656" s="26"/>
      <c r="W656" s="26"/>
      <c r="X656" s="26"/>
      <c r="Y656" s="26"/>
    </row>
    <row r="657" spans="1:25" s="37" customFormat="1" x14ac:dyDescent="0.25">
      <c r="A657" s="32"/>
      <c r="B657" s="32"/>
      <c r="C657" s="32"/>
      <c r="D657" s="32"/>
      <c r="E657" s="32"/>
      <c r="F657" s="32"/>
      <c r="G657" s="32"/>
      <c r="H657" s="32"/>
      <c r="I657" s="70"/>
      <c r="J657" s="70"/>
      <c r="K657" s="70"/>
      <c r="S657" s="22"/>
      <c r="T657" s="22"/>
      <c r="U657" s="26"/>
      <c r="V657" s="26"/>
      <c r="W657" s="26"/>
      <c r="X657" s="26"/>
      <c r="Y657" s="26"/>
    </row>
    <row r="658" spans="1:25" s="37" customFormat="1" x14ac:dyDescent="0.25">
      <c r="A658" s="32"/>
      <c r="B658" s="32"/>
      <c r="C658" s="32"/>
      <c r="D658" s="32"/>
      <c r="E658" s="32"/>
      <c r="F658" s="32"/>
      <c r="G658" s="32"/>
      <c r="H658" s="32"/>
      <c r="I658" s="70"/>
      <c r="J658" s="70"/>
      <c r="K658" s="70"/>
      <c r="S658" s="22"/>
      <c r="T658" s="22"/>
      <c r="U658" s="26"/>
      <c r="V658" s="26"/>
      <c r="W658" s="26"/>
      <c r="X658" s="26"/>
      <c r="Y658" s="26"/>
    </row>
    <row r="659" spans="1:25" s="37" customFormat="1" x14ac:dyDescent="0.25">
      <c r="A659" s="32"/>
      <c r="B659" s="32"/>
      <c r="C659" s="32"/>
      <c r="D659" s="32"/>
      <c r="E659" s="32"/>
      <c r="F659" s="32"/>
      <c r="G659" s="32"/>
      <c r="H659" s="32"/>
      <c r="I659" s="70"/>
      <c r="J659" s="70"/>
      <c r="K659" s="70"/>
      <c r="S659" s="22"/>
      <c r="T659" s="22"/>
      <c r="U659" s="26"/>
      <c r="V659" s="26"/>
      <c r="W659" s="26"/>
      <c r="X659" s="26"/>
      <c r="Y659" s="26"/>
    </row>
    <row r="660" spans="1:25" s="37" customFormat="1" x14ac:dyDescent="0.25">
      <c r="A660" s="32"/>
      <c r="B660" s="32"/>
      <c r="C660" s="32"/>
      <c r="D660" s="32"/>
      <c r="E660" s="32"/>
      <c r="F660" s="32"/>
      <c r="G660" s="32"/>
      <c r="H660" s="32"/>
      <c r="I660" s="70"/>
      <c r="J660" s="70"/>
      <c r="K660" s="70"/>
      <c r="S660" s="22"/>
      <c r="T660" s="22"/>
      <c r="U660" s="26"/>
      <c r="V660" s="26"/>
      <c r="W660" s="26"/>
      <c r="X660" s="26"/>
      <c r="Y660" s="26"/>
    </row>
    <row r="661" spans="1:25" s="37" customFormat="1" x14ac:dyDescent="0.25">
      <c r="A661" s="32"/>
      <c r="B661" s="32"/>
      <c r="C661" s="32"/>
      <c r="D661" s="32"/>
      <c r="E661" s="32"/>
      <c r="F661" s="32"/>
      <c r="G661" s="32"/>
      <c r="H661" s="32"/>
      <c r="I661" s="70"/>
      <c r="J661" s="70"/>
      <c r="K661" s="70"/>
      <c r="S661" s="22"/>
      <c r="T661" s="22"/>
      <c r="U661" s="26"/>
      <c r="V661" s="26"/>
      <c r="W661" s="26"/>
      <c r="X661" s="26"/>
      <c r="Y661" s="26"/>
    </row>
    <row r="662" spans="1:25" s="37" customFormat="1" x14ac:dyDescent="0.25">
      <c r="A662" s="32"/>
      <c r="B662" s="32"/>
      <c r="C662" s="32"/>
      <c r="D662" s="32"/>
      <c r="E662" s="32"/>
      <c r="F662" s="32"/>
      <c r="G662" s="32"/>
      <c r="H662" s="32"/>
      <c r="I662" s="70"/>
      <c r="J662" s="70"/>
      <c r="K662" s="70"/>
      <c r="S662" s="22"/>
      <c r="T662" s="22"/>
      <c r="U662" s="26"/>
      <c r="V662" s="26"/>
      <c r="W662" s="26"/>
      <c r="X662" s="26"/>
      <c r="Y662" s="26"/>
    </row>
    <row r="663" spans="1:25" s="37" customFormat="1" x14ac:dyDescent="0.25">
      <c r="A663" s="32"/>
      <c r="B663" s="32"/>
      <c r="C663" s="32"/>
      <c r="D663" s="32"/>
      <c r="E663" s="32"/>
      <c r="F663" s="32"/>
      <c r="G663" s="32"/>
      <c r="H663" s="32"/>
      <c r="I663" s="70"/>
      <c r="J663" s="70"/>
      <c r="K663" s="70"/>
      <c r="S663" s="22"/>
      <c r="T663" s="22"/>
      <c r="U663" s="26"/>
      <c r="V663" s="26"/>
      <c r="W663" s="26"/>
      <c r="X663" s="26"/>
      <c r="Y663" s="26"/>
    </row>
    <row r="664" spans="1:25" s="37" customFormat="1" x14ac:dyDescent="0.25">
      <c r="A664" s="32"/>
      <c r="B664" s="32"/>
      <c r="C664" s="32"/>
      <c r="D664" s="32"/>
      <c r="E664" s="32"/>
      <c r="F664" s="32"/>
      <c r="G664" s="32"/>
      <c r="H664" s="32"/>
      <c r="I664" s="70"/>
      <c r="J664" s="70"/>
      <c r="K664" s="70"/>
      <c r="S664" s="22"/>
      <c r="T664" s="22"/>
      <c r="U664" s="26"/>
      <c r="V664" s="26"/>
      <c r="W664" s="26"/>
      <c r="X664" s="26"/>
      <c r="Y664" s="26"/>
    </row>
    <row r="665" spans="1:25" s="37" customFormat="1" x14ac:dyDescent="0.25">
      <c r="A665" s="32"/>
      <c r="B665" s="32"/>
      <c r="C665" s="32"/>
      <c r="D665" s="32"/>
      <c r="E665" s="32"/>
      <c r="F665" s="32"/>
      <c r="G665" s="32"/>
      <c r="H665" s="32"/>
      <c r="I665" s="70"/>
      <c r="J665" s="70"/>
      <c r="K665" s="70"/>
      <c r="S665" s="22"/>
      <c r="T665" s="22"/>
      <c r="U665" s="26"/>
      <c r="V665" s="26"/>
      <c r="W665" s="26"/>
      <c r="X665" s="26"/>
      <c r="Y665" s="26"/>
    </row>
    <row r="666" spans="1:25" s="37" customFormat="1" x14ac:dyDescent="0.25">
      <c r="A666" s="32"/>
      <c r="B666" s="32"/>
      <c r="C666" s="32"/>
      <c r="D666" s="32"/>
      <c r="E666" s="32"/>
      <c r="F666" s="32"/>
      <c r="G666" s="32"/>
      <c r="H666" s="32"/>
      <c r="I666" s="70"/>
      <c r="J666" s="70"/>
      <c r="K666" s="70"/>
      <c r="S666" s="22"/>
      <c r="T666" s="22"/>
      <c r="U666" s="26"/>
      <c r="V666" s="26"/>
      <c r="W666" s="26"/>
      <c r="X666" s="26"/>
      <c r="Y666" s="26"/>
    </row>
    <row r="667" spans="1:25" s="37" customFormat="1" x14ac:dyDescent="0.25">
      <c r="A667" s="32"/>
      <c r="B667" s="32"/>
      <c r="C667" s="32"/>
      <c r="D667" s="32"/>
      <c r="E667" s="32"/>
      <c r="F667" s="32"/>
      <c r="G667" s="32"/>
      <c r="H667" s="32"/>
      <c r="I667" s="70"/>
      <c r="J667" s="70"/>
      <c r="K667" s="70"/>
      <c r="S667" s="22"/>
      <c r="T667" s="22"/>
      <c r="U667" s="26"/>
      <c r="V667" s="26"/>
      <c r="W667" s="26"/>
      <c r="X667" s="26"/>
      <c r="Y667" s="26"/>
    </row>
    <row r="668" spans="1:25" s="37" customFormat="1" x14ac:dyDescent="0.25">
      <c r="A668" s="32"/>
      <c r="B668" s="32"/>
      <c r="C668" s="32"/>
      <c r="D668" s="32"/>
      <c r="E668" s="32"/>
      <c r="F668" s="32"/>
      <c r="G668" s="32"/>
      <c r="H668" s="32"/>
      <c r="I668" s="70"/>
      <c r="J668" s="70"/>
      <c r="K668" s="70"/>
      <c r="S668" s="22"/>
      <c r="T668" s="22"/>
      <c r="U668" s="26"/>
      <c r="V668" s="26"/>
      <c r="W668" s="26"/>
      <c r="X668" s="26"/>
      <c r="Y668" s="26"/>
    </row>
    <row r="669" spans="1:25" s="37" customFormat="1" x14ac:dyDescent="0.25">
      <c r="A669" s="32"/>
      <c r="B669" s="32"/>
      <c r="C669" s="32"/>
      <c r="D669" s="32"/>
      <c r="E669" s="32"/>
      <c r="F669" s="32"/>
      <c r="G669" s="32"/>
      <c r="H669" s="32"/>
      <c r="I669" s="70"/>
      <c r="J669" s="70"/>
      <c r="K669" s="70"/>
      <c r="S669" s="22"/>
      <c r="T669" s="22"/>
      <c r="U669" s="26"/>
      <c r="V669" s="26"/>
      <c r="W669" s="26"/>
      <c r="X669" s="26"/>
      <c r="Y669" s="26"/>
    </row>
    <row r="670" spans="1:25" s="37" customFormat="1" x14ac:dyDescent="0.25">
      <c r="A670" s="32"/>
      <c r="B670" s="32"/>
      <c r="C670" s="32"/>
      <c r="D670" s="32"/>
      <c r="E670" s="32"/>
      <c r="F670" s="32"/>
      <c r="G670" s="32"/>
      <c r="H670" s="32"/>
      <c r="I670" s="70"/>
      <c r="J670" s="70"/>
      <c r="K670" s="70"/>
      <c r="S670" s="22"/>
      <c r="T670" s="22"/>
      <c r="U670" s="26"/>
      <c r="V670" s="26"/>
      <c r="W670" s="26"/>
      <c r="X670" s="26"/>
      <c r="Y670" s="26"/>
    </row>
    <row r="671" spans="1:25" s="37" customFormat="1" x14ac:dyDescent="0.25">
      <c r="A671" s="32"/>
      <c r="B671" s="32"/>
      <c r="C671" s="32"/>
      <c r="D671" s="32"/>
      <c r="E671" s="32"/>
      <c r="F671" s="32"/>
      <c r="G671" s="32"/>
      <c r="H671" s="32"/>
      <c r="I671" s="70"/>
      <c r="J671" s="70"/>
      <c r="K671" s="70"/>
      <c r="S671" s="22"/>
      <c r="T671" s="22"/>
      <c r="U671" s="26"/>
      <c r="V671" s="26"/>
      <c r="W671" s="26"/>
      <c r="X671" s="26"/>
      <c r="Y671" s="26"/>
    </row>
    <row r="672" spans="1:25" s="37" customFormat="1" x14ac:dyDescent="0.25">
      <c r="A672" s="32"/>
      <c r="B672" s="32"/>
      <c r="C672" s="32"/>
      <c r="D672" s="32"/>
      <c r="E672" s="32"/>
      <c r="F672" s="32"/>
      <c r="G672" s="32"/>
      <c r="H672" s="32"/>
      <c r="I672" s="70"/>
      <c r="J672" s="70"/>
      <c r="K672" s="70"/>
      <c r="S672" s="22"/>
      <c r="T672" s="22"/>
      <c r="U672" s="26"/>
      <c r="V672" s="26"/>
      <c r="W672" s="26"/>
      <c r="X672" s="26"/>
      <c r="Y672" s="26"/>
    </row>
    <row r="673" spans="1:25" s="37" customFormat="1" x14ac:dyDescent="0.25">
      <c r="A673" s="32"/>
      <c r="B673" s="32"/>
      <c r="C673" s="32"/>
      <c r="D673" s="32"/>
      <c r="E673" s="32"/>
      <c r="F673" s="32"/>
      <c r="G673" s="32"/>
      <c r="H673" s="32"/>
      <c r="I673" s="70"/>
      <c r="J673" s="70"/>
      <c r="K673" s="70"/>
      <c r="S673" s="22"/>
      <c r="T673" s="22"/>
      <c r="U673" s="26"/>
      <c r="V673" s="26"/>
      <c r="W673" s="26"/>
      <c r="X673" s="26"/>
      <c r="Y673" s="26"/>
    </row>
    <row r="674" spans="1:25" s="37" customFormat="1" x14ac:dyDescent="0.25">
      <c r="A674" s="32"/>
      <c r="B674" s="32"/>
      <c r="C674" s="32"/>
      <c r="D674" s="32"/>
      <c r="E674" s="32"/>
      <c r="F674" s="32"/>
      <c r="G674" s="32"/>
      <c r="H674" s="32"/>
      <c r="I674" s="70"/>
      <c r="J674" s="70"/>
      <c r="K674" s="70"/>
      <c r="S674" s="22"/>
      <c r="T674" s="22"/>
      <c r="U674" s="26"/>
      <c r="V674" s="26"/>
      <c r="W674" s="26"/>
      <c r="X674" s="26"/>
      <c r="Y674" s="26"/>
    </row>
    <row r="675" spans="1:25" s="37" customFormat="1" x14ac:dyDescent="0.25">
      <c r="A675" s="32"/>
      <c r="B675" s="32"/>
      <c r="C675" s="32"/>
      <c r="D675" s="32"/>
      <c r="E675" s="32"/>
      <c r="F675" s="32"/>
      <c r="G675" s="32"/>
      <c r="H675" s="32"/>
      <c r="I675" s="70"/>
      <c r="J675" s="70"/>
      <c r="K675" s="70"/>
      <c r="S675" s="22"/>
      <c r="T675" s="22"/>
      <c r="U675" s="26"/>
      <c r="V675" s="26"/>
      <c r="W675" s="26"/>
      <c r="X675" s="26"/>
      <c r="Y675" s="26"/>
    </row>
    <row r="676" spans="1:25" s="37" customFormat="1" x14ac:dyDescent="0.25">
      <c r="A676" s="32"/>
      <c r="B676" s="32"/>
      <c r="C676" s="32"/>
      <c r="D676" s="32"/>
      <c r="E676" s="32"/>
      <c r="F676" s="32"/>
      <c r="G676" s="32"/>
      <c r="H676" s="32"/>
      <c r="I676" s="70"/>
      <c r="J676" s="70"/>
      <c r="K676" s="70"/>
      <c r="S676" s="22"/>
      <c r="T676" s="22"/>
      <c r="U676" s="26"/>
      <c r="V676" s="26"/>
      <c r="W676" s="26"/>
      <c r="X676" s="26"/>
      <c r="Y676" s="26"/>
    </row>
    <row r="677" spans="1:25" s="37" customFormat="1" x14ac:dyDescent="0.25">
      <c r="A677" s="32"/>
      <c r="B677" s="32"/>
      <c r="C677" s="32"/>
      <c r="D677" s="32"/>
      <c r="E677" s="32"/>
      <c r="F677" s="32"/>
      <c r="G677" s="32"/>
      <c r="H677" s="32"/>
      <c r="I677" s="70"/>
      <c r="J677" s="70"/>
      <c r="K677" s="70"/>
      <c r="S677" s="22"/>
      <c r="T677" s="22"/>
      <c r="U677" s="26"/>
      <c r="V677" s="26"/>
      <c r="W677" s="26"/>
      <c r="X677" s="26"/>
      <c r="Y677" s="26"/>
    </row>
    <row r="678" spans="1:25" s="37" customFormat="1" x14ac:dyDescent="0.25">
      <c r="A678" s="32"/>
      <c r="B678" s="32"/>
      <c r="C678" s="32"/>
      <c r="D678" s="32"/>
      <c r="E678" s="32"/>
      <c r="F678" s="32"/>
      <c r="G678" s="32"/>
      <c r="H678" s="32"/>
      <c r="I678" s="70"/>
      <c r="J678" s="70"/>
      <c r="K678" s="70"/>
      <c r="S678" s="22"/>
      <c r="T678" s="22"/>
      <c r="U678" s="26"/>
      <c r="V678" s="26"/>
      <c r="W678" s="26"/>
      <c r="X678" s="26"/>
      <c r="Y678" s="26"/>
    </row>
    <row r="679" spans="1:25" s="37" customFormat="1" x14ac:dyDescent="0.25">
      <c r="A679" s="32"/>
      <c r="B679" s="32"/>
      <c r="C679" s="32"/>
      <c r="D679" s="32"/>
      <c r="E679" s="32"/>
      <c r="F679" s="32"/>
      <c r="G679" s="32"/>
      <c r="H679" s="32"/>
      <c r="I679" s="70"/>
      <c r="J679" s="70"/>
      <c r="K679" s="70"/>
      <c r="S679" s="22"/>
      <c r="T679" s="22"/>
      <c r="U679" s="26"/>
      <c r="V679" s="26"/>
      <c r="W679" s="26"/>
      <c r="X679" s="26"/>
      <c r="Y679" s="26"/>
    </row>
    <row r="680" spans="1:25" s="37" customFormat="1" x14ac:dyDescent="0.25">
      <c r="A680" s="32"/>
      <c r="B680" s="32"/>
      <c r="C680" s="32"/>
      <c r="D680" s="32"/>
      <c r="E680" s="32"/>
      <c r="F680" s="32"/>
      <c r="G680" s="32"/>
      <c r="H680" s="32"/>
      <c r="I680" s="70"/>
      <c r="J680" s="70"/>
      <c r="K680" s="70"/>
      <c r="S680" s="22"/>
      <c r="T680" s="22"/>
      <c r="U680" s="26"/>
      <c r="V680" s="26"/>
      <c r="W680" s="26"/>
      <c r="X680" s="26"/>
      <c r="Y680" s="26"/>
    </row>
    <row r="681" spans="1:25" s="37" customFormat="1" x14ac:dyDescent="0.25">
      <c r="A681" s="32"/>
      <c r="B681" s="32"/>
      <c r="C681" s="32"/>
      <c r="D681" s="32"/>
      <c r="E681" s="32"/>
      <c r="F681" s="32"/>
      <c r="G681" s="32"/>
      <c r="H681" s="32"/>
      <c r="I681" s="70"/>
      <c r="J681" s="70"/>
      <c r="K681" s="70"/>
      <c r="S681" s="22"/>
      <c r="T681" s="22"/>
      <c r="U681" s="26"/>
      <c r="V681" s="26"/>
      <c r="W681" s="26"/>
      <c r="X681" s="26"/>
      <c r="Y681" s="26"/>
    </row>
    <row r="682" spans="1:25" s="37" customFormat="1" x14ac:dyDescent="0.25">
      <c r="A682" s="32"/>
      <c r="B682" s="32"/>
      <c r="C682" s="32"/>
      <c r="D682" s="32"/>
      <c r="E682" s="32"/>
      <c r="F682" s="32"/>
      <c r="G682" s="32"/>
      <c r="H682" s="32"/>
      <c r="I682" s="70"/>
      <c r="J682" s="70"/>
      <c r="K682" s="70"/>
      <c r="S682" s="22"/>
      <c r="T682" s="22"/>
      <c r="U682" s="26"/>
      <c r="V682" s="26"/>
      <c r="W682" s="26"/>
      <c r="X682" s="26"/>
      <c r="Y682" s="26"/>
    </row>
    <row r="683" spans="1:25" s="37" customFormat="1" x14ac:dyDescent="0.25">
      <c r="A683" s="32"/>
      <c r="B683" s="32"/>
      <c r="C683" s="32"/>
      <c r="D683" s="32"/>
      <c r="E683" s="32"/>
      <c r="F683" s="32"/>
      <c r="G683" s="32"/>
      <c r="H683" s="32"/>
      <c r="I683" s="70"/>
      <c r="J683" s="70"/>
      <c r="K683" s="70"/>
      <c r="S683" s="22"/>
      <c r="T683" s="22"/>
      <c r="U683" s="26"/>
      <c r="V683" s="26"/>
      <c r="W683" s="26"/>
      <c r="X683" s="26"/>
      <c r="Y683" s="26"/>
    </row>
    <row r="684" spans="1:25" s="37" customFormat="1" x14ac:dyDescent="0.25">
      <c r="A684" s="32"/>
      <c r="B684" s="32"/>
      <c r="C684" s="32"/>
      <c r="D684" s="32"/>
      <c r="E684" s="32"/>
      <c r="F684" s="32"/>
      <c r="G684" s="32"/>
      <c r="H684" s="32"/>
      <c r="I684" s="70"/>
      <c r="J684" s="70"/>
      <c r="K684" s="70"/>
      <c r="S684" s="22"/>
      <c r="T684" s="22"/>
      <c r="U684" s="26"/>
      <c r="V684" s="26"/>
      <c r="W684" s="26"/>
      <c r="X684" s="26"/>
      <c r="Y684" s="26"/>
    </row>
    <row r="685" spans="1:25" s="37" customFormat="1" x14ac:dyDescent="0.25">
      <c r="A685" s="32"/>
      <c r="B685" s="32"/>
      <c r="C685" s="32"/>
      <c r="D685" s="32"/>
      <c r="E685" s="32"/>
      <c r="F685" s="32"/>
      <c r="G685" s="32"/>
      <c r="H685" s="32"/>
      <c r="I685" s="70"/>
      <c r="J685" s="70"/>
      <c r="K685" s="70"/>
      <c r="S685" s="22"/>
      <c r="T685" s="22"/>
      <c r="U685" s="26"/>
      <c r="V685" s="26"/>
      <c r="W685" s="26"/>
      <c r="X685" s="26"/>
      <c r="Y685" s="26"/>
    </row>
    <row r="686" spans="1:25" s="37" customFormat="1" x14ac:dyDescent="0.25">
      <c r="A686" s="32"/>
      <c r="B686" s="32"/>
      <c r="C686" s="32"/>
      <c r="D686" s="32"/>
      <c r="E686" s="32"/>
      <c r="F686" s="32"/>
      <c r="G686" s="32"/>
      <c r="H686" s="32"/>
      <c r="I686" s="70"/>
      <c r="J686" s="70"/>
      <c r="K686" s="70"/>
      <c r="S686" s="22"/>
      <c r="T686" s="22"/>
      <c r="U686" s="26"/>
      <c r="V686" s="26"/>
      <c r="W686" s="26"/>
      <c r="X686" s="26"/>
      <c r="Y686" s="26"/>
    </row>
    <row r="687" spans="1:25" s="37" customFormat="1" x14ac:dyDescent="0.25">
      <c r="A687" s="32"/>
      <c r="B687" s="32"/>
      <c r="C687" s="32"/>
      <c r="D687" s="32"/>
      <c r="E687" s="32"/>
      <c r="F687" s="32"/>
      <c r="G687" s="32"/>
      <c r="H687" s="32"/>
      <c r="I687" s="70"/>
      <c r="J687" s="70"/>
      <c r="K687" s="70"/>
      <c r="S687" s="22"/>
      <c r="T687" s="22"/>
      <c r="U687" s="26"/>
      <c r="V687" s="26"/>
      <c r="W687" s="26"/>
      <c r="X687" s="26"/>
      <c r="Y687" s="26"/>
    </row>
    <row r="688" spans="1:25" s="37" customFormat="1" x14ac:dyDescent="0.25">
      <c r="A688" s="32"/>
      <c r="B688" s="32"/>
      <c r="C688" s="32"/>
      <c r="D688" s="32"/>
      <c r="E688" s="32"/>
      <c r="F688" s="32"/>
      <c r="G688" s="32"/>
      <c r="H688" s="32"/>
      <c r="I688" s="70"/>
      <c r="J688" s="70"/>
      <c r="K688" s="70"/>
      <c r="S688" s="22"/>
      <c r="T688" s="22"/>
      <c r="U688" s="26"/>
      <c r="V688" s="26"/>
      <c r="W688" s="26"/>
      <c r="X688" s="26"/>
      <c r="Y688" s="26"/>
    </row>
    <row r="689" spans="1:25" s="37" customFormat="1" x14ac:dyDescent="0.25">
      <c r="A689" s="32"/>
      <c r="B689" s="32"/>
      <c r="C689" s="32"/>
      <c r="D689" s="32"/>
      <c r="E689" s="32"/>
      <c r="F689" s="32"/>
      <c r="G689" s="32"/>
      <c r="H689" s="32"/>
      <c r="I689" s="70"/>
      <c r="J689" s="70"/>
      <c r="K689" s="70"/>
      <c r="S689" s="22"/>
      <c r="T689" s="22"/>
      <c r="U689" s="26"/>
      <c r="V689" s="26"/>
      <c r="W689" s="26"/>
      <c r="X689" s="26"/>
      <c r="Y689" s="26"/>
    </row>
    <row r="690" spans="1:25" s="37" customFormat="1" x14ac:dyDescent="0.25">
      <c r="A690" s="32"/>
      <c r="B690" s="32"/>
      <c r="C690" s="32"/>
      <c r="D690" s="32"/>
      <c r="E690" s="32"/>
      <c r="F690" s="32"/>
      <c r="G690" s="32"/>
      <c r="H690" s="32"/>
      <c r="I690" s="70"/>
      <c r="J690" s="70"/>
      <c r="K690" s="70"/>
      <c r="S690" s="22"/>
      <c r="T690" s="22"/>
      <c r="U690" s="26"/>
      <c r="V690" s="26"/>
      <c r="W690" s="26"/>
      <c r="X690" s="26"/>
      <c r="Y690" s="26"/>
    </row>
    <row r="691" spans="1:25" s="37" customFormat="1" x14ac:dyDescent="0.25">
      <c r="A691" s="32"/>
      <c r="B691" s="32"/>
      <c r="C691" s="32"/>
      <c r="D691" s="32"/>
      <c r="E691" s="32"/>
      <c r="F691" s="32"/>
      <c r="G691" s="32"/>
      <c r="H691" s="32"/>
      <c r="I691" s="70"/>
      <c r="J691" s="70"/>
      <c r="K691" s="70"/>
      <c r="S691" s="22"/>
      <c r="T691" s="22"/>
      <c r="U691" s="26"/>
      <c r="V691" s="26"/>
      <c r="W691" s="26"/>
      <c r="X691" s="26"/>
      <c r="Y691" s="26"/>
    </row>
    <row r="692" spans="1:25" s="37" customFormat="1" x14ac:dyDescent="0.25">
      <c r="A692" s="32"/>
      <c r="B692" s="32"/>
      <c r="C692" s="32"/>
      <c r="D692" s="32"/>
      <c r="E692" s="32"/>
      <c r="F692" s="32"/>
      <c r="G692" s="32"/>
      <c r="H692" s="32"/>
      <c r="I692" s="70"/>
      <c r="J692" s="70"/>
      <c r="K692" s="70"/>
      <c r="S692" s="22"/>
      <c r="T692" s="22"/>
      <c r="U692" s="26"/>
      <c r="V692" s="26"/>
      <c r="W692" s="26"/>
      <c r="X692" s="26"/>
      <c r="Y692" s="26"/>
    </row>
    <row r="693" spans="1:25" s="37" customFormat="1" x14ac:dyDescent="0.25">
      <c r="A693" s="32"/>
      <c r="B693" s="32"/>
      <c r="C693" s="32"/>
      <c r="D693" s="32"/>
      <c r="E693" s="32"/>
      <c r="F693" s="32"/>
      <c r="G693" s="32"/>
      <c r="H693" s="32"/>
      <c r="I693" s="70"/>
      <c r="J693" s="70"/>
      <c r="K693" s="70"/>
      <c r="S693" s="22"/>
      <c r="T693" s="22"/>
      <c r="U693" s="26"/>
      <c r="V693" s="26"/>
      <c r="W693" s="26"/>
      <c r="X693" s="26"/>
      <c r="Y693" s="26"/>
    </row>
    <row r="694" spans="1:25" s="37" customFormat="1" x14ac:dyDescent="0.25">
      <c r="A694" s="32"/>
      <c r="B694" s="32"/>
      <c r="C694" s="32"/>
      <c r="D694" s="32"/>
      <c r="E694" s="32"/>
      <c r="F694" s="32"/>
      <c r="G694" s="32"/>
      <c r="H694" s="32"/>
      <c r="I694" s="70"/>
      <c r="J694" s="70"/>
      <c r="K694" s="70"/>
      <c r="S694" s="22"/>
      <c r="T694" s="22"/>
      <c r="U694" s="26"/>
      <c r="V694" s="26"/>
      <c r="W694" s="26"/>
      <c r="X694" s="26"/>
      <c r="Y694" s="26"/>
    </row>
    <row r="695" spans="1:25" s="37" customFormat="1" x14ac:dyDescent="0.25">
      <c r="A695" s="32"/>
      <c r="B695" s="32"/>
      <c r="C695" s="32"/>
      <c r="D695" s="32"/>
      <c r="E695" s="32"/>
      <c r="F695" s="32"/>
      <c r="G695" s="32"/>
      <c r="H695" s="32"/>
      <c r="I695" s="70"/>
      <c r="J695" s="70"/>
      <c r="K695" s="70"/>
      <c r="S695" s="22"/>
      <c r="T695" s="22"/>
      <c r="U695" s="26"/>
      <c r="V695" s="26"/>
      <c r="W695" s="26"/>
      <c r="X695" s="26"/>
      <c r="Y695" s="26"/>
    </row>
    <row r="696" spans="1:25" s="37" customFormat="1" x14ac:dyDescent="0.25">
      <c r="A696" s="32"/>
      <c r="B696" s="32"/>
      <c r="C696" s="32"/>
      <c r="D696" s="32"/>
      <c r="E696" s="32"/>
      <c r="F696" s="32"/>
      <c r="G696" s="32"/>
      <c r="H696" s="32"/>
      <c r="I696" s="70"/>
      <c r="J696" s="70"/>
      <c r="K696" s="70"/>
      <c r="S696" s="22"/>
      <c r="T696" s="22"/>
      <c r="U696" s="26"/>
      <c r="V696" s="26"/>
      <c r="W696" s="26"/>
      <c r="X696" s="26"/>
      <c r="Y696" s="26"/>
    </row>
    <row r="697" spans="1:25" s="37" customFormat="1" x14ac:dyDescent="0.25">
      <c r="A697" s="32"/>
      <c r="B697" s="32"/>
      <c r="C697" s="32"/>
      <c r="D697" s="32"/>
      <c r="E697" s="32"/>
      <c r="F697" s="32"/>
      <c r="G697" s="32"/>
      <c r="H697" s="32"/>
      <c r="I697" s="70"/>
      <c r="J697" s="70"/>
      <c r="K697" s="70"/>
      <c r="S697" s="22"/>
      <c r="T697" s="22"/>
      <c r="U697" s="26"/>
      <c r="V697" s="26"/>
      <c r="W697" s="26"/>
      <c r="X697" s="26"/>
      <c r="Y697" s="26"/>
    </row>
    <row r="698" spans="1:25" s="37" customFormat="1" x14ac:dyDescent="0.25">
      <c r="A698" s="32"/>
      <c r="B698" s="32"/>
      <c r="C698" s="32"/>
      <c r="D698" s="32"/>
      <c r="E698" s="32"/>
      <c r="F698" s="32"/>
      <c r="G698" s="32"/>
      <c r="H698" s="32"/>
      <c r="I698" s="70"/>
      <c r="J698" s="70"/>
      <c r="K698" s="70"/>
      <c r="S698" s="22"/>
      <c r="T698" s="22"/>
      <c r="U698" s="26"/>
      <c r="V698" s="26"/>
      <c r="W698" s="26"/>
      <c r="X698" s="26"/>
      <c r="Y698" s="26"/>
    </row>
    <row r="699" spans="1:25" s="37" customFormat="1" x14ac:dyDescent="0.25">
      <c r="A699" s="32"/>
      <c r="B699" s="32"/>
      <c r="C699" s="32"/>
      <c r="D699" s="32"/>
      <c r="E699" s="32"/>
      <c r="F699" s="32"/>
      <c r="G699" s="32"/>
      <c r="H699" s="32"/>
      <c r="I699" s="70"/>
      <c r="J699" s="70"/>
      <c r="K699" s="70"/>
      <c r="S699" s="22"/>
      <c r="T699" s="22"/>
      <c r="U699" s="26"/>
      <c r="V699" s="26"/>
      <c r="W699" s="26"/>
      <c r="X699" s="26"/>
      <c r="Y699" s="26"/>
    </row>
    <row r="700" spans="1:25" s="37" customFormat="1" x14ac:dyDescent="0.25">
      <c r="A700" s="32"/>
      <c r="B700" s="32"/>
      <c r="C700" s="32"/>
      <c r="D700" s="32"/>
      <c r="E700" s="32"/>
      <c r="F700" s="32"/>
      <c r="G700" s="32"/>
      <c r="H700" s="32"/>
      <c r="I700" s="70"/>
      <c r="J700" s="70"/>
      <c r="K700" s="70"/>
      <c r="S700" s="22"/>
      <c r="T700" s="22"/>
      <c r="U700" s="26"/>
      <c r="V700" s="26"/>
      <c r="W700" s="26"/>
      <c r="X700" s="26"/>
      <c r="Y700" s="26"/>
    </row>
    <row r="701" spans="1:25" s="37" customFormat="1" x14ac:dyDescent="0.25">
      <c r="A701" s="32"/>
      <c r="B701" s="32"/>
      <c r="C701" s="32"/>
      <c r="D701" s="32"/>
      <c r="E701" s="32"/>
      <c r="F701" s="32"/>
      <c r="G701" s="32"/>
      <c r="H701" s="32"/>
      <c r="I701" s="70"/>
      <c r="J701" s="70"/>
      <c r="K701" s="70"/>
      <c r="S701" s="22"/>
      <c r="T701" s="22"/>
      <c r="U701" s="26"/>
      <c r="V701" s="26"/>
      <c r="W701" s="26"/>
      <c r="X701" s="26"/>
      <c r="Y701" s="26"/>
    </row>
    <row r="702" spans="1:25" s="37" customFormat="1" x14ac:dyDescent="0.25">
      <c r="A702" s="32"/>
      <c r="B702" s="32"/>
      <c r="C702" s="32"/>
      <c r="D702" s="32"/>
      <c r="E702" s="32"/>
      <c r="F702" s="32"/>
      <c r="G702" s="32"/>
      <c r="H702" s="32"/>
      <c r="I702" s="70"/>
      <c r="J702" s="70"/>
      <c r="K702" s="70"/>
      <c r="S702" s="22"/>
      <c r="T702" s="22"/>
      <c r="U702" s="26"/>
      <c r="V702" s="26"/>
      <c r="W702" s="26"/>
      <c r="X702" s="26"/>
      <c r="Y702" s="26"/>
    </row>
    <row r="703" spans="1:25" s="37" customFormat="1" x14ac:dyDescent="0.25">
      <c r="A703" s="32"/>
      <c r="B703" s="32"/>
      <c r="C703" s="32"/>
      <c r="D703" s="32"/>
      <c r="E703" s="32"/>
      <c r="F703" s="32"/>
      <c r="G703" s="32"/>
      <c r="H703" s="32"/>
      <c r="I703" s="70"/>
      <c r="J703" s="70"/>
      <c r="K703" s="70"/>
      <c r="S703" s="22"/>
      <c r="T703" s="22"/>
      <c r="U703" s="26"/>
      <c r="V703" s="26"/>
      <c r="W703" s="26"/>
      <c r="X703" s="26"/>
      <c r="Y703" s="26"/>
    </row>
    <row r="704" spans="1:25" s="37" customFormat="1" x14ac:dyDescent="0.25">
      <c r="A704" s="32"/>
      <c r="B704" s="32"/>
      <c r="C704" s="32"/>
      <c r="D704" s="32"/>
      <c r="E704" s="32"/>
      <c r="F704" s="32"/>
      <c r="G704" s="32"/>
      <c r="H704" s="32"/>
      <c r="I704" s="70"/>
      <c r="J704" s="70"/>
      <c r="K704" s="70"/>
      <c r="S704" s="22"/>
      <c r="T704" s="22"/>
      <c r="U704" s="26"/>
      <c r="V704" s="26"/>
      <c r="W704" s="26"/>
      <c r="X704" s="26"/>
      <c r="Y704" s="26"/>
    </row>
    <row r="705" spans="1:25" s="37" customFormat="1" x14ac:dyDescent="0.25">
      <c r="A705" s="32"/>
      <c r="B705" s="32"/>
      <c r="C705" s="32"/>
      <c r="D705" s="32"/>
      <c r="E705" s="32"/>
      <c r="F705" s="32"/>
      <c r="G705" s="32"/>
      <c r="H705" s="32"/>
      <c r="I705" s="70"/>
      <c r="J705" s="70"/>
      <c r="K705" s="70"/>
      <c r="S705" s="22"/>
      <c r="T705" s="22"/>
      <c r="U705" s="26"/>
      <c r="V705" s="26"/>
      <c r="W705" s="26"/>
      <c r="X705" s="26"/>
      <c r="Y705" s="26"/>
    </row>
    <row r="706" spans="1:25" s="37" customFormat="1" x14ac:dyDescent="0.25">
      <c r="A706" s="32"/>
      <c r="B706" s="32"/>
      <c r="C706" s="32"/>
      <c r="D706" s="32"/>
      <c r="E706" s="32"/>
      <c r="F706" s="32"/>
      <c r="G706" s="32"/>
      <c r="H706" s="32"/>
      <c r="I706" s="70"/>
      <c r="J706" s="70"/>
      <c r="K706" s="70"/>
      <c r="S706" s="22"/>
      <c r="T706" s="22"/>
      <c r="U706" s="26"/>
      <c r="V706" s="26"/>
      <c r="W706" s="26"/>
      <c r="X706" s="26"/>
      <c r="Y706" s="26"/>
    </row>
    <row r="707" spans="1:25" s="37" customFormat="1" x14ac:dyDescent="0.25">
      <c r="A707" s="32"/>
      <c r="B707" s="32"/>
      <c r="C707" s="32"/>
      <c r="D707" s="32"/>
      <c r="E707" s="32"/>
      <c r="F707" s="32"/>
      <c r="G707" s="32"/>
      <c r="H707" s="32"/>
      <c r="I707" s="70"/>
      <c r="J707" s="70"/>
      <c r="K707" s="70"/>
      <c r="S707" s="22"/>
      <c r="T707" s="22"/>
      <c r="U707" s="26"/>
      <c r="V707" s="26"/>
      <c r="W707" s="26"/>
      <c r="X707" s="26"/>
      <c r="Y707" s="26"/>
    </row>
    <row r="708" spans="1:25" s="37" customFormat="1" x14ac:dyDescent="0.25">
      <c r="A708" s="32"/>
      <c r="B708" s="32"/>
      <c r="C708" s="32"/>
      <c r="D708" s="32"/>
      <c r="E708" s="32"/>
      <c r="F708" s="32"/>
      <c r="G708" s="32"/>
      <c r="H708" s="32"/>
      <c r="I708" s="70"/>
      <c r="J708" s="70"/>
      <c r="K708" s="70"/>
      <c r="S708" s="22"/>
      <c r="T708" s="22"/>
      <c r="U708" s="26"/>
      <c r="V708" s="26"/>
      <c r="W708" s="26"/>
      <c r="X708" s="26"/>
      <c r="Y708" s="26"/>
    </row>
    <row r="709" spans="1:25" s="37" customFormat="1" x14ac:dyDescent="0.25">
      <c r="A709" s="32"/>
      <c r="B709" s="32"/>
      <c r="C709" s="32"/>
      <c r="D709" s="32"/>
      <c r="E709" s="32"/>
      <c r="F709" s="32"/>
      <c r="G709" s="32"/>
      <c r="H709" s="32"/>
      <c r="I709" s="70"/>
      <c r="J709" s="70"/>
      <c r="K709" s="70"/>
      <c r="S709" s="22"/>
      <c r="T709" s="22"/>
      <c r="U709" s="26"/>
      <c r="V709" s="26"/>
      <c r="W709" s="26"/>
      <c r="X709" s="26"/>
      <c r="Y709" s="26"/>
    </row>
    <row r="710" spans="1:25" s="37" customFormat="1" x14ac:dyDescent="0.25">
      <c r="A710" s="32"/>
      <c r="B710" s="32"/>
      <c r="C710" s="32"/>
      <c r="D710" s="32"/>
      <c r="E710" s="32"/>
      <c r="F710" s="32"/>
      <c r="G710" s="32"/>
      <c r="H710" s="32"/>
      <c r="I710" s="70"/>
      <c r="J710" s="70"/>
      <c r="K710" s="70"/>
      <c r="S710" s="22"/>
      <c r="T710" s="22"/>
      <c r="U710" s="26"/>
      <c r="V710" s="26"/>
      <c r="W710" s="26"/>
      <c r="X710" s="26"/>
      <c r="Y710" s="26"/>
    </row>
    <row r="711" spans="1:25" s="37" customFormat="1" x14ac:dyDescent="0.25">
      <c r="A711" s="32"/>
      <c r="B711" s="32"/>
      <c r="C711" s="32"/>
      <c r="D711" s="32"/>
      <c r="E711" s="32"/>
      <c r="F711" s="32"/>
      <c r="G711" s="32"/>
      <c r="H711" s="32"/>
      <c r="I711" s="70"/>
      <c r="J711" s="70"/>
      <c r="K711" s="70"/>
      <c r="S711" s="22"/>
      <c r="T711" s="22"/>
      <c r="U711" s="26"/>
      <c r="V711" s="26"/>
      <c r="W711" s="26"/>
      <c r="X711" s="26"/>
      <c r="Y711" s="26"/>
    </row>
    <row r="712" spans="1:25" s="37" customFormat="1" x14ac:dyDescent="0.25">
      <c r="A712" s="32"/>
      <c r="B712" s="32"/>
      <c r="C712" s="32"/>
      <c r="D712" s="32"/>
      <c r="E712" s="32"/>
      <c r="F712" s="32"/>
      <c r="G712" s="32"/>
      <c r="H712" s="32"/>
      <c r="I712" s="70"/>
      <c r="J712" s="70"/>
      <c r="K712" s="70"/>
      <c r="S712" s="22"/>
      <c r="T712" s="22"/>
      <c r="U712" s="26"/>
      <c r="V712" s="26"/>
      <c r="W712" s="26"/>
      <c r="X712" s="26"/>
      <c r="Y712" s="26"/>
    </row>
    <row r="713" spans="1:25" s="37" customFormat="1" x14ac:dyDescent="0.25">
      <c r="A713" s="32"/>
      <c r="B713" s="32"/>
      <c r="C713" s="32"/>
      <c r="D713" s="32"/>
      <c r="E713" s="32"/>
      <c r="F713" s="32"/>
      <c r="G713" s="32"/>
      <c r="H713" s="32"/>
      <c r="I713" s="70"/>
      <c r="J713" s="70"/>
      <c r="K713" s="70"/>
      <c r="S713" s="22"/>
      <c r="T713" s="22"/>
      <c r="U713" s="26"/>
      <c r="V713" s="26"/>
      <c r="W713" s="26"/>
      <c r="X713" s="26"/>
      <c r="Y713" s="26"/>
    </row>
    <row r="714" spans="1:25" s="37" customFormat="1" x14ac:dyDescent="0.25">
      <c r="A714" s="32"/>
      <c r="B714" s="32"/>
      <c r="C714" s="32"/>
      <c r="D714" s="32"/>
      <c r="E714" s="32"/>
      <c r="F714" s="32"/>
      <c r="G714" s="32"/>
      <c r="H714" s="32"/>
      <c r="I714" s="70"/>
      <c r="J714" s="70"/>
      <c r="K714" s="70"/>
      <c r="S714" s="22"/>
      <c r="T714" s="22"/>
      <c r="U714" s="26"/>
      <c r="V714" s="26"/>
      <c r="W714" s="26"/>
      <c r="X714" s="26"/>
      <c r="Y714" s="26"/>
    </row>
    <row r="715" spans="1:25" s="37" customFormat="1" x14ac:dyDescent="0.25">
      <c r="A715" s="32"/>
      <c r="B715" s="32"/>
      <c r="C715" s="32"/>
      <c r="D715" s="32"/>
      <c r="E715" s="32"/>
      <c r="F715" s="32"/>
      <c r="G715" s="32"/>
      <c r="H715" s="32"/>
      <c r="I715" s="70"/>
      <c r="J715" s="70"/>
      <c r="K715" s="70"/>
      <c r="S715" s="22"/>
      <c r="T715" s="22"/>
      <c r="U715" s="26"/>
      <c r="V715" s="26"/>
      <c r="W715" s="26"/>
      <c r="X715" s="26"/>
      <c r="Y715" s="26"/>
    </row>
    <row r="716" spans="1:25" s="37" customFormat="1" x14ac:dyDescent="0.25">
      <c r="A716" s="32"/>
      <c r="B716" s="32"/>
      <c r="C716" s="32"/>
      <c r="D716" s="32"/>
      <c r="E716" s="32"/>
      <c r="F716" s="32"/>
      <c r="G716" s="32"/>
      <c r="H716" s="32"/>
      <c r="I716" s="70"/>
      <c r="J716" s="70"/>
      <c r="K716" s="70"/>
      <c r="S716" s="22"/>
      <c r="T716" s="22"/>
      <c r="U716" s="26"/>
      <c r="V716" s="26"/>
      <c r="W716" s="26"/>
      <c r="X716" s="26"/>
      <c r="Y716" s="26"/>
    </row>
    <row r="717" spans="1:25" s="37" customFormat="1" x14ac:dyDescent="0.25">
      <c r="A717" s="32"/>
      <c r="B717" s="32"/>
      <c r="C717" s="32"/>
      <c r="D717" s="32"/>
      <c r="E717" s="32"/>
      <c r="F717" s="32"/>
      <c r="G717" s="32"/>
      <c r="H717" s="32"/>
      <c r="I717" s="70"/>
      <c r="J717" s="70"/>
      <c r="K717" s="70"/>
      <c r="S717" s="22"/>
      <c r="T717" s="22"/>
      <c r="U717" s="26"/>
      <c r="V717" s="26"/>
      <c r="W717" s="26"/>
      <c r="X717" s="26"/>
      <c r="Y717" s="26"/>
    </row>
    <row r="718" spans="1:25" s="37" customFormat="1" x14ac:dyDescent="0.25">
      <c r="A718" s="32"/>
      <c r="B718" s="32"/>
      <c r="C718" s="32"/>
      <c r="D718" s="32"/>
      <c r="E718" s="32"/>
      <c r="F718" s="32"/>
      <c r="G718" s="32"/>
      <c r="H718" s="32"/>
      <c r="I718" s="70"/>
      <c r="J718" s="70"/>
      <c r="K718" s="70"/>
      <c r="S718" s="22"/>
      <c r="T718" s="22"/>
      <c r="U718" s="26"/>
      <c r="V718" s="26"/>
      <c r="W718" s="26"/>
      <c r="X718" s="26"/>
      <c r="Y718" s="26"/>
    </row>
    <row r="719" spans="1:25" s="37" customFormat="1" x14ac:dyDescent="0.25">
      <c r="A719" s="32"/>
      <c r="B719" s="32"/>
      <c r="C719" s="32"/>
      <c r="D719" s="32"/>
      <c r="E719" s="32"/>
      <c r="F719" s="32"/>
      <c r="G719" s="32"/>
      <c r="H719" s="32"/>
      <c r="I719" s="70"/>
      <c r="J719" s="70"/>
      <c r="K719" s="70"/>
      <c r="S719" s="22"/>
      <c r="T719" s="22"/>
      <c r="U719" s="26"/>
      <c r="V719" s="26"/>
      <c r="W719" s="26"/>
      <c r="X719" s="26"/>
      <c r="Y719" s="26"/>
    </row>
    <row r="720" spans="1:25" s="37" customFormat="1" x14ac:dyDescent="0.25">
      <c r="A720" s="32"/>
      <c r="B720" s="32"/>
      <c r="C720" s="32"/>
      <c r="D720" s="32"/>
      <c r="E720" s="32"/>
      <c r="F720" s="32"/>
      <c r="G720" s="32"/>
      <c r="H720" s="32"/>
      <c r="I720" s="70"/>
      <c r="J720" s="70"/>
      <c r="K720" s="70"/>
      <c r="S720" s="22"/>
      <c r="T720" s="22"/>
      <c r="U720" s="26"/>
      <c r="V720" s="26"/>
      <c r="W720" s="26"/>
      <c r="X720" s="26"/>
      <c r="Y720" s="26"/>
    </row>
    <row r="721" spans="1:25" s="37" customFormat="1" x14ac:dyDescent="0.25">
      <c r="A721" s="32"/>
      <c r="B721" s="32"/>
      <c r="C721" s="32"/>
      <c r="D721" s="32"/>
      <c r="E721" s="32"/>
      <c r="F721" s="32"/>
      <c r="G721" s="32"/>
      <c r="H721" s="32"/>
      <c r="I721" s="70"/>
      <c r="J721" s="70"/>
      <c r="K721" s="70"/>
      <c r="S721" s="22"/>
      <c r="T721" s="22"/>
      <c r="U721" s="26"/>
      <c r="V721" s="26"/>
      <c r="W721" s="26"/>
      <c r="X721" s="26"/>
      <c r="Y721" s="26"/>
    </row>
    <row r="722" spans="1:25" s="37" customFormat="1" x14ac:dyDescent="0.25">
      <c r="A722" s="32"/>
      <c r="B722" s="32"/>
      <c r="C722" s="32"/>
      <c r="D722" s="32"/>
      <c r="E722" s="32"/>
      <c r="F722" s="32"/>
      <c r="G722" s="32"/>
      <c r="H722" s="32"/>
      <c r="I722" s="70"/>
      <c r="J722" s="70"/>
      <c r="K722" s="70"/>
      <c r="S722" s="22"/>
      <c r="T722" s="22"/>
      <c r="U722" s="26"/>
      <c r="V722" s="26"/>
      <c r="W722" s="26"/>
      <c r="X722" s="26"/>
      <c r="Y722" s="26"/>
    </row>
    <row r="723" spans="1:25" s="37" customFormat="1" x14ac:dyDescent="0.25">
      <c r="A723" s="32"/>
      <c r="B723" s="32"/>
      <c r="C723" s="32"/>
      <c r="D723" s="32"/>
      <c r="E723" s="32"/>
      <c r="F723" s="32"/>
      <c r="G723" s="32"/>
      <c r="H723" s="32"/>
      <c r="I723" s="70"/>
      <c r="J723" s="70"/>
      <c r="K723" s="70"/>
      <c r="S723" s="22"/>
      <c r="T723" s="22"/>
      <c r="U723" s="26"/>
      <c r="V723" s="26"/>
      <c r="W723" s="26"/>
      <c r="X723" s="26"/>
      <c r="Y723" s="26"/>
    </row>
    <row r="724" spans="1:25" s="37" customFormat="1" x14ac:dyDescent="0.25">
      <c r="A724" s="32"/>
      <c r="B724" s="32"/>
      <c r="C724" s="32"/>
      <c r="D724" s="32"/>
      <c r="E724" s="32"/>
      <c r="F724" s="32"/>
      <c r="G724" s="32"/>
      <c r="H724" s="32"/>
      <c r="I724" s="70"/>
      <c r="J724" s="70"/>
      <c r="K724" s="70"/>
      <c r="S724" s="22"/>
      <c r="T724" s="22"/>
      <c r="U724" s="26"/>
      <c r="V724" s="26"/>
      <c r="W724" s="26"/>
      <c r="X724" s="26"/>
      <c r="Y724" s="26"/>
    </row>
    <row r="725" spans="1:25" s="37" customFormat="1" x14ac:dyDescent="0.25">
      <c r="A725" s="32"/>
      <c r="B725" s="32"/>
      <c r="C725" s="32"/>
      <c r="D725" s="32"/>
      <c r="E725" s="32"/>
      <c r="F725" s="32"/>
      <c r="G725" s="32"/>
      <c r="H725" s="32"/>
      <c r="I725" s="70"/>
      <c r="J725" s="70"/>
      <c r="K725" s="70"/>
      <c r="S725" s="22"/>
      <c r="T725" s="22"/>
      <c r="U725" s="26"/>
      <c r="V725" s="26"/>
      <c r="W725" s="26"/>
      <c r="X725" s="26"/>
      <c r="Y725" s="26"/>
    </row>
    <row r="726" spans="1:25" s="37" customFormat="1" x14ac:dyDescent="0.25">
      <c r="A726" s="32"/>
      <c r="B726" s="32"/>
      <c r="C726" s="32"/>
      <c r="D726" s="32"/>
      <c r="E726" s="32"/>
      <c r="F726" s="32"/>
      <c r="G726" s="32"/>
      <c r="H726" s="32"/>
      <c r="I726" s="70"/>
      <c r="J726" s="70"/>
      <c r="K726" s="70"/>
      <c r="S726" s="22"/>
      <c r="T726" s="22"/>
      <c r="U726" s="26"/>
      <c r="V726" s="26"/>
      <c r="W726" s="26"/>
      <c r="X726" s="26"/>
      <c r="Y726" s="26"/>
    </row>
    <row r="727" spans="1:25" s="37" customFormat="1" x14ac:dyDescent="0.25">
      <c r="A727" s="32"/>
      <c r="B727" s="32"/>
      <c r="C727" s="32"/>
      <c r="D727" s="32"/>
      <c r="E727" s="32"/>
      <c r="F727" s="32"/>
      <c r="G727" s="32"/>
      <c r="H727" s="32"/>
      <c r="I727" s="70"/>
      <c r="J727" s="70"/>
      <c r="K727" s="70"/>
      <c r="S727" s="22"/>
      <c r="T727" s="22"/>
      <c r="U727" s="26"/>
      <c r="V727" s="26"/>
      <c r="W727" s="26"/>
      <c r="X727" s="26"/>
      <c r="Y727" s="26"/>
    </row>
    <row r="728" spans="1:25" s="37" customFormat="1" x14ac:dyDescent="0.25">
      <c r="A728" s="32"/>
      <c r="B728" s="32"/>
      <c r="C728" s="32"/>
      <c r="D728" s="32"/>
      <c r="E728" s="32"/>
      <c r="F728" s="32"/>
      <c r="G728" s="32"/>
      <c r="H728" s="32"/>
      <c r="I728" s="70"/>
      <c r="J728" s="70"/>
      <c r="K728" s="70"/>
      <c r="S728" s="22"/>
      <c r="T728" s="22"/>
      <c r="U728" s="26"/>
      <c r="V728" s="26"/>
      <c r="W728" s="26"/>
      <c r="X728" s="26"/>
      <c r="Y728" s="26"/>
    </row>
    <row r="729" spans="1:25" s="37" customFormat="1" x14ac:dyDescent="0.25">
      <c r="A729" s="32"/>
      <c r="B729" s="32"/>
      <c r="C729" s="32"/>
      <c r="D729" s="32"/>
      <c r="E729" s="32"/>
      <c r="F729" s="32"/>
      <c r="G729" s="32"/>
      <c r="H729" s="32"/>
      <c r="I729" s="70"/>
      <c r="J729" s="70"/>
      <c r="K729" s="70"/>
      <c r="S729" s="22"/>
      <c r="T729" s="22"/>
      <c r="U729" s="26"/>
      <c r="V729" s="26"/>
      <c r="W729" s="26"/>
      <c r="X729" s="26"/>
      <c r="Y729" s="26"/>
    </row>
    <row r="730" spans="1:25" s="37" customFormat="1" x14ac:dyDescent="0.25">
      <c r="A730" s="32"/>
      <c r="B730" s="32"/>
      <c r="C730" s="32"/>
      <c r="D730" s="32"/>
      <c r="E730" s="32"/>
      <c r="F730" s="32"/>
      <c r="G730" s="32"/>
      <c r="H730" s="32"/>
      <c r="I730" s="70"/>
      <c r="J730" s="70"/>
      <c r="K730" s="70"/>
      <c r="S730" s="22"/>
      <c r="T730" s="22"/>
      <c r="U730" s="26"/>
      <c r="V730" s="26"/>
      <c r="W730" s="26"/>
      <c r="X730" s="26"/>
      <c r="Y730" s="26"/>
    </row>
    <row r="731" spans="1:25" s="37" customFormat="1" x14ac:dyDescent="0.25">
      <c r="A731" s="32"/>
      <c r="B731" s="32"/>
      <c r="C731" s="32"/>
      <c r="D731" s="32"/>
      <c r="E731" s="32"/>
      <c r="F731" s="32"/>
      <c r="G731" s="32"/>
      <c r="H731" s="32"/>
      <c r="I731" s="70"/>
      <c r="J731" s="70"/>
      <c r="K731" s="70"/>
      <c r="S731" s="22"/>
      <c r="T731" s="22"/>
      <c r="U731" s="26"/>
      <c r="V731" s="26"/>
      <c r="W731" s="26"/>
      <c r="X731" s="26"/>
      <c r="Y731" s="26"/>
    </row>
    <row r="732" spans="1:25" s="37" customFormat="1" x14ac:dyDescent="0.25">
      <c r="A732" s="32"/>
      <c r="B732" s="32"/>
      <c r="C732" s="32"/>
      <c r="D732" s="32"/>
      <c r="E732" s="32"/>
      <c r="F732" s="32"/>
      <c r="G732" s="32"/>
      <c r="H732" s="32"/>
      <c r="I732" s="70"/>
      <c r="J732" s="70"/>
      <c r="K732" s="70"/>
      <c r="S732" s="22"/>
      <c r="T732" s="22"/>
      <c r="U732" s="26"/>
      <c r="V732" s="26"/>
      <c r="W732" s="26"/>
      <c r="X732" s="26"/>
      <c r="Y732" s="26"/>
    </row>
    <row r="733" spans="1:25" s="37" customFormat="1" x14ac:dyDescent="0.25">
      <c r="A733" s="32"/>
      <c r="B733" s="32"/>
      <c r="C733" s="32"/>
      <c r="D733" s="32"/>
      <c r="E733" s="32"/>
      <c r="F733" s="32"/>
      <c r="G733" s="32"/>
      <c r="H733" s="32"/>
      <c r="I733" s="70"/>
      <c r="J733" s="70"/>
      <c r="K733" s="70"/>
      <c r="S733" s="22"/>
      <c r="T733" s="22"/>
      <c r="U733" s="26"/>
      <c r="V733" s="26"/>
      <c r="W733" s="26"/>
      <c r="X733" s="26"/>
      <c r="Y733" s="26"/>
    </row>
    <row r="734" spans="1:25" s="37" customFormat="1" x14ac:dyDescent="0.25">
      <c r="A734" s="32"/>
      <c r="B734" s="32"/>
      <c r="C734" s="32"/>
      <c r="D734" s="32"/>
      <c r="E734" s="32"/>
      <c r="F734" s="32"/>
      <c r="G734" s="32"/>
      <c r="H734" s="32"/>
      <c r="I734" s="70"/>
      <c r="J734" s="70"/>
      <c r="K734" s="70"/>
      <c r="S734" s="22"/>
      <c r="T734" s="22"/>
      <c r="U734" s="26"/>
      <c r="V734" s="26"/>
      <c r="W734" s="26"/>
      <c r="X734" s="26"/>
      <c r="Y734" s="26"/>
    </row>
    <row r="735" spans="1:25" s="37" customFormat="1" x14ac:dyDescent="0.25">
      <c r="A735" s="32"/>
      <c r="B735" s="32"/>
      <c r="C735" s="32"/>
      <c r="D735" s="32"/>
      <c r="E735" s="32"/>
      <c r="F735" s="32"/>
      <c r="G735" s="32"/>
      <c r="H735" s="32"/>
      <c r="I735" s="70"/>
      <c r="J735" s="70"/>
      <c r="K735" s="70"/>
      <c r="S735" s="22"/>
      <c r="T735" s="22"/>
      <c r="U735" s="26"/>
      <c r="V735" s="26"/>
      <c r="W735" s="26"/>
      <c r="X735" s="26"/>
      <c r="Y735" s="26"/>
    </row>
    <row r="736" spans="1:25" s="37" customFormat="1" x14ac:dyDescent="0.25">
      <c r="A736" s="32"/>
      <c r="B736" s="32"/>
      <c r="C736" s="32"/>
      <c r="D736" s="32"/>
      <c r="E736" s="32"/>
      <c r="F736" s="32"/>
      <c r="G736" s="32"/>
      <c r="H736" s="32"/>
      <c r="I736" s="70"/>
      <c r="J736" s="70"/>
      <c r="K736" s="70"/>
      <c r="S736" s="22"/>
      <c r="T736" s="22"/>
      <c r="U736" s="26"/>
      <c r="V736" s="26"/>
      <c r="W736" s="26"/>
      <c r="X736" s="26"/>
      <c r="Y736" s="26"/>
    </row>
    <row r="737" spans="1:25" s="37" customFormat="1" x14ac:dyDescent="0.25">
      <c r="A737" s="32"/>
      <c r="B737" s="32"/>
      <c r="C737" s="32"/>
      <c r="D737" s="32"/>
      <c r="E737" s="32"/>
      <c r="F737" s="32"/>
      <c r="G737" s="32"/>
      <c r="H737" s="32"/>
      <c r="I737" s="70"/>
      <c r="J737" s="70"/>
      <c r="K737" s="70"/>
      <c r="S737" s="22"/>
      <c r="T737" s="22"/>
      <c r="U737" s="26"/>
      <c r="V737" s="26"/>
      <c r="W737" s="26"/>
      <c r="X737" s="26"/>
      <c r="Y737" s="26"/>
    </row>
    <row r="738" spans="1:25" s="37" customFormat="1" x14ac:dyDescent="0.25">
      <c r="A738" s="32"/>
      <c r="B738" s="32"/>
      <c r="C738" s="32"/>
      <c r="D738" s="32"/>
      <c r="E738" s="32"/>
      <c r="F738" s="32"/>
      <c r="G738" s="32"/>
      <c r="H738" s="32"/>
      <c r="I738" s="70"/>
      <c r="J738" s="70"/>
      <c r="K738" s="70"/>
      <c r="S738" s="22"/>
      <c r="T738" s="22"/>
      <c r="U738" s="26"/>
      <c r="V738" s="26"/>
      <c r="W738" s="26"/>
      <c r="X738" s="26"/>
      <c r="Y738" s="26"/>
    </row>
    <row r="739" spans="1:25" s="37" customFormat="1" x14ac:dyDescent="0.25">
      <c r="A739" s="32"/>
      <c r="B739" s="32"/>
      <c r="C739" s="32"/>
      <c r="D739" s="32"/>
      <c r="E739" s="32"/>
      <c r="F739" s="32"/>
      <c r="G739" s="32"/>
      <c r="H739" s="32"/>
      <c r="I739" s="70"/>
      <c r="J739" s="70"/>
      <c r="K739" s="70"/>
      <c r="S739" s="22"/>
      <c r="T739" s="22"/>
      <c r="U739" s="26"/>
      <c r="V739" s="26"/>
      <c r="W739" s="26"/>
      <c r="X739" s="26"/>
      <c r="Y739" s="26"/>
    </row>
    <row r="740" spans="1:25" s="37" customFormat="1" x14ac:dyDescent="0.25">
      <c r="A740" s="32"/>
      <c r="B740" s="32"/>
      <c r="C740" s="32"/>
      <c r="D740" s="32"/>
      <c r="E740" s="32"/>
      <c r="F740" s="32"/>
      <c r="G740" s="32"/>
      <c r="H740" s="32"/>
      <c r="I740" s="70"/>
      <c r="J740" s="70"/>
      <c r="K740" s="70"/>
      <c r="S740" s="22"/>
      <c r="T740" s="22"/>
      <c r="U740" s="26"/>
      <c r="V740" s="26"/>
      <c r="W740" s="26"/>
      <c r="X740" s="26"/>
      <c r="Y740" s="26"/>
    </row>
    <row r="741" spans="1:25" s="37" customFormat="1" x14ac:dyDescent="0.25">
      <c r="A741" s="32"/>
      <c r="B741" s="32"/>
      <c r="C741" s="32"/>
      <c r="D741" s="32"/>
      <c r="E741" s="32"/>
      <c r="F741" s="32"/>
      <c r="G741" s="32"/>
      <c r="H741" s="32"/>
      <c r="I741" s="70"/>
      <c r="J741" s="70"/>
      <c r="K741" s="70"/>
      <c r="S741" s="22"/>
      <c r="T741" s="22"/>
      <c r="U741" s="26"/>
      <c r="V741" s="26"/>
      <c r="W741" s="26"/>
      <c r="X741" s="26"/>
      <c r="Y741" s="26"/>
    </row>
    <row r="742" spans="1:25" s="37" customFormat="1" x14ac:dyDescent="0.25">
      <c r="A742" s="32"/>
      <c r="B742" s="32"/>
      <c r="C742" s="32"/>
      <c r="D742" s="32"/>
      <c r="E742" s="32"/>
      <c r="F742" s="32"/>
      <c r="G742" s="32"/>
      <c r="H742" s="32"/>
      <c r="I742" s="70"/>
      <c r="J742" s="70"/>
      <c r="K742" s="70"/>
      <c r="S742" s="22"/>
      <c r="T742" s="22"/>
      <c r="U742" s="26"/>
      <c r="V742" s="26"/>
      <c r="W742" s="26"/>
      <c r="X742" s="26"/>
      <c r="Y742" s="26"/>
    </row>
    <row r="743" spans="1:25" s="37" customFormat="1" x14ac:dyDescent="0.25">
      <c r="A743" s="32"/>
      <c r="B743" s="32"/>
      <c r="C743" s="32"/>
      <c r="D743" s="32"/>
      <c r="E743" s="32"/>
      <c r="F743" s="32"/>
      <c r="G743" s="32"/>
      <c r="H743" s="32"/>
      <c r="I743" s="70"/>
      <c r="J743" s="70"/>
      <c r="K743" s="70"/>
      <c r="S743" s="22"/>
      <c r="T743" s="22"/>
      <c r="U743" s="26"/>
      <c r="V743" s="26"/>
      <c r="W743" s="26"/>
      <c r="X743" s="26"/>
      <c r="Y743" s="26"/>
    </row>
    <row r="744" spans="1:25" s="37" customFormat="1" x14ac:dyDescent="0.25">
      <c r="A744" s="32"/>
      <c r="B744" s="32"/>
      <c r="C744" s="32"/>
      <c r="D744" s="32"/>
      <c r="E744" s="32"/>
      <c r="F744" s="32"/>
      <c r="G744" s="32"/>
      <c r="H744" s="32"/>
      <c r="I744" s="70"/>
      <c r="J744" s="70"/>
      <c r="K744" s="70"/>
      <c r="S744" s="22"/>
      <c r="T744" s="22"/>
      <c r="U744" s="26"/>
      <c r="V744" s="26"/>
      <c r="W744" s="26"/>
      <c r="X744" s="26"/>
      <c r="Y744" s="26"/>
    </row>
    <row r="745" spans="1:25" s="37" customFormat="1" x14ac:dyDescent="0.25">
      <c r="A745" s="32"/>
      <c r="B745" s="32"/>
      <c r="C745" s="32"/>
      <c r="D745" s="32"/>
      <c r="E745" s="32"/>
      <c r="F745" s="32"/>
      <c r="G745" s="32"/>
      <c r="H745" s="32"/>
      <c r="I745" s="70"/>
      <c r="J745" s="70"/>
      <c r="K745" s="70"/>
      <c r="S745" s="22"/>
      <c r="T745" s="22"/>
      <c r="U745" s="26"/>
      <c r="V745" s="26"/>
      <c r="W745" s="26"/>
      <c r="X745" s="26"/>
      <c r="Y745" s="26"/>
    </row>
    <row r="746" spans="1:25" s="37" customFormat="1" x14ac:dyDescent="0.25">
      <c r="A746" s="32"/>
      <c r="B746" s="32"/>
      <c r="C746" s="32"/>
      <c r="D746" s="32"/>
      <c r="E746" s="32"/>
      <c r="F746" s="32"/>
      <c r="G746" s="32"/>
      <c r="H746" s="32"/>
      <c r="I746" s="70"/>
      <c r="J746" s="70"/>
      <c r="K746" s="70"/>
      <c r="S746" s="22"/>
      <c r="T746" s="22"/>
      <c r="U746" s="26"/>
      <c r="V746" s="26"/>
      <c r="W746" s="26"/>
      <c r="X746" s="26"/>
      <c r="Y746" s="26"/>
    </row>
    <row r="747" spans="1:25" s="37" customFormat="1" x14ac:dyDescent="0.25">
      <c r="A747" s="32"/>
      <c r="B747" s="32"/>
      <c r="C747" s="32"/>
      <c r="D747" s="32"/>
      <c r="E747" s="32"/>
      <c r="F747" s="32"/>
      <c r="G747" s="32"/>
      <c r="H747" s="32"/>
      <c r="I747" s="70"/>
      <c r="J747" s="70"/>
      <c r="K747" s="70"/>
      <c r="S747" s="22"/>
      <c r="T747" s="22"/>
      <c r="U747" s="26"/>
      <c r="V747" s="26"/>
      <c r="W747" s="26"/>
      <c r="X747" s="26"/>
      <c r="Y747" s="26"/>
    </row>
    <row r="748" spans="1:25" s="37" customFormat="1" x14ac:dyDescent="0.25">
      <c r="A748" s="32"/>
      <c r="B748" s="32"/>
      <c r="C748" s="32"/>
      <c r="D748" s="32"/>
      <c r="E748" s="32"/>
      <c r="F748" s="32"/>
      <c r="G748" s="32"/>
      <c r="H748" s="32"/>
      <c r="I748" s="70"/>
      <c r="J748" s="70"/>
      <c r="K748" s="70"/>
      <c r="S748" s="22"/>
      <c r="T748" s="22"/>
      <c r="U748" s="26"/>
      <c r="V748" s="26"/>
      <c r="W748" s="26"/>
      <c r="X748" s="26"/>
      <c r="Y748" s="26"/>
    </row>
    <row r="749" spans="1:25" s="37" customFormat="1" x14ac:dyDescent="0.25">
      <c r="A749" s="32"/>
      <c r="B749" s="32"/>
      <c r="C749" s="32"/>
      <c r="D749" s="32"/>
      <c r="E749" s="32"/>
      <c r="F749" s="32"/>
      <c r="G749" s="32"/>
      <c r="H749" s="32"/>
      <c r="I749" s="70"/>
      <c r="J749" s="70"/>
      <c r="K749" s="70"/>
      <c r="S749" s="22"/>
      <c r="T749" s="22"/>
      <c r="U749" s="26"/>
      <c r="V749" s="26"/>
      <c r="W749" s="26"/>
      <c r="X749" s="26"/>
      <c r="Y749" s="26"/>
    </row>
    <row r="750" spans="1:25" s="37" customFormat="1" x14ac:dyDescent="0.25">
      <c r="A750" s="32"/>
      <c r="B750" s="32"/>
      <c r="C750" s="32"/>
      <c r="D750" s="32"/>
      <c r="E750" s="32"/>
      <c r="F750" s="32"/>
      <c r="G750" s="32"/>
      <c r="H750" s="32"/>
      <c r="I750" s="70"/>
      <c r="J750" s="70"/>
      <c r="K750" s="70"/>
      <c r="S750" s="22"/>
      <c r="T750" s="22"/>
      <c r="U750" s="26"/>
      <c r="V750" s="26"/>
      <c r="W750" s="26"/>
      <c r="X750" s="26"/>
      <c r="Y750" s="26"/>
    </row>
    <row r="751" spans="1:25" s="37" customFormat="1" x14ac:dyDescent="0.25">
      <c r="A751" s="32"/>
      <c r="B751" s="32"/>
      <c r="C751" s="32"/>
      <c r="D751" s="32"/>
      <c r="E751" s="32"/>
      <c r="F751" s="32"/>
      <c r="G751" s="32"/>
      <c r="H751" s="32"/>
      <c r="I751" s="70"/>
      <c r="J751" s="70"/>
      <c r="K751" s="70"/>
      <c r="S751" s="22"/>
      <c r="T751" s="22"/>
      <c r="U751" s="26"/>
      <c r="V751" s="26"/>
      <c r="W751" s="26"/>
      <c r="X751" s="26"/>
      <c r="Y751" s="26"/>
    </row>
    <row r="752" spans="1:25" s="37" customFormat="1" x14ac:dyDescent="0.25">
      <c r="A752" s="32"/>
      <c r="B752" s="32"/>
      <c r="C752" s="32"/>
      <c r="D752" s="32"/>
      <c r="E752" s="32"/>
      <c r="F752" s="32"/>
      <c r="G752" s="32"/>
      <c r="H752" s="32"/>
      <c r="I752" s="70"/>
      <c r="J752" s="70"/>
      <c r="K752" s="70"/>
      <c r="S752" s="22"/>
      <c r="T752" s="22"/>
      <c r="U752" s="26"/>
      <c r="V752" s="26"/>
      <c r="W752" s="26"/>
      <c r="X752" s="26"/>
      <c r="Y752" s="26"/>
    </row>
    <row r="753" spans="1:25" s="37" customFormat="1" x14ac:dyDescent="0.25">
      <c r="A753" s="32"/>
      <c r="B753" s="32"/>
      <c r="C753" s="32"/>
      <c r="D753" s="32"/>
      <c r="E753" s="32"/>
      <c r="F753" s="32"/>
      <c r="G753" s="32"/>
      <c r="H753" s="32"/>
      <c r="I753" s="70"/>
      <c r="J753" s="70"/>
      <c r="K753" s="70"/>
      <c r="S753" s="22"/>
      <c r="T753" s="22"/>
      <c r="U753" s="26"/>
      <c r="V753" s="26"/>
      <c r="W753" s="26"/>
      <c r="X753" s="26"/>
      <c r="Y753" s="26"/>
    </row>
    <row r="754" spans="1:25" s="37" customFormat="1" x14ac:dyDescent="0.25">
      <c r="A754" s="32"/>
      <c r="B754" s="32"/>
      <c r="C754" s="32"/>
      <c r="D754" s="32"/>
      <c r="E754" s="32"/>
      <c r="F754" s="32"/>
      <c r="G754" s="32"/>
      <c r="H754" s="32"/>
      <c r="I754" s="70"/>
      <c r="J754" s="70"/>
      <c r="K754" s="70"/>
      <c r="S754" s="22"/>
      <c r="T754" s="22"/>
      <c r="U754" s="26"/>
      <c r="V754" s="26"/>
      <c r="W754" s="26"/>
      <c r="X754" s="26"/>
      <c r="Y754" s="26"/>
    </row>
    <row r="755" spans="1:25" s="37" customFormat="1" x14ac:dyDescent="0.25">
      <c r="A755" s="32"/>
      <c r="B755" s="32"/>
      <c r="C755" s="32"/>
      <c r="D755" s="32"/>
      <c r="E755" s="32"/>
      <c r="F755" s="32"/>
      <c r="G755" s="32"/>
      <c r="H755" s="32"/>
      <c r="I755" s="70"/>
      <c r="J755" s="70"/>
      <c r="K755" s="70"/>
      <c r="S755" s="22"/>
      <c r="T755" s="22"/>
      <c r="U755" s="26"/>
      <c r="V755" s="26"/>
      <c r="W755" s="26"/>
      <c r="X755" s="26"/>
      <c r="Y755" s="26"/>
    </row>
    <row r="756" spans="1:25" s="37" customFormat="1" x14ac:dyDescent="0.25">
      <c r="A756" s="32"/>
      <c r="B756" s="32"/>
      <c r="C756" s="32"/>
      <c r="D756" s="32"/>
      <c r="E756" s="32"/>
      <c r="F756" s="32"/>
      <c r="G756" s="32"/>
      <c r="H756" s="32"/>
      <c r="I756" s="70"/>
      <c r="J756" s="70"/>
      <c r="K756" s="70"/>
      <c r="S756" s="22"/>
      <c r="T756" s="22"/>
      <c r="U756" s="26"/>
      <c r="V756" s="26"/>
      <c r="W756" s="26"/>
      <c r="X756" s="26"/>
      <c r="Y756" s="26"/>
    </row>
    <row r="757" spans="1:25" s="37" customFormat="1" x14ac:dyDescent="0.25">
      <c r="A757" s="32"/>
      <c r="B757" s="32"/>
      <c r="C757" s="32"/>
      <c r="D757" s="32"/>
      <c r="E757" s="32"/>
      <c r="F757" s="32"/>
      <c r="G757" s="32"/>
      <c r="H757" s="32"/>
      <c r="I757" s="70"/>
      <c r="J757" s="70"/>
      <c r="K757" s="70"/>
      <c r="S757" s="22"/>
      <c r="T757" s="22"/>
      <c r="U757" s="26"/>
      <c r="V757" s="26"/>
      <c r="W757" s="26"/>
      <c r="X757" s="26"/>
      <c r="Y757" s="26"/>
    </row>
    <row r="758" spans="1:25" s="37" customFormat="1" x14ac:dyDescent="0.25">
      <c r="A758" s="32"/>
      <c r="B758" s="32"/>
      <c r="C758" s="32"/>
      <c r="D758" s="32"/>
      <c r="E758" s="32"/>
      <c r="F758" s="32"/>
      <c r="G758" s="32"/>
      <c r="H758" s="32"/>
      <c r="I758" s="70"/>
      <c r="J758" s="70"/>
      <c r="K758" s="70"/>
      <c r="S758" s="22"/>
      <c r="T758" s="22"/>
      <c r="U758" s="26"/>
      <c r="V758" s="26"/>
      <c r="W758" s="26"/>
      <c r="X758" s="26"/>
      <c r="Y758" s="26"/>
    </row>
    <row r="759" spans="1:25" s="37" customFormat="1" x14ac:dyDescent="0.25">
      <c r="A759" s="32"/>
      <c r="B759" s="32"/>
      <c r="C759" s="32"/>
      <c r="D759" s="32"/>
      <c r="E759" s="32"/>
      <c r="F759" s="32"/>
      <c r="G759" s="32"/>
      <c r="H759" s="32"/>
      <c r="I759" s="70"/>
      <c r="J759" s="70"/>
      <c r="K759" s="70"/>
      <c r="S759" s="22"/>
      <c r="T759" s="22"/>
      <c r="U759" s="26"/>
      <c r="V759" s="26"/>
      <c r="W759" s="26"/>
      <c r="X759" s="26"/>
      <c r="Y759" s="26"/>
    </row>
    <row r="760" spans="1:25" s="37" customFormat="1" x14ac:dyDescent="0.25">
      <c r="A760" s="32"/>
      <c r="B760" s="32"/>
      <c r="C760" s="32"/>
      <c r="D760" s="32"/>
      <c r="E760" s="32"/>
      <c r="F760" s="32"/>
      <c r="G760" s="32"/>
      <c r="H760" s="32"/>
      <c r="I760" s="70"/>
      <c r="J760" s="70"/>
      <c r="K760" s="70"/>
      <c r="S760" s="22"/>
      <c r="T760" s="22"/>
      <c r="U760" s="26"/>
      <c r="V760" s="26"/>
      <c r="W760" s="26"/>
      <c r="X760" s="26"/>
      <c r="Y760" s="26"/>
    </row>
    <row r="761" spans="1:25" s="37" customFormat="1" x14ac:dyDescent="0.25">
      <c r="A761" s="32"/>
      <c r="B761" s="32"/>
      <c r="C761" s="32"/>
      <c r="D761" s="32"/>
      <c r="E761" s="32"/>
      <c r="F761" s="32"/>
      <c r="G761" s="32"/>
      <c r="H761" s="32"/>
      <c r="I761" s="70"/>
      <c r="J761" s="70"/>
      <c r="K761" s="70"/>
      <c r="S761" s="22"/>
      <c r="T761" s="22"/>
      <c r="U761" s="26"/>
      <c r="V761" s="26"/>
      <c r="W761" s="26"/>
      <c r="X761" s="26"/>
      <c r="Y761" s="26"/>
    </row>
    <row r="762" spans="1:25" s="37" customFormat="1" x14ac:dyDescent="0.25">
      <c r="A762" s="32"/>
      <c r="B762" s="32"/>
      <c r="C762" s="32"/>
      <c r="D762" s="32"/>
      <c r="E762" s="32"/>
      <c r="F762" s="32"/>
      <c r="G762" s="32"/>
      <c r="H762" s="32"/>
      <c r="I762" s="70"/>
      <c r="J762" s="70"/>
      <c r="K762" s="70"/>
      <c r="S762" s="22"/>
      <c r="T762" s="22"/>
      <c r="U762" s="26"/>
      <c r="V762" s="26"/>
      <c r="W762" s="26"/>
      <c r="X762" s="26"/>
      <c r="Y762" s="26"/>
    </row>
    <row r="763" spans="1:25" s="37" customFormat="1" x14ac:dyDescent="0.25">
      <c r="A763" s="32"/>
      <c r="B763" s="32"/>
      <c r="C763" s="32"/>
      <c r="D763" s="32"/>
      <c r="E763" s="32"/>
      <c r="F763" s="32"/>
      <c r="G763" s="32"/>
      <c r="H763" s="32"/>
      <c r="I763" s="70"/>
      <c r="J763" s="70"/>
      <c r="K763" s="70"/>
      <c r="S763" s="22"/>
      <c r="T763" s="22"/>
      <c r="U763" s="26"/>
      <c r="V763" s="26"/>
      <c r="W763" s="26"/>
      <c r="X763" s="26"/>
      <c r="Y763" s="26"/>
    </row>
    <row r="764" spans="1:25" s="37" customFormat="1" x14ac:dyDescent="0.25">
      <c r="A764" s="32"/>
      <c r="B764" s="32"/>
      <c r="C764" s="32"/>
      <c r="D764" s="32"/>
      <c r="E764" s="32"/>
      <c r="F764" s="32"/>
      <c r="G764" s="32"/>
      <c r="H764" s="32"/>
      <c r="I764" s="70"/>
      <c r="J764" s="70"/>
      <c r="K764" s="70"/>
      <c r="S764" s="22"/>
      <c r="T764" s="22"/>
      <c r="U764" s="26"/>
      <c r="V764" s="26"/>
      <c r="W764" s="26"/>
      <c r="X764" s="26"/>
      <c r="Y764" s="26"/>
    </row>
    <row r="765" spans="1:25" s="37" customFormat="1" x14ac:dyDescent="0.25">
      <c r="A765" s="32"/>
      <c r="B765" s="32"/>
      <c r="C765" s="32"/>
      <c r="D765" s="32"/>
      <c r="E765" s="32"/>
      <c r="F765" s="32"/>
      <c r="G765" s="32"/>
      <c r="H765" s="32"/>
      <c r="I765" s="70"/>
      <c r="J765" s="70"/>
      <c r="K765" s="70"/>
      <c r="S765" s="22"/>
      <c r="T765" s="22"/>
      <c r="U765" s="26"/>
      <c r="V765" s="26"/>
      <c r="W765" s="26"/>
      <c r="X765" s="26"/>
      <c r="Y765" s="26"/>
    </row>
    <row r="766" spans="1:25" s="37" customFormat="1" x14ac:dyDescent="0.25">
      <c r="A766" s="32"/>
      <c r="B766" s="32"/>
      <c r="C766" s="32"/>
      <c r="D766" s="32"/>
      <c r="E766" s="32"/>
      <c r="F766" s="32"/>
      <c r="G766" s="32"/>
      <c r="H766" s="32"/>
      <c r="I766" s="70"/>
      <c r="J766" s="70"/>
      <c r="K766" s="70"/>
      <c r="S766" s="22"/>
      <c r="T766" s="22"/>
      <c r="U766" s="26"/>
      <c r="V766" s="26"/>
      <c r="W766" s="26"/>
      <c r="X766" s="26"/>
      <c r="Y766" s="26"/>
    </row>
    <row r="767" spans="1:25" s="37" customFormat="1" x14ac:dyDescent="0.25">
      <c r="A767" s="32"/>
      <c r="B767" s="32"/>
      <c r="C767" s="32"/>
      <c r="D767" s="32"/>
      <c r="E767" s="32"/>
      <c r="F767" s="32"/>
      <c r="G767" s="32"/>
      <c r="H767" s="32"/>
      <c r="I767" s="70"/>
      <c r="J767" s="70"/>
      <c r="K767" s="70"/>
      <c r="S767" s="22"/>
      <c r="T767" s="22"/>
      <c r="U767" s="26"/>
      <c r="V767" s="26"/>
      <c r="W767" s="26"/>
      <c r="X767" s="26"/>
      <c r="Y767" s="26"/>
    </row>
    <row r="768" spans="1:25" s="37" customFormat="1" x14ac:dyDescent="0.25">
      <c r="A768" s="32"/>
      <c r="B768" s="32"/>
      <c r="C768" s="32"/>
      <c r="D768" s="32"/>
      <c r="E768" s="32"/>
      <c r="F768" s="32"/>
      <c r="G768" s="32"/>
      <c r="H768" s="32"/>
      <c r="I768" s="70"/>
      <c r="J768" s="70"/>
      <c r="K768" s="70"/>
      <c r="S768" s="22"/>
      <c r="T768" s="22"/>
      <c r="U768" s="26"/>
      <c r="V768" s="26"/>
      <c r="W768" s="26"/>
      <c r="X768" s="26"/>
      <c r="Y768" s="26"/>
    </row>
    <row r="769" spans="1:25" s="37" customFormat="1" x14ac:dyDescent="0.25">
      <c r="A769" s="32"/>
      <c r="B769" s="32"/>
      <c r="C769" s="32"/>
      <c r="D769" s="32"/>
      <c r="E769" s="32"/>
      <c r="F769" s="32"/>
      <c r="G769" s="32"/>
      <c r="H769" s="32"/>
      <c r="I769" s="70"/>
      <c r="J769" s="70"/>
      <c r="K769" s="70"/>
      <c r="S769" s="22"/>
      <c r="T769" s="22"/>
      <c r="U769" s="26"/>
      <c r="V769" s="26"/>
      <c r="W769" s="26"/>
      <c r="X769" s="26"/>
      <c r="Y769" s="26"/>
    </row>
    <row r="770" spans="1:25" s="37" customFormat="1" x14ac:dyDescent="0.25">
      <c r="A770" s="32"/>
      <c r="B770" s="32"/>
      <c r="C770" s="32"/>
      <c r="D770" s="32"/>
      <c r="E770" s="32"/>
      <c r="F770" s="32"/>
      <c r="G770" s="32"/>
      <c r="H770" s="32"/>
      <c r="I770" s="70"/>
      <c r="J770" s="70"/>
      <c r="K770" s="70"/>
      <c r="S770" s="22"/>
      <c r="T770" s="22"/>
      <c r="U770" s="26"/>
      <c r="V770" s="26"/>
      <c r="W770" s="26"/>
      <c r="X770" s="26"/>
      <c r="Y770" s="26"/>
    </row>
    <row r="771" spans="1:25" s="37" customFormat="1" x14ac:dyDescent="0.25">
      <c r="A771" s="32"/>
      <c r="B771" s="32"/>
      <c r="C771" s="32"/>
      <c r="D771" s="32"/>
      <c r="E771" s="32"/>
      <c r="F771" s="32"/>
      <c r="G771" s="32"/>
      <c r="H771" s="32"/>
      <c r="I771" s="70"/>
      <c r="J771" s="70"/>
      <c r="K771" s="70"/>
      <c r="S771" s="22"/>
      <c r="T771" s="22"/>
      <c r="U771" s="26"/>
      <c r="V771" s="26"/>
      <c r="W771" s="26"/>
      <c r="X771" s="26"/>
      <c r="Y771" s="26"/>
    </row>
    <row r="772" spans="1:25" s="37" customFormat="1" x14ac:dyDescent="0.25">
      <c r="A772" s="32"/>
      <c r="B772" s="32"/>
      <c r="C772" s="32"/>
      <c r="D772" s="32"/>
      <c r="E772" s="32"/>
      <c r="F772" s="32"/>
      <c r="G772" s="32"/>
      <c r="H772" s="32"/>
      <c r="I772" s="70"/>
      <c r="J772" s="70"/>
      <c r="K772" s="70"/>
      <c r="S772" s="22"/>
      <c r="T772" s="22"/>
      <c r="U772" s="26"/>
      <c r="V772" s="26"/>
      <c r="W772" s="26"/>
      <c r="X772" s="26"/>
      <c r="Y772" s="26"/>
    </row>
    <row r="773" spans="1:25" s="37" customFormat="1" x14ac:dyDescent="0.25">
      <c r="A773" s="32"/>
      <c r="B773" s="32"/>
      <c r="C773" s="32"/>
      <c r="D773" s="32"/>
      <c r="E773" s="32"/>
      <c r="F773" s="32"/>
      <c r="G773" s="32"/>
      <c r="H773" s="32"/>
      <c r="I773" s="70"/>
      <c r="J773" s="70"/>
      <c r="K773" s="70"/>
      <c r="S773" s="22"/>
      <c r="T773" s="22"/>
      <c r="U773" s="26"/>
      <c r="V773" s="26"/>
      <c r="W773" s="26"/>
      <c r="X773" s="26"/>
      <c r="Y773" s="26"/>
    </row>
    <row r="774" spans="1:25" s="37" customFormat="1" x14ac:dyDescent="0.25">
      <c r="A774" s="32"/>
      <c r="B774" s="32"/>
      <c r="C774" s="32"/>
      <c r="D774" s="32"/>
      <c r="E774" s="32"/>
      <c r="F774" s="32"/>
      <c r="G774" s="32"/>
      <c r="H774" s="32"/>
      <c r="I774" s="70"/>
      <c r="J774" s="70"/>
      <c r="K774" s="70"/>
      <c r="S774" s="22"/>
      <c r="T774" s="22"/>
      <c r="U774" s="26"/>
      <c r="V774" s="26"/>
      <c r="W774" s="26"/>
      <c r="X774" s="26"/>
      <c r="Y774" s="26"/>
    </row>
    <row r="775" spans="1:25" s="37" customFormat="1" x14ac:dyDescent="0.25">
      <c r="A775" s="32"/>
      <c r="B775" s="32"/>
      <c r="C775" s="32"/>
      <c r="D775" s="32"/>
      <c r="E775" s="32"/>
      <c r="F775" s="32"/>
      <c r="G775" s="32"/>
      <c r="H775" s="32"/>
      <c r="I775" s="70"/>
      <c r="J775" s="70"/>
      <c r="K775" s="70"/>
      <c r="S775" s="22"/>
      <c r="T775" s="22"/>
      <c r="U775" s="26"/>
      <c r="V775" s="26"/>
      <c r="W775" s="26"/>
      <c r="X775" s="26"/>
      <c r="Y775" s="26"/>
    </row>
    <row r="776" spans="1:25" s="37" customFormat="1" x14ac:dyDescent="0.25">
      <c r="A776" s="32"/>
      <c r="B776" s="32"/>
      <c r="C776" s="32"/>
      <c r="D776" s="32"/>
      <c r="E776" s="32"/>
      <c r="F776" s="32"/>
      <c r="G776" s="32"/>
      <c r="H776" s="32"/>
      <c r="I776" s="70"/>
      <c r="J776" s="70"/>
      <c r="K776" s="70"/>
      <c r="S776" s="22"/>
      <c r="T776" s="22"/>
      <c r="U776" s="26"/>
      <c r="V776" s="26"/>
      <c r="W776" s="26"/>
      <c r="X776" s="26"/>
      <c r="Y776" s="26"/>
    </row>
    <row r="777" spans="1:25" s="37" customFormat="1" x14ac:dyDescent="0.25">
      <c r="A777" s="32"/>
      <c r="B777" s="32"/>
      <c r="C777" s="32"/>
      <c r="D777" s="32"/>
      <c r="E777" s="32"/>
      <c r="F777" s="32"/>
      <c r="G777" s="32"/>
      <c r="H777" s="32"/>
      <c r="I777" s="70"/>
      <c r="J777" s="70"/>
      <c r="K777" s="70"/>
      <c r="S777" s="22"/>
      <c r="T777" s="22"/>
      <c r="U777" s="26"/>
      <c r="V777" s="26"/>
      <c r="W777" s="26"/>
      <c r="X777" s="26"/>
      <c r="Y777" s="26"/>
    </row>
    <row r="778" spans="1:25" s="37" customFormat="1" x14ac:dyDescent="0.25">
      <c r="A778" s="32"/>
      <c r="B778" s="32"/>
      <c r="C778" s="32"/>
      <c r="D778" s="32"/>
      <c r="E778" s="32"/>
      <c r="F778" s="32"/>
      <c r="G778" s="32"/>
      <c r="H778" s="32"/>
      <c r="I778" s="70"/>
      <c r="J778" s="70"/>
      <c r="K778" s="70"/>
      <c r="S778" s="22"/>
      <c r="T778" s="22"/>
      <c r="U778" s="26"/>
      <c r="V778" s="26"/>
      <c r="W778" s="26"/>
      <c r="X778" s="26"/>
      <c r="Y778" s="26"/>
    </row>
    <row r="779" spans="1:25" s="37" customFormat="1" x14ac:dyDescent="0.25">
      <c r="A779" s="32"/>
      <c r="B779" s="32"/>
      <c r="C779" s="32"/>
      <c r="D779" s="32"/>
      <c r="E779" s="32"/>
      <c r="F779" s="32"/>
      <c r="G779" s="32"/>
      <c r="H779" s="32"/>
      <c r="I779" s="70"/>
      <c r="J779" s="70"/>
      <c r="K779" s="70"/>
      <c r="S779" s="22"/>
      <c r="T779" s="22"/>
      <c r="U779" s="26"/>
      <c r="V779" s="26"/>
      <c r="W779" s="26"/>
      <c r="X779" s="26"/>
      <c r="Y779" s="26"/>
    </row>
    <row r="780" spans="1:25" s="37" customFormat="1" x14ac:dyDescent="0.25">
      <c r="A780" s="32"/>
      <c r="B780" s="32"/>
      <c r="C780" s="32"/>
      <c r="D780" s="32"/>
      <c r="E780" s="32"/>
      <c r="F780" s="32"/>
      <c r="G780" s="32"/>
      <c r="H780" s="32"/>
      <c r="I780" s="70"/>
      <c r="J780" s="70"/>
      <c r="K780" s="70"/>
      <c r="S780" s="22"/>
      <c r="T780" s="22"/>
      <c r="U780" s="26"/>
      <c r="V780" s="26"/>
      <c r="W780" s="26"/>
      <c r="X780" s="26"/>
      <c r="Y780" s="26"/>
    </row>
    <row r="781" spans="1:25" s="37" customFormat="1" x14ac:dyDescent="0.25">
      <c r="A781" s="32"/>
      <c r="B781" s="32"/>
      <c r="C781" s="32"/>
      <c r="D781" s="32"/>
      <c r="E781" s="32"/>
      <c r="F781" s="32"/>
      <c r="G781" s="32"/>
      <c r="H781" s="32"/>
      <c r="I781" s="70"/>
      <c r="J781" s="70"/>
      <c r="K781" s="70"/>
      <c r="S781" s="22"/>
      <c r="T781" s="22"/>
      <c r="U781" s="26"/>
      <c r="V781" s="26"/>
      <c r="W781" s="26"/>
      <c r="X781" s="26"/>
      <c r="Y781" s="26"/>
    </row>
    <row r="782" spans="1:25" s="37" customFormat="1" x14ac:dyDescent="0.25">
      <c r="A782" s="32"/>
      <c r="B782" s="32"/>
      <c r="C782" s="32"/>
      <c r="D782" s="32"/>
      <c r="E782" s="32"/>
      <c r="F782" s="32"/>
      <c r="G782" s="32"/>
      <c r="H782" s="32"/>
      <c r="I782" s="70"/>
      <c r="J782" s="70"/>
      <c r="K782" s="70"/>
      <c r="S782" s="22"/>
      <c r="T782" s="22"/>
      <c r="U782" s="26"/>
      <c r="V782" s="26"/>
      <c r="W782" s="26"/>
      <c r="X782" s="26"/>
      <c r="Y782" s="26"/>
    </row>
    <row r="783" spans="1:25" s="37" customFormat="1" x14ac:dyDescent="0.25">
      <c r="A783" s="32"/>
      <c r="B783" s="32"/>
      <c r="C783" s="32"/>
      <c r="D783" s="32"/>
      <c r="E783" s="32"/>
      <c r="F783" s="32"/>
      <c r="G783" s="32"/>
      <c r="H783" s="32"/>
      <c r="I783" s="70"/>
      <c r="J783" s="70"/>
      <c r="K783" s="70"/>
      <c r="S783" s="22"/>
      <c r="T783" s="22"/>
      <c r="U783" s="26"/>
      <c r="V783" s="26"/>
      <c r="W783" s="26"/>
      <c r="X783" s="26"/>
      <c r="Y783" s="26"/>
    </row>
    <row r="784" spans="1:25" s="37" customFormat="1" x14ac:dyDescent="0.25">
      <c r="A784" s="32"/>
      <c r="B784" s="32"/>
      <c r="C784" s="32"/>
      <c r="D784" s="32"/>
      <c r="E784" s="32"/>
      <c r="F784" s="32"/>
      <c r="G784" s="32"/>
      <c r="H784" s="32"/>
      <c r="I784" s="70"/>
      <c r="J784" s="70"/>
      <c r="K784" s="70"/>
      <c r="S784" s="22"/>
      <c r="T784" s="22"/>
      <c r="U784" s="26"/>
      <c r="V784" s="26"/>
      <c r="W784" s="26"/>
      <c r="X784" s="26"/>
      <c r="Y784" s="26"/>
    </row>
    <row r="785" spans="1:25" s="37" customFormat="1" x14ac:dyDescent="0.25">
      <c r="A785" s="32"/>
      <c r="B785" s="32"/>
      <c r="C785" s="32"/>
      <c r="D785" s="32"/>
      <c r="E785" s="32"/>
      <c r="F785" s="32"/>
      <c r="G785" s="32"/>
      <c r="H785" s="32"/>
      <c r="I785" s="70"/>
      <c r="J785" s="70"/>
      <c r="K785" s="70"/>
      <c r="S785" s="22"/>
      <c r="T785" s="22"/>
      <c r="U785" s="26"/>
      <c r="V785" s="26"/>
      <c r="W785" s="26"/>
      <c r="X785" s="26"/>
      <c r="Y785" s="26"/>
    </row>
    <row r="786" spans="1:25" s="37" customFormat="1" x14ac:dyDescent="0.25">
      <c r="A786" s="32"/>
      <c r="B786" s="32"/>
      <c r="C786" s="32"/>
      <c r="D786" s="32"/>
      <c r="E786" s="32"/>
      <c r="F786" s="32"/>
      <c r="G786" s="32"/>
      <c r="H786" s="32"/>
      <c r="I786" s="70"/>
      <c r="J786" s="70"/>
      <c r="K786" s="70"/>
      <c r="S786" s="22"/>
      <c r="T786" s="22"/>
      <c r="U786" s="26"/>
      <c r="V786" s="26"/>
      <c r="W786" s="26"/>
      <c r="X786" s="26"/>
      <c r="Y786" s="26"/>
    </row>
    <row r="787" spans="1:25" s="37" customFormat="1" x14ac:dyDescent="0.25">
      <c r="A787" s="32"/>
      <c r="B787" s="32"/>
      <c r="C787" s="32"/>
      <c r="D787" s="32"/>
      <c r="E787" s="32"/>
      <c r="F787" s="32"/>
      <c r="G787" s="32"/>
      <c r="H787" s="32"/>
      <c r="I787" s="70"/>
      <c r="J787" s="70"/>
      <c r="K787" s="70"/>
      <c r="S787" s="22"/>
      <c r="T787" s="22"/>
      <c r="U787" s="26"/>
      <c r="V787" s="26"/>
      <c r="W787" s="26"/>
      <c r="X787" s="26"/>
      <c r="Y787" s="26"/>
    </row>
    <row r="788" spans="1:25" s="37" customFormat="1" x14ac:dyDescent="0.25">
      <c r="A788" s="32"/>
      <c r="B788" s="32"/>
      <c r="C788" s="32"/>
      <c r="D788" s="32"/>
      <c r="E788" s="32"/>
      <c r="F788" s="32"/>
      <c r="G788" s="32"/>
      <c r="H788" s="32"/>
      <c r="I788" s="70"/>
      <c r="J788" s="70"/>
      <c r="K788" s="70"/>
      <c r="S788" s="22"/>
      <c r="T788" s="22"/>
      <c r="U788" s="26"/>
      <c r="V788" s="26"/>
      <c r="W788" s="26"/>
      <c r="X788" s="26"/>
      <c r="Y788" s="26"/>
    </row>
    <row r="789" spans="1:25" s="37" customFormat="1" x14ac:dyDescent="0.25">
      <c r="A789" s="32"/>
      <c r="B789" s="32"/>
      <c r="C789" s="32"/>
      <c r="D789" s="32"/>
      <c r="E789" s="32"/>
      <c r="F789" s="32"/>
      <c r="G789" s="32"/>
      <c r="H789" s="32"/>
      <c r="I789" s="70"/>
      <c r="J789" s="70"/>
      <c r="K789" s="70"/>
      <c r="S789" s="22"/>
      <c r="T789" s="22"/>
      <c r="U789" s="26"/>
      <c r="V789" s="26"/>
      <c r="W789" s="26"/>
      <c r="X789" s="26"/>
      <c r="Y789" s="26"/>
    </row>
    <row r="790" spans="1:25" s="37" customFormat="1" x14ac:dyDescent="0.25">
      <c r="A790" s="32"/>
      <c r="B790" s="32"/>
      <c r="C790" s="32"/>
      <c r="D790" s="32"/>
      <c r="E790" s="32"/>
      <c r="F790" s="32"/>
      <c r="G790" s="32"/>
      <c r="H790" s="32"/>
      <c r="I790" s="70"/>
      <c r="J790" s="70"/>
      <c r="K790" s="70"/>
      <c r="S790" s="22"/>
      <c r="T790" s="22"/>
      <c r="U790" s="26"/>
      <c r="V790" s="26"/>
      <c r="W790" s="26"/>
      <c r="X790" s="26"/>
      <c r="Y790" s="26"/>
    </row>
    <row r="791" spans="1:25" s="37" customFormat="1" x14ac:dyDescent="0.25">
      <c r="A791" s="32"/>
      <c r="B791" s="32"/>
      <c r="C791" s="32"/>
      <c r="D791" s="32"/>
      <c r="E791" s="32"/>
      <c r="F791" s="32"/>
      <c r="G791" s="32"/>
      <c r="H791" s="32"/>
      <c r="I791" s="70"/>
      <c r="J791" s="70"/>
      <c r="K791" s="70"/>
      <c r="S791" s="22"/>
      <c r="T791" s="22"/>
      <c r="U791" s="26"/>
      <c r="V791" s="26"/>
      <c r="W791" s="26"/>
      <c r="X791" s="26"/>
      <c r="Y791" s="26"/>
    </row>
    <row r="792" spans="1:25" s="37" customFormat="1" x14ac:dyDescent="0.25">
      <c r="A792" s="32"/>
      <c r="B792" s="32"/>
      <c r="C792" s="32"/>
      <c r="D792" s="32"/>
      <c r="E792" s="32"/>
      <c r="F792" s="32"/>
      <c r="G792" s="32"/>
      <c r="H792" s="32"/>
      <c r="I792" s="70"/>
      <c r="J792" s="70"/>
      <c r="K792" s="70"/>
      <c r="S792" s="22"/>
      <c r="T792" s="22"/>
      <c r="U792" s="26"/>
      <c r="V792" s="26"/>
      <c r="W792" s="26"/>
      <c r="X792" s="26"/>
      <c r="Y792" s="26"/>
    </row>
    <row r="793" spans="1:25" s="37" customFormat="1" x14ac:dyDescent="0.25">
      <c r="A793" s="32"/>
      <c r="B793" s="32"/>
      <c r="C793" s="32"/>
      <c r="D793" s="32"/>
      <c r="E793" s="32"/>
      <c r="F793" s="32"/>
      <c r="G793" s="32"/>
      <c r="H793" s="32"/>
      <c r="I793" s="70"/>
      <c r="J793" s="70"/>
      <c r="K793" s="70"/>
      <c r="S793" s="22"/>
      <c r="T793" s="22"/>
      <c r="U793" s="26"/>
      <c r="V793" s="26"/>
      <c r="W793" s="26"/>
      <c r="X793" s="26"/>
      <c r="Y793" s="26"/>
    </row>
    <row r="794" spans="1:25" s="37" customFormat="1" x14ac:dyDescent="0.25">
      <c r="A794" s="32"/>
      <c r="B794" s="32"/>
      <c r="C794" s="32"/>
      <c r="D794" s="32"/>
      <c r="E794" s="32"/>
      <c r="F794" s="32"/>
      <c r="G794" s="32"/>
      <c r="H794" s="32"/>
      <c r="I794" s="70"/>
      <c r="J794" s="70"/>
      <c r="K794" s="70"/>
      <c r="S794" s="22"/>
      <c r="T794" s="22"/>
      <c r="U794" s="26"/>
      <c r="V794" s="26"/>
      <c r="W794" s="26"/>
      <c r="X794" s="26"/>
      <c r="Y794" s="26"/>
    </row>
    <row r="795" spans="1:25" s="37" customFormat="1" x14ac:dyDescent="0.25">
      <c r="A795" s="32"/>
      <c r="B795" s="32"/>
      <c r="C795" s="32"/>
      <c r="D795" s="32"/>
      <c r="E795" s="32"/>
      <c r="F795" s="32"/>
      <c r="G795" s="32"/>
      <c r="H795" s="32"/>
      <c r="I795" s="70"/>
      <c r="J795" s="70"/>
      <c r="K795" s="70"/>
      <c r="S795" s="22"/>
      <c r="T795" s="22"/>
      <c r="U795" s="26"/>
      <c r="V795" s="26"/>
      <c r="W795" s="26"/>
      <c r="X795" s="26"/>
      <c r="Y795" s="26"/>
    </row>
    <row r="796" spans="1:25" s="37" customFormat="1" x14ac:dyDescent="0.25">
      <c r="A796" s="32"/>
      <c r="B796" s="32"/>
      <c r="C796" s="32"/>
      <c r="D796" s="32"/>
      <c r="E796" s="32"/>
      <c r="F796" s="32"/>
      <c r="G796" s="32"/>
      <c r="H796" s="32"/>
      <c r="I796" s="70"/>
      <c r="J796" s="70"/>
      <c r="K796" s="70"/>
      <c r="S796" s="22"/>
      <c r="T796" s="22"/>
      <c r="U796" s="26"/>
      <c r="V796" s="26"/>
      <c r="W796" s="26"/>
      <c r="X796" s="26"/>
      <c r="Y796" s="26"/>
    </row>
    <row r="797" spans="1:25" s="37" customFormat="1" x14ac:dyDescent="0.25">
      <c r="A797" s="32"/>
      <c r="B797" s="32"/>
      <c r="C797" s="32"/>
      <c r="D797" s="32"/>
      <c r="E797" s="32"/>
      <c r="F797" s="32"/>
      <c r="G797" s="32"/>
      <c r="H797" s="32"/>
      <c r="I797" s="70"/>
      <c r="J797" s="70"/>
      <c r="K797" s="70"/>
      <c r="S797" s="22"/>
      <c r="T797" s="22"/>
      <c r="U797" s="26"/>
      <c r="V797" s="26"/>
      <c r="W797" s="26"/>
      <c r="X797" s="26"/>
      <c r="Y797" s="26"/>
    </row>
    <row r="798" spans="1:25" s="37" customFormat="1" x14ac:dyDescent="0.25">
      <c r="A798" s="32"/>
      <c r="B798" s="32"/>
      <c r="C798" s="32"/>
      <c r="D798" s="32"/>
      <c r="E798" s="32"/>
      <c r="F798" s="32"/>
      <c r="G798" s="32"/>
      <c r="H798" s="32"/>
      <c r="I798" s="70"/>
      <c r="J798" s="70"/>
      <c r="K798" s="70"/>
      <c r="S798" s="22"/>
      <c r="T798" s="22"/>
      <c r="U798" s="26"/>
      <c r="V798" s="26"/>
      <c r="W798" s="26"/>
      <c r="X798" s="26"/>
      <c r="Y798" s="26"/>
    </row>
    <row r="799" spans="1:25" s="37" customFormat="1" x14ac:dyDescent="0.25">
      <c r="A799" s="32"/>
      <c r="B799" s="32"/>
      <c r="C799" s="32"/>
      <c r="D799" s="32"/>
      <c r="E799" s="32"/>
      <c r="F799" s="32"/>
      <c r="G799" s="32"/>
      <c r="H799" s="32"/>
      <c r="I799" s="70"/>
      <c r="J799" s="70"/>
      <c r="K799" s="70"/>
      <c r="S799" s="22"/>
      <c r="T799" s="22"/>
      <c r="U799" s="26"/>
      <c r="V799" s="26"/>
      <c r="W799" s="26"/>
      <c r="X799" s="26"/>
      <c r="Y799" s="26"/>
    </row>
    <row r="800" spans="1:25" s="37" customFormat="1" x14ac:dyDescent="0.25">
      <c r="A800" s="32"/>
      <c r="B800" s="32"/>
      <c r="C800" s="32"/>
      <c r="D800" s="32"/>
      <c r="E800" s="32"/>
      <c r="F800" s="32"/>
      <c r="G800" s="32"/>
      <c r="H800" s="32"/>
      <c r="I800" s="70"/>
      <c r="J800" s="70"/>
      <c r="K800" s="70"/>
      <c r="S800" s="22"/>
      <c r="T800" s="22"/>
      <c r="U800" s="26"/>
      <c r="V800" s="26"/>
      <c r="W800" s="26"/>
      <c r="X800" s="26"/>
      <c r="Y800" s="26"/>
    </row>
    <row r="801" spans="1:25" s="37" customFormat="1" x14ac:dyDescent="0.25">
      <c r="A801" s="32"/>
      <c r="B801" s="32"/>
      <c r="C801" s="32"/>
      <c r="D801" s="32"/>
      <c r="E801" s="32"/>
      <c r="F801" s="32"/>
      <c r="G801" s="32"/>
      <c r="H801" s="32"/>
      <c r="I801" s="70"/>
      <c r="J801" s="70"/>
      <c r="K801" s="70"/>
      <c r="S801" s="22"/>
      <c r="T801" s="22"/>
      <c r="U801" s="26"/>
      <c r="V801" s="26"/>
      <c r="W801" s="26"/>
      <c r="X801" s="26"/>
      <c r="Y801" s="26"/>
    </row>
    <row r="802" spans="1:25" s="37" customFormat="1" x14ac:dyDescent="0.25">
      <c r="A802" s="32"/>
      <c r="B802" s="32"/>
      <c r="C802" s="32"/>
      <c r="D802" s="32"/>
      <c r="E802" s="32"/>
      <c r="F802" s="32"/>
      <c r="G802" s="32"/>
      <c r="H802" s="32"/>
      <c r="I802" s="70"/>
      <c r="J802" s="70"/>
      <c r="K802" s="70"/>
      <c r="S802" s="22"/>
      <c r="T802" s="22"/>
      <c r="U802" s="26"/>
      <c r="V802" s="26"/>
      <c r="W802" s="26"/>
      <c r="X802" s="26"/>
      <c r="Y802" s="26"/>
    </row>
    <row r="803" spans="1:25" s="37" customFormat="1" x14ac:dyDescent="0.25">
      <c r="A803" s="32"/>
      <c r="B803" s="32"/>
      <c r="C803" s="32"/>
      <c r="D803" s="32"/>
      <c r="E803" s="32"/>
      <c r="F803" s="32"/>
      <c r="G803" s="32"/>
      <c r="H803" s="32"/>
      <c r="I803" s="70"/>
      <c r="J803" s="70"/>
      <c r="K803" s="70"/>
      <c r="S803" s="22"/>
      <c r="T803" s="22"/>
      <c r="U803" s="26"/>
      <c r="V803" s="26"/>
      <c r="W803" s="26"/>
      <c r="X803" s="26"/>
      <c r="Y803" s="26"/>
    </row>
    <row r="804" spans="1:25" s="37" customFormat="1" x14ac:dyDescent="0.25">
      <c r="A804" s="32"/>
      <c r="B804" s="32"/>
      <c r="C804" s="32"/>
      <c r="D804" s="32"/>
      <c r="E804" s="32"/>
      <c r="F804" s="32"/>
      <c r="G804" s="32"/>
      <c r="H804" s="32"/>
      <c r="I804" s="70"/>
      <c r="J804" s="70"/>
      <c r="K804" s="70"/>
      <c r="S804" s="22"/>
      <c r="T804" s="22"/>
      <c r="U804" s="26"/>
      <c r="V804" s="26"/>
      <c r="W804" s="26"/>
      <c r="X804" s="26"/>
      <c r="Y804" s="26"/>
    </row>
    <row r="805" spans="1:25" s="37" customFormat="1" x14ac:dyDescent="0.25">
      <c r="A805" s="32"/>
      <c r="B805" s="32"/>
      <c r="C805" s="32"/>
      <c r="D805" s="32"/>
      <c r="E805" s="32"/>
      <c r="F805" s="32"/>
      <c r="G805" s="32"/>
      <c r="H805" s="32"/>
      <c r="I805" s="70"/>
      <c r="J805" s="70"/>
      <c r="K805" s="70"/>
      <c r="S805" s="22"/>
      <c r="T805" s="22"/>
      <c r="U805" s="26"/>
      <c r="V805" s="26"/>
      <c r="W805" s="26"/>
      <c r="X805" s="26"/>
      <c r="Y805" s="26"/>
    </row>
    <row r="806" spans="1:25" s="37" customFormat="1" x14ac:dyDescent="0.25">
      <c r="A806" s="32"/>
      <c r="B806" s="32"/>
      <c r="C806" s="32"/>
      <c r="D806" s="32"/>
      <c r="E806" s="32"/>
      <c r="F806" s="32"/>
      <c r="G806" s="32"/>
      <c r="H806" s="32"/>
      <c r="I806" s="70"/>
      <c r="J806" s="70"/>
      <c r="K806" s="70"/>
      <c r="S806" s="22"/>
      <c r="T806" s="22"/>
      <c r="U806" s="26"/>
      <c r="V806" s="26"/>
      <c r="W806" s="26"/>
      <c r="X806" s="26"/>
      <c r="Y806" s="26"/>
    </row>
    <row r="807" spans="1:25" s="37" customFormat="1" x14ac:dyDescent="0.25">
      <c r="A807" s="32"/>
      <c r="B807" s="32"/>
      <c r="C807" s="32"/>
      <c r="D807" s="32"/>
      <c r="E807" s="32"/>
      <c r="F807" s="32"/>
      <c r="G807" s="32"/>
      <c r="H807" s="32"/>
      <c r="I807" s="70"/>
      <c r="J807" s="70"/>
      <c r="K807" s="70"/>
      <c r="S807" s="22"/>
      <c r="T807" s="22"/>
      <c r="U807" s="26"/>
      <c r="V807" s="26"/>
      <c r="W807" s="26"/>
      <c r="X807" s="26"/>
      <c r="Y807" s="26"/>
    </row>
    <row r="808" spans="1:25" s="37" customFormat="1" x14ac:dyDescent="0.25">
      <c r="A808" s="32"/>
      <c r="B808" s="32"/>
      <c r="C808" s="32"/>
      <c r="D808" s="32"/>
      <c r="E808" s="32"/>
      <c r="F808" s="32"/>
      <c r="G808" s="32"/>
      <c r="H808" s="32"/>
      <c r="I808" s="70"/>
      <c r="J808" s="70"/>
      <c r="K808" s="70"/>
      <c r="S808" s="22"/>
      <c r="T808" s="22"/>
      <c r="U808" s="26"/>
      <c r="V808" s="26"/>
      <c r="W808" s="26"/>
      <c r="X808" s="26"/>
      <c r="Y808" s="26"/>
    </row>
    <row r="809" spans="1:25" s="37" customFormat="1" x14ac:dyDescent="0.25">
      <c r="A809" s="32"/>
      <c r="B809" s="32"/>
      <c r="C809" s="32"/>
      <c r="D809" s="32"/>
      <c r="E809" s="32"/>
      <c r="F809" s="32"/>
      <c r="G809" s="32"/>
      <c r="H809" s="32"/>
      <c r="I809" s="70"/>
      <c r="J809" s="70"/>
      <c r="K809" s="70"/>
      <c r="S809" s="22"/>
      <c r="T809" s="22"/>
      <c r="U809" s="26"/>
      <c r="V809" s="26"/>
      <c r="W809" s="26"/>
      <c r="X809" s="26"/>
      <c r="Y809" s="26"/>
    </row>
    <row r="810" spans="1:25" s="37" customFormat="1" x14ac:dyDescent="0.25">
      <c r="A810" s="32"/>
      <c r="B810" s="32"/>
      <c r="C810" s="32"/>
      <c r="D810" s="32"/>
      <c r="E810" s="32"/>
      <c r="F810" s="32"/>
      <c r="G810" s="32"/>
      <c r="H810" s="32"/>
      <c r="I810" s="70"/>
      <c r="J810" s="70"/>
      <c r="K810" s="70"/>
      <c r="S810" s="22"/>
      <c r="T810" s="22"/>
      <c r="U810" s="26"/>
      <c r="V810" s="26"/>
      <c r="W810" s="26"/>
      <c r="X810" s="26"/>
      <c r="Y810" s="26"/>
    </row>
    <row r="811" spans="1:25" s="37" customFormat="1" x14ac:dyDescent="0.25">
      <c r="A811" s="32"/>
      <c r="B811" s="32"/>
      <c r="C811" s="32"/>
      <c r="D811" s="32"/>
      <c r="E811" s="32"/>
      <c r="F811" s="32"/>
      <c r="G811" s="32"/>
      <c r="H811" s="32"/>
      <c r="I811" s="70"/>
      <c r="J811" s="70"/>
      <c r="K811" s="70"/>
      <c r="S811" s="22"/>
      <c r="T811" s="22"/>
      <c r="U811" s="26"/>
      <c r="V811" s="26"/>
      <c r="W811" s="26"/>
      <c r="X811" s="26"/>
      <c r="Y811" s="26"/>
    </row>
    <row r="812" spans="1:25" s="37" customFormat="1" x14ac:dyDescent="0.25">
      <c r="A812" s="32"/>
      <c r="B812" s="32"/>
      <c r="C812" s="32"/>
      <c r="D812" s="32"/>
      <c r="E812" s="32"/>
      <c r="F812" s="32"/>
      <c r="G812" s="32"/>
      <c r="H812" s="32"/>
      <c r="I812" s="70"/>
      <c r="J812" s="70"/>
      <c r="K812" s="70"/>
      <c r="S812" s="22"/>
      <c r="T812" s="22"/>
      <c r="U812" s="26"/>
      <c r="V812" s="26"/>
      <c r="W812" s="26"/>
      <c r="X812" s="26"/>
      <c r="Y812" s="26"/>
    </row>
    <row r="813" spans="1:25" s="37" customFormat="1" x14ac:dyDescent="0.25">
      <c r="A813" s="32"/>
      <c r="B813" s="32"/>
      <c r="C813" s="32"/>
      <c r="D813" s="32"/>
      <c r="E813" s="32"/>
      <c r="F813" s="32"/>
      <c r="G813" s="32"/>
      <c r="H813" s="32"/>
      <c r="I813" s="70"/>
      <c r="J813" s="70"/>
      <c r="K813" s="70"/>
      <c r="S813" s="22"/>
      <c r="T813" s="22"/>
      <c r="U813" s="26"/>
      <c r="V813" s="26"/>
      <c r="W813" s="26"/>
      <c r="X813" s="26"/>
      <c r="Y813" s="26"/>
    </row>
    <row r="814" spans="1:25" s="37" customFormat="1" x14ac:dyDescent="0.25">
      <c r="A814" s="32"/>
      <c r="B814" s="32"/>
      <c r="C814" s="32"/>
      <c r="D814" s="32"/>
      <c r="E814" s="32"/>
      <c r="F814" s="32"/>
      <c r="G814" s="32"/>
      <c r="H814" s="32"/>
      <c r="I814" s="70"/>
      <c r="J814" s="70"/>
      <c r="K814" s="70"/>
      <c r="S814" s="22"/>
      <c r="T814" s="22"/>
      <c r="U814" s="26"/>
      <c r="V814" s="26"/>
      <c r="W814" s="26"/>
      <c r="X814" s="26"/>
      <c r="Y814" s="26"/>
    </row>
    <row r="815" spans="1:25" s="37" customFormat="1" x14ac:dyDescent="0.25">
      <c r="A815" s="32"/>
      <c r="B815" s="32"/>
      <c r="C815" s="32"/>
      <c r="D815" s="32"/>
      <c r="E815" s="32"/>
      <c r="F815" s="32"/>
      <c r="G815" s="32"/>
      <c r="H815" s="32"/>
      <c r="I815" s="70"/>
      <c r="J815" s="70"/>
      <c r="K815" s="70"/>
      <c r="S815" s="22"/>
      <c r="T815" s="22"/>
      <c r="U815" s="26"/>
      <c r="V815" s="26"/>
      <c r="W815" s="26"/>
      <c r="X815" s="26"/>
      <c r="Y815" s="26"/>
    </row>
    <row r="816" spans="1:25" s="37" customFormat="1" x14ac:dyDescent="0.25">
      <c r="A816" s="32"/>
      <c r="B816" s="32"/>
      <c r="C816" s="32"/>
      <c r="D816" s="32"/>
      <c r="E816" s="32"/>
      <c r="F816" s="32"/>
      <c r="G816" s="32"/>
      <c r="H816" s="32"/>
      <c r="I816" s="70"/>
      <c r="J816" s="70"/>
      <c r="K816" s="70"/>
      <c r="S816" s="22"/>
      <c r="T816" s="22"/>
      <c r="U816" s="26"/>
      <c r="V816" s="26"/>
      <c r="W816" s="26"/>
      <c r="X816" s="26"/>
      <c r="Y816" s="26"/>
    </row>
    <row r="817" spans="1:25" s="37" customFormat="1" x14ac:dyDescent="0.25">
      <c r="A817" s="32"/>
      <c r="B817" s="32"/>
      <c r="C817" s="32"/>
      <c r="D817" s="32"/>
      <c r="E817" s="32"/>
      <c r="F817" s="32"/>
      <c r="G817" s="32"/>
      <c r="H817" s="32"/>
      <c r="I817" s="70"/>
      <c r="J817" s="70"/>
      <c r="K817" s="70"/>
      <c r="S817" s="22"/>
      <c r="T817" s="22"/>
      <c r="U817" s="26"/>
      <c r="V817" s="26"/>
      <c r="W817" s="26"/>
      <c r="X817" s="26"/>
      <c r="Y817" s="26"/>
    </row>
    <row r="818" spans="1:25" s="37" customFormat="1" x14ac:dyDescent="0.25">
      <c r="A818" s="32"/>
      <c r="B818" s="32"/>
      <c r="C818" s="32"/>
      <c r="D818" s="32"/>
      <c r="E818" s="32"/>
      <c r="F818" s="32"/>
      <c r="G818" s="32"/>
      <c r="H818" s="32"/>
      <c r="I818" s="70"/>
      <c r="J818" s="70"/>
      <c r="K818" s="70"/>
      <c r="S818" s="22"/>
      <c r="T818" s="22"/>
      <c r="U818" s="26"/>
      <c r="V818" s="26"/>
      <c r="W818" s="26"/>
      <c r="X818" s="26"/>
      <c r="Y818" s="26"/>
    </row>
    <row r="819" spans="1:25" s="37" customFormat="1" x14ac:dyDescent="0.25">
      <c r="A819" s="32"/>
      <c r="B819" s="32"/>
      <c r="C819" s="32"/>
      <c r="D819" s="32"/>
      <c r="E819" s="32"/>
      <c r="F819" s="32"/>
      <c r="G819" s="32"/>
      <c r="H819" s="32"/>
      <c r="I819" s="70"/>
      <c r="J819" s="70"/>
      <c r="K819" s="70"/>
      <c r="S819" s="22"/>
      <c r="T819" s="22"/>
      <c r="U819" s="26"/>
      <c r="V819" s="26"/>
      <c r="W819" s="26"/>
      <c r="X819" s="26"/>
      <c r="Y819" s="26"/>
    </row>
    <row r="820" spans="1:25" s="37" customFormat="1" x14ac:dyDescent="0.25">
      <c r="A820" s="32"/>
      <c r="B820" s="32"/>
      <c r="C820" s="32"/>
      <c r="D820" s="32"/>
      <c r="E820" s="32"/>
      <c r="F820" s="32"/>
      <c r="G820" s="32"/>
      <c r="H820" s="32"/>
      <c r="I820" s="70"/>
      <c r="J820" s="70"/>
      <c r="K820" s="70"/>
      <c r="S820" s="22"/>
      <c r="T820" s="22"/>
      <c r="U820" s="26"/>
      <c r="V820" s="26"/>
      <c r="W820" s="26"/>
      <c r="X820" s="26"/>
      <c r="Y820" s="26"/>
    </row>
    <row r="821" spans="1:25" s="37" customFormat="1" x14ac:dyDescent="0.25">
      <c r="A821" s="32"/>
      <c r="B821" s="32"/>
      <c r="C821" s="32"/>
      <c r="D821" s="32"/>
      <c r="E821" s="32"/>
      <c r="F821" s="32"/>
      <c r="G821" s="32"/>
      <c r="H821" s="32"/>
      <c r="I821" s="70"/>
      <c r="J821" s="70"/>
      <c r="K821" s="70"/>
      <c r="S821" s="22"/>
      <c r="T821" s="22"/>
      <c r="U821" s="26"/>
      <c r="V821" s="26"/>
      <c r="W821" s="26"/>
      <c r="X821" s="26"/>
      <c r="Y821" s="26"/>
    </row>
    <row r="822" spans="1:25" s="37" customFormat="1" x14ac:dyDescent="0.25">
      <c r="A822" s="32"/>
      <c r="B822" s="32"/>
      <c r="C822" s="32"/>
      <c r="D822" s="32"/>
      <c r="E822" s="32"/>
      <c r="F822" s="32"/>
      <c r="G822" s="32"/>
      <c r="H822" s="32"/>
      <c r="I822" s="70"/>
      <c r="J822" s="70"/>
      <c r="K822" s="70"/>
      <c r="S822" s="22"/>
      <c r="T822" s="22"/>
      <c r="U822" s="26"/>
      <c r="V822" s="26"/>
      <c r="W822" s="26"/>
      <c r="X822" s="26"/>
      <c r="Y822" s="26"/>
    </row>
    <row r="823" spans="1:25" s="37" customFormat="1" x14ac:dyDescent="0.25">
      <c r="A823" s="32"/>
      <c r="B823" s="32"/>
      <c r="C823" s="32"/>
      <c r="D823" s="32"/>
      <c r="E823" s="32"/>
      <c r="F823" s="32"/>
      <c r="G823" s="32"/>
      <c r="H823" s="32"/>
      <c r="I823" s="70"/>
      <c r="J823" s="70"/>
      <c r="K823" s="70"/>
      <c r="S823" s="22"/>
      <c r="T823" s="22"/>
      <c r="U823" s="26"/>
      <c r="V823" s="26"/>
      <c r="W823" s="26"/>
      <c r="X823" s="26"/>
      <c r="Y823" s="26"/>
    </row>
    <row r="824" spans="1:25" s="37" customFormat="1" x14ac:dyDescent="0.25">
      <c r="A824" s="32"/>
      <c r="B824" s="32"/>
      <c r="C824" s="32"/>
      <c r="D824" s="32"/>
      <c r="E824" s="32"/>
      <c r="F824" s="32"/>
      <c r="G824" s="32"/>
      <c r="H824" s="32"/>
      <c r="I824" s="70"/>
      <c r="J824" s="70"/>
      <c r="K824" s="70"/>
      <c r="S824" s="22"/>
      <c r="T824" s="22"/>
      <c r="U824" s="26"/>
      <c r="V824" s="26"/>
      <c r="W824" s="26"/>
      <c r="X824" s="26"/>
      <c r="Y824" s="26"/>
    </row>
    <row r="825" spans="1:25" s="37" customFormat="1" x14ac:dyDescent="0.25">
      <c r="A825" s="32"/>
      <c r="B825" s="32"/>
      <c r="C825" s="32"/>
      <c r="D825" s="32"/>
      <c r="E825" s="32"/>
      <c r="F825" s="32"/>
      <c r="G825" s="32"/>
      <c r="H825" s="32"/>
      <c r="I825" s="70"/>
      <c r="J825" s="70"/>
      <c r="K825" s="70"/>
      <c r="S825" s="22"/>
      <c r="T825" s="22"/>
      <c r="U825" s="26"/>
      <c r="V825" s="26"/>
      <c r="W825" s="26"/>
      <c r="X825" s="26"/>
      <c r="Y825" s="26"/>
    </row>
    <row r="826" spans="1:25" s="37" customFormat="1" x14ac:dyDescent="0.25">
      <c r="A826" s="32"/>
      <c r="B826" s="32"/>
      <c r="C826" s="32"/>
      <c r="D826" s="32"/>
      <c r="E826" s="32"/>
      <c r="F826" s="32"/>
      <c r="G826" s="32"/>
      <c r="H826" s="32"/>
      <c r="I826" s="70"/>
      <c r="J826" s="70"/>
      <c r="K826" s="70"/>
      <c r="S826" s="22"/>
      <c r="T826" s="22"/>
      <c r="U826" s="26"/>
      <c r="V826" s="26"/>
      <c r="W826" s="26"/>
      <c r="X826" s="26"/>
      <c r="Y826" s="26"/>
    </row>
    <row r="827" spans="1:25" s="37" customFormat="1" x14ac:dyDescent="0.25">
      <c r="A827" s="32"/>
      <c r="B827" s="32"/>
      <c r="C827" s="32"/>
      <c r="D827" s="32"/>
      <c r="E827" s="32"/>
      <c r="F827" s="32"/>
      <c r="G827" s="32"/>
      <c r="H827" s="32"/>
      <c r="I827" s="70"/>
      <c r="J827" s="70"/>
      <c r="K827" s="70"/>
      <c r="S827" s="22"/>
      <c r="T827" s="22"/>
      <c r="U827" s="26"/>
      <c r="V827" s="26"/>
      <c r="W827" s="26"/>
      <c r="X827" s="26"/>
      <c r="Y827" s="26"/>
    </row>
    <row r="828" spans="1:25" s="37" customFormat="1" x14ac:dyDescent="0.25">
      <c r="A828" s="32"/>
      <c r="B828" s="32"/>
      <c r="C828" s="32"/>
      <c r="D828" s="32"/>
      <c r="E828" s="32"/>
      <c r="F828" s="32"/>
      <c r="G828" s="32"/>
      <c r="H828" s="32"/>
      <c r="I828" s="70"/>
      <c r="J828" s="70"/>
      <c r="K828" s="70"/>
      <c r="S828" s="22"/>
      <c r="T828" s="22"/>
      <c r="U828" s="26"/>
      <c r="V828" s="26"/>
      <c r="W828" s="26"/>
      <c r="X828" s="26"/>
      <c r="Y828" s="26"/>
    </row>
    <row r="829" spans="1:25" s="37" customFormat="1" x14ac:dyDescent="0.25">
      <c r="A829" s="32"/>
      <c r="B829" s="32"/>
      <c r="C829" s="32"/>
      <c r="D829" s="32"/>
      <c r="E829" s="32"/>
      <c r="F829" s="32"/>
      <c r="G829" s="32"/>
      <c r="H829" s="32"/>
      <c r="I829" s="70"/>
      <c r="J829" s="70"/>
      <c r="K829" s="70"/>
      <c r="S829" s="22"/>
      <c r="T829" s="22"/>
      <c r="U829" s="26"/>
      <c r="V829" s="26"/>
      <c r="W829" s="26"/>
      <c r="X829" s="26"/>
      <c r="Y829" s="26"/>
    </row>
    <row r="830" spans="1:25" s="37" customFormat="1" x14ac:dyDescent="0.25">
      <c r="A830" s="32"/>
      <c r="B830" s="32"/>
      <c r="C830" s="32"/>
      <c r="D830" s="32"/>
      <c r="E830" s="32"/>
      <c r="F830" s="32"/>
      <c r="G830" s="32"/>
      <c r="H830" s="32"/>
      <c r="I830" s="70"/>
      <c r="J830" s="70"/>
      <c r="K830" s="70"/>
      <c r="S830" s="22"/>
      <c r="T830" s="22"/>
      <c r="U830" s="26"/>
      <c r="V830" s="26"/>
      <c r="W830" s="26"/>
      <c r="X830" s="26"/>
      <c r="Y830" s="26"/>
    </row>
    <row r="831" spans="1:25" s="37" customFormat="1" x14ac:dyDescent="0.25">
      <c r="A831" s="32"/>
      <c r="B831" s="32"/>
      <c r="C831" s="32"/>
      <c r="D831" s="32"/>
      <c r="E831" s="32"/>
      <c r="F831" s="32"/>
      <c r="G831" s="32"/>
      <c r="H831" s="32"/>
      <c r="I831" s="70"/>
      <c r="J831" s="70"/>
      <c r="K831" s="70"/>
      <c r="S831" s="22"/>
      <c r="T831" s="22"/>
      <c r="U831" s="26"/>
      <c r="V831" s="26"/>
      <c r="W831" s="26"/>
      <c r="X831" s="26"/>
      <c r="Y831" s="26"/>
    </row>
    <row r="832" spans="1:25" s="37" customFormat="1" x14ac:dyDescent="0.25">
      <c r="A832" s="32"/>
      <c r="B832" s="32"/>
      <c r="C832" s="32"/>
      <c r="D832" s="32"/>
      <c r="E832" s="32"/>
      <c r="F832" s="32"/>
      <c r="G832" s="32"/>
      <c r="H832" s="32"/>
      <c r="I832" s="70"/>
      <c r="J832" s="70"/>
      <c r="K832" s="70"/>
      <c r="S832" s="22"/>
      <c r="T832" s="22"/>
      <c r="U832" s="26"/>
      <c r="V832" s="26"/>
      <c r="W832" s="26"/>
      <c r="X832" s="26"/>
      <c r="Y832" s="26"/>
    </row>
    <row r="833" spans="1:25" s="37" customFormat="1" x14ac:dyDescent="0.25">
      <c r="A833" s="32"/>
      <c r="B833" s="32"/>
      <c r="C833" s="32"/>
      <c r="D833" s="32"/>
      <c r="E833" s="32"/>
      <c r="F833" s="32"/>
      <c r="G833" s="32"/>
      <c r="H833" s="32"/>
      <c r="I833" s="70"/>
      <c r="J833" s="70"/>
      <c r="K833" s="70"/>
      <c r="S833" s="22"/>
      <c r="T833" s="22"/>
      <c r="U833" s="26"/>
      <c r="V833" s="26"/>
      <c r="W833" s="26"/>
      <c r="X833" s="26"/>
      <c r="Y833" s="26"/>
    </row>
    <row r="834" spans="1:25" s="37" customFormat="1" x14ac:dyDescent="0.25">
      <c r="A834" s="32"/>
      <c r="B834" s="32"/>
      <c r="C834" s="32"/>
      <c r="D834" s="32"/>
      <c r="E834" s="32"/>
      <c r="F834" s="32"/>
      <c r="G834" s="32"/>
      <c r="H834" s="32"/>
      <c r="I834" s="70"/>
      <c r="J834" s="70"/>
      <c r="K834" s="70"/>
      <c r="S834" s="22"/>
      <c r="T834" s="22"/>
      <c r="U834" s="26"/>
      <c r="V834" s="26"/>
      <c r="W834" s="26"/>
      <c r="X834" s="26"/>
      <c r="Y834" s="26"/>
    </row>
    <row r="835" spans="1:25" s="37" customFormat="1" x14ac:dyDescent="0.25">
      <c r="A835" s="32"/>
      <c r="B835" s="32"/>
      <c r="C835" s="32"/>
      <c r="D835" s="32"/>
      <c r="E835" s="32"/>
      <c r="F835" s="32"/>
      <c r="G835" s="32"/>
      <c r="H835" s="32"/>
      <c r="I835" s="70"/>
      <c r="J835" s="70"/>
      <c r="K835" s="70"/>
      <c r="S835" s="22"/>
      <c r="T835" s="22"/>
      <c r="U835" s="26"/>
      <c r="V835" s="26"/>
      <c r="W835" s="26"/>
      <c r="X835" s="26"/>
      <c r="Y835" s="26"/>
    </row>
    <row r="836" spans="1:25" s="37" customFormat="1" x14ac:dyDescent="0.25">
      <c r="A836" s="32"/>
      <c r="B836" s="32"/>
      <c r="C836" s="32"/>
      <c r="D836" s="32"/>
      <c r="E836" s="32"/>
      <c r="F836" s="32"/>
      <c r="G836" s="32"/>
      <c r="H836" s="32"/>
      <c r="I836" s="70"/>
      <c r="J836" s="70"/>
      <c r="K836" s="70"/>
      <c r="S836" s="22"/>
      <c r="T836" s="22"/>
      <c r="U836" s="26"/>
      <c r="V836" s="26"/>
      <c r="W836" s="26"/>
      <c r="X836" s="26"/>
      <c r="Y836" s="26"/>
    </row>
    <row r="837" spans="1:25" s="37" customFormat="1" x14ac:dyDescent="0.25">
      <c r="A837" s="32"/>
      <c r="B837" s="32"/>
      <c r="C837" s="32"/>
      <c r="D837" s="32"/>
      <c r="E837" s="32"/>
      <c r="F837" s="32"/>
      <c r="G837" s="32"/>
      <c r="H837" s="32"/>
      <c r="I837" s="70"/>
      <c r="J837" s="70"/>
      <c r="K837" s="70"/>
      <c r="S837" s="22"/>
      <c r="T837" s="22"/>
      <c r="U837" s="26"/>
      <c r="V837" s="26"/>
      <c r="W837" s="26"/>
      <c r="X837" s="26"/>
      <c r="Y837" s="26"/>
    </row>
    <row r="838" spans="1:25" s="37" customFormat="1" x14ac:dyDescent="0.25">
      <c r="A838" s="32"/>
      <c r="B838" s="32"/>
      <c r="C838" s="32"/>
      <c r="D838" s="32"/>
      <c r="E838" s="32"/>
      <c r="F838" s="32"/>
      <c r="G838" s="32"/>
      <c r="H838" s="32"/>
      <c r="I838" s="70"/>
      <c r="J838" s="70"/>
      <c r="K838" s="70"/>
      <c r="S838" s="22"/>
      <c r="T838" s="22"/>
      <c r="U838" s="26"/>
      <c r="V838" s="26"/>
      <c r="W838" s="26"/>
      <c r="X838" s="26"/>
      <c r="Y838" s="26"/>
    </row>
    <row r="839" spans="1:25" s="37" customFormat="1" x14ac:dyDescent="0.25">
      <c r="A839" s="32"/>
      <c r="B839" s="32"/>
      <c r="C839" s="32"/>
      <c r="D839" s="32"/>
      <c r="E839" s="32"/>
      <c r="F839" s="32"/>
      <c r="G839" s="32"/>
      <c r="H839" s="32"/>
      <c r="I839" s="70"/>
      <c r="J839" s="70"/>
      <c r="K839" s="70"/>
      <c r="S839" s="22"/>
      <c r="T839" s="22"/>
      <c r="U839" s="26"/>
      <c r="V839" s="26"/>
      <c r="W839" s="26"/>
      <c r="X839" s="26"/>
      <c r="Y839" s="26"/>
    </row>
    <row r="840" spans="1:25" s="37" customFormat="1" x14ac:dyDescent="0.25">
      <c r="A840" s="32"/>
      <c r="B840" s="32"/>
      <c r="C840" s="32"/>
      <c r="D840" s="32"/>
      <c r="E840" s="32"/>
      <c r="F840" s="32"/>
      <c r="G840" s="32"/>
      <c r="H840" s="32"/>
      <c r="I840" s="70"/>
      <c r="J840" s="70"/>
      <c r="K840" s="70"/>
      <c r="S840" s="22"/>
      <c r="T840" s="22"/>
      <c r="U840" s="26"/>
      <c r="V840" s="26"/>
      <c r="W840" s="26"/>
      <c r="X840" s="26"/>
      <c r="Y840" s="26"/>
    </row>
    <row r="841" spans="1:25" s="37" customFormat="1" x14ac:dyDescent="0.25">
      <c r="A841" s="32"/>
      <c r="B841" s="32"/>
      <c r="C841" s="32"/>
      <c r="D841" s="32"/>
      <c r="E841" s="32"/>
      <c r="F841" s="32"/>
      <c r="G841" s="32"/>
      <c r="H841" s="32"/>
      <c r="I841" s="70"/>
      <c r="J841" s="70"/>
      <c r="K841" s="70"/>
      <c r="S841" s="22"/>
      <c r="T841" s="22"/>
      <c r="U841" s="26"/>
      <c r="V841" s="26"/>
      <c r="W841" s="26"/>
      <c r="X841" s="26"/>
      <c r="Y841" s="26"/>
    </row>
    <row r="842" spans="1:25" s="37" customFormat="1" x14ac:dyDescent="0.25">
      <c r="A842" s="32"/>
      <c r="B842" s="32"/>
      <c r="C842" s="32"/>
      <c r="D842" s="32"/>
      <c r="E842" s="32"/>
      <c r="F842" s="32"/>
      <c r="G842" s="32"/>
      <c r="H842" s="32"/>
      <c r="I842" s="70"/>
      <c r="J842" s="70"/>
      <c r="K842" s="70"/>
      <c r="S842" s="22"/>
      <c r="T842" s="22"/>
      <c r="U842" s="26"/>
      <c r="V842" s="26"/>
      <c r="W842" s="26"/>
      <c r="X842" s="26"/>
      <c r="Y842" s="26"/>
    </row>
    <row r="843" spans="1:25" s="37" customFormat="1" x14ac:dyDescent="0.25">
      <c r="A843" s="32"/>
      <c r="B843" s="32"/>
      <c r="C843" s="32"/>
      <c r="D843" s="32"/>
      <c r="E843" s="32"/>
      <c r="F843" s="32"/>
      <c r="G843" s="32"/>
      <c r="H843" s="32"/>
      <c r="I843" s="70"/>
      <c r="J843" s="70"/>
      <c r="K843" s="70"/>
      <c r="S843" s="22"/>
      <c r="T843" s="22"/>
      <c r="U843" s="26"/>
      <c r="V843" s="26"/>
      <c r="W843" s="26"/>
      <c r="X843" s="26"/>
      <c r="Y843" s="26"/>
    </row>
    <row r="844" spans="1:25" s="37" customFormat="1" x14ac:dyDescent="0.25">
      <c r="A844" s="32"/>
      <c r="B844" s="32"/>
      <c r="C844" s="32"/>
      <c r="D844" s="32"/>
      <c r="E844" s="32"/>
      <c r="F844" s="32"/>
      <c r="G844" s="32"/>
      <c r="H844" s="32"/>
      <c r="I844" s="70"/>
      <c r="J844" s="70"/>
      <c r="K844" s="70"/>
      <c r="S844" s="22"/>
      <c r="T844" s="22"/>
      <c r="U844" s="26"/>
      <c r="V844" s="26"/>
      <c r="W844" s="26"/>
      <c r="X844" s="26"/>
      <c r="Y844" s="26"/>
    </row>
    <row r="845" spans="1:25" s="37" customFormat="1" x14ac:dyDescent="0.25">
      <c r="A845" s="32"/>
      <c r="B845" s="32"/>
      <c r="C845" s="32"/>
      <c r="D845" s="32"/>
      <c r="E845" s="32"/>
      <c r="F845" s="32"/>
      <c r="G845" s="32"/>
      <c r="H845" s="32"/>
      <c r="I845" s="70"/>
      <c r="J845" s="70"/>
      <c r="K845" s="70"/>
      <c r="S845" s="22"/>
      <c r="T845" s="22"/>
      <c r="U845" s="26"/>
      <c r="V845" s="26"/>
      <c r="W845" s="26"/>
      <c r="X845" s="26"/>
      <c r="Y845" s="26"/>
    </row>
    <row r="846" spans="1:25" s="37" customFormat="1" x14ac:dyDescent="0.25">
      <c r="A846" s="32"/>
      <c r="B846" s="32"/>
      <c r="C846" s="32"/>
      <c r="D846" s="32"/>
      <c r="E846" s="32"/>
      <c r="F846" s="32"/>
      <c r="G846" s="32"/>
      <c r="H846" s="32"/>
      <c r="I846" s="70"/>
      <c r="J846" s="70"/>
      <c r="K846" s="70"/>
      <c r="S846" s="22"/>
      <c r="T846" s="22"/>
      <c r="U846" s="26"/>
      <c r="V846" s="26"/>
      <c r="W846" s="26"/>
      <c r="X846" s="26"/>
      <c r="Y846" s="26"/>
    </row>
    <row r="847" spans="1:25" s="37" customFormat="1" x14ac:dyDescent="0.25">
      <c r="A847" s="32"/>
      <c r="B847" s="32"/>
      <c r="C847" s="32"/>
      <c r="D847" s="32"/>
      <c r="E847" s="32"/>
      <c r="F847" s="32"/>
      <c r="G847" s="32"/>
      <c r="H847" s="32"/>
      <c r="I847" s="70"/>
      <c r="J847" s="70"/>
      <c r="K847" s="70"/>
      <c r="S847" s="22"/>
      <c r="T847" s="22"/>
      <c r="U847" s="26"/>
      <c r="V847" s="26"/>
      <c r="W847" s="26"/>
      <c r="X847" s="26"/>
      <c r="Y847" s="26"/>
    </row>
    <row r="848" spans="1:25" s="37" customFormat="1" x14ac:dyDescent="0.25">
      <c r="A848" s="32"/>
      <c r="B848" s="32"/>
      <c r="C848" s="32"/>
      <c r="D848" s="32"/>
      <c r="E848" s="32"/>
      <c r="F848" s="32"/>
      <c r="G848" s="32"/>
      <c r="H848" s="32"/>
      <c r="I848" s="70"/>
      <c r="J848" s="70"/>
      <c r="K848" s="70"/>
      <c r="S848" s="22"/>
      <c r="T848" s="22"/>
      <c r="U848" s="26"/>
      <c r="V848" s="26"/>
      <c r="W848" s="26"/>
      <c r="X848" s="26"/>
      <c r="Y848" s="26"/>
    </row>
    <row r="849" spans="1:25" s="37" customFormat="1" x14ac:dyDescent="0.25">
      <c r="A849" s="32"/>
      <c r="B849" s="32"/>
      <c r="C849" s="32"/>
      <c r="D849" s="32"/>
      <c r="E849" s="32"/>
      <c r="F849" s="32"/>
      <c r="G849" s="32"/>
      <c r="H849" s="32"/>
      <c r="I849" s="70"/>
      <c r="J849" s="70"/>
      <c r="K849" s="70"/>
      <c r="S849" s="22"/>
      <c r="T849" s="22"/>
      <c r="U849" s="26"/>
      <c r="V849" s="26"/>
      <c r="W849" s="26"/>
      <c r="X849" s="26"/>
      <c r="Y849" s="26"/>
    </row>
    <row r="850" spans="1:25" s="37" customFormat="1" x14ac:dyDescent="0.25">
      <c r="A850" s="32"/>
      <c r="B850" s="32"/>
      <c r="C850" s="32"/>
      <c r="D850" s="32"/>
      <c r="E850" s="32"/>
      <c r="F850" s="32"/>
      <c r="G850" s="32"/>
      <c r="H850" s="32"/>
      <c r="I850" s="70"/>
      <c r="J850" s="70"/>
      <c r="K850" s="70"/>
      <c r="S850" s="22"/>
      <c r="T850" s="22"/>
      <c r="U850" s="26"/>
      <c r="V850" s="26"/>
      <c r="W850" s="26"/>
      <c r="X850" s="26"/>
      <c r="Y850" s="26"/>
    </row>
    <row r="851" spans="1:25" s="37" customFormat="1" x14ac:dyDescent="0.25">
      <c r="A851" s="32"/>
      <c r="B851" s="32"/>
      <c r="C851" s="32"/>
      <c r="D851" s="32"/>
      <c r="E851" s="32"/>
      <c r="F851" s="32"/>
      <c r="G851" s="32"/>
      <c r="H851" s="32"/>
      <c r="I851" s="70"/>
      <c r="J851" s="70"/>
      <c r="K851" s="70"/>
      <c r="S851" s="22"/>
      <c r="T851" s="22"/>
      <c r="U851" s="26"/>
      <c r="V851" s="26"/>
      <c r="W851" s="26"/>
      <c r="X851" s="26"/>
      <c r="Y851" s="26"/>
    </row>
    <row r="852" spans="1:25" s="37" customFormat="1" x14ac:dyDescent="0.25">
      <c r="A852" s="32"/>
      <c r="B852" s="32"/>
      <c r="C852" s="32"/>
      <c r="D852" s="32"/>
      <c r="E852" s="32"/>
      <c r="F852" s="32"/>
      <c r="G852" s="32"/>
      <c r="H852" s="32"/>
      <c r="I852" s="70"/>
      <c r="J852" s="70"/>
      <c r="K852" s="70"/>
      <c r="S852" s="22"/>
      <c r="T852" s="22"/>
      <c r="U852" s="26"/>
      <c r="V852" s="26"/>
      <c r="W852" s="26"/>
      <c r="X852" s="26"/>
      <c r="Y852" s="26"/>
    </row>
    <row r="853" spans="1:25" s="37" customFormat="1" x14ac:dyDescent="0.25">
      <c r="A853" s="32"/>
      <c r="B853" s="32"/>
      <c r="C853" s="32"/>
      <c r="D853" s="32"/>
      <c r="E853" s="32"/>
      <c r="F853" s="32"/>
      <c r="G853" s="32"/>
      <c r="H853" s="32"/>
      <c r="I853" s="70"/>
      <c r="J853" s="70"/>
      <c r="K853" s="70"/>
      <c r="S853" s="22"/>
      <c r="T853" s="22"/>
      <c r="U853" s="26"/>
      <c r="V853" s="26"/>
      <c r="W853" s="26"/>
      <c r="X853" s="26"/>
      <c r="Y853" s="26"/>
    </row>
    <row r="854" spans="1:25" s="37" customFormat="1" x14ac:dyDescent="0.25">
      <c r="A854" s="32"/>
      <c r="B854" s="32"/>
      <c r="C854" s="32"/>
      <c r="D854" s="32"/>
      <c r="E854" s="32"/>
      <c r="F854" s="32"/>
      <c r="G854" s="32"/>
      <c r="H854" s="32"/>
      <c r="I854" s="70"/>
      <c r="J854" s="70"/>
      <c r="K854" s="70"/>
      <c r="S854" s="22"/>
      <c r="T854" s="22"/>
      <c r="U854" s="26"/>
      <c r="V854" s="26"/>
      <c r="W854" s="26"/>
      <c r="X854" s="26"/>
      <c r="Y854" s="26"/>
    </row>
    <row r="855" spans="1:25" s="37" customFormat="1" x14ac:dyDescent="0.25">
      <c r="A855" s="32"/>
      <c r="B855" s="32"/>
      <c r="C855" s="32"/>
      <c r="D855" s="32"/>
      <c r="E855" s="32"/>
      <c r="F855" s="32"/>
      <c r="G855" s="32"/>
      <c r="H855" s="32"/>
      <c r="I855" s="70"/>
      <c r="J855" s="70"/>
      <c r="K855" s="70"/>
      <c r="S855" s="22"/>
      <c r="T855" s="22"/>
      <c r="U855" s="26"/>
      <c r="V855" s="26"/>
      <c r="W855" s="26"/>
      <c r="X855" s="26"/>
      <c r="Y855" s="26"/>
    </row>
    <row r="856" spans="1:25" s="37" customFormat="1" x14ac:dyDescent="0.25">
      <c r="A856" s="32"/>
      <c r="B856" s="32"/>
      <c r="C856" s="32"/>
      <c r="D856" s="32"/>
      <c r="E856" s="32"/>
      <c r="F856" s="32"/>
      <c r="G856" s="32"/>
      <c r="H856" s="32"/>
      <c r="I856" s="70"/>
      <c r="J856" s="70"/>
      <c r="K856" s="70"/>
      <c r="S856" s="22"/>
      <c r="T856" s="22"/>
      <c r="U856" s="26"/>
      <c r="V856" s="26"/>
      <c r="W856" s="26"/>
      <c r="X856" s="26"/>
      <c r="Y856" s="26"/>
    </row>
    <row r="857" spans="1:25" s="37" customFormat="1" x14ac:dyDescent="0.25">
      <c r="A857" s="32"/>
      <c r="B857" s="32"/>
      <c r="C857" s="32"/>
      <c r="D857" s="32"/>
      <c r="E857" s="32"/>
      <c r="F857" s="32"/>
      <c r="G857" s="32"/>
      <c r="H857" s="32"/>
      <c r="I857" s="70"/>
      <c r="J857" s="70"/>
      <c r="K857" s="70"/>
      <c r="S857" s="22"/>
      <c r="T857" s="22"/>
      <c r="U857" s="26"/>
      <c r="V857" s="26"/>
      <c r="W857" s="26"/>
      <c r="X857" s="26"/>
      <c r="Y857" s="26"/>
    </row>
    <row r="858" spans="1:25" s="37" customFormat="1" x14ac:dyDescent="0.25">
      <c r="A858" s="32"/>
      <c r="B858" s="32"/>
      <c r="C858" s="32"/>
      <c r="D858" s="32"/>
      <c r="E858" s="32"/>
      <c r="F858" s="32"/>
      <c r="G858" s="32"/>
      <c r="H858" s="32"/>
      <c r="I858" s="70"/>
      <c r="J858" s="70"/>
      <c r="K858" s="70"/>
      <c r="S858" s="22"/>
      <c r="T858" s="22"/>
      <c r="U858" s="26"/>
      <c r="V858" s="26"/>
      <c r="W858" s="26"/>
      <c r="X858" s="26"/>
      <c r="Y858" s="26"/>
    </row>
    <row r="859" spans="1:25" s="37" customFormat="1" x14ac:dyDescent="0.25">
      <c r="A859" s="32"/>
      <c r="B859" s="32"/>
      <c r="C859" s="32"/>
      <c r="D859" s="32"/>
      <c r="E859" s="32"/>
      <c r="F859" s="32"/>
      <c r="G859" s="32"/>
      <c r="H859" s="32"/>
      <c r="I859" s="70"/>
      <c r="J859" s="70"/>
      <c r="K859" s="70"/>
      <c r="S859" s="22"/>
      <c r="T859" s="22"/>
      <c r="U859" s="26"/>
      <c r="V859" s="26"/>
      <c r="W859" s="26"/>
      <c r="X859" s="26"/>
      <c r="Y859" s="26"/>
    </row>
    <row r="860" spans="1:25" s="37" customFormat="1" x14ac:dyDescent="0.25">
      <c r="A860" s="32"/>
      <c r="B860" s="32"/>
      <c r="C860" s="32"/>
      <c r="D860" s="32"/>
      <c r="E860" s="32"/>
      <c r="F860" s="32"/>
      <c r="G860" s="32"/>
      <c r="H860" s="32"/>
      <c r="I860" s="70"/>
      <c r="J860" s="70"/>
      <c r="K860" s="70"/>
      <c r="S860" s="22"/>
      <c r="T860" s="22"/>
      <c r="U860" s="26"/>
      <c r="V860" s="26"/>
      <c r="W860" s="26"/>
      <c r="X860" s="26"/>
      <c r="Y860" s="26"/>
    </row>
    <row r="861" spans="1:25" s="37" customFormat="1" x14ac:dyDescent="0.25">
      <c r="A861" s="32"/>
      <c r="B861" s="32"/>
      <c r="C861" s="32"/>
      <c r="D861" s="32"/>
      <c r="E861" s="32"/>
      <c r="F861" s="32"/>
      <c r="G861" s="32"/>
      <c r="H861" s="32"/>
      <c r="I861" s="70"/>
      <c r="J861" s="70"/>
      <c r="K861" s="70"/>
      <c r="S861" s="22"/>
      <c r="T861" s="22"/>
      <c r="U861" s="26"/>
      <c r="V861" s="26"/>
      <c r="W861" s="26"/>
      <c r="X861" s="26"/>
      <c r="Y861" s="26"/>
    </row>
    <row r="862" spans="1:25" s="37" customFormat="1" x14ac:dyDescent="0.25">
      <c r="A862" s="32"/>
      <c r="B862" s="32"/>
      <c r="C862" s="32"/>
      <c r="D862" s="32"/>
      <c r="E862" s="32"/>
      <c r="F862" s="32"/>
      <c r="G862" s="32"/>
      <c r="H862" s="32"/>
      <c r="I862" s="70"/>
      <c r="J862" s="70"/>
      <c r="K862" s="70"/>
      <c r="S862" s="22"/>
      <c r="T862" s="22"/>
      <c r="U862" s="26"/>
      <c r="V862" s="26"/>
      <c r="W862" s="26"/>
      <c r="X862" s="26"/>
      <c r="Y862" s="26"/>
    </row>
    <row r="863" spans="1:25" s="37" customFormat="1" x14ac:dyDescent="0.25">
      <c r="A863" s="32"/>
      <c r="B863" s="32"/>
      <c r="C863" s="32"/>
      <c r="D863" s="32"/>
      <c r="E863" s="32"/>
      <c r="F863" s="32"/>
      <c r="G863" s="32"/>
      <c r="H863" s="32"/>
      <c r="I863" s="70"/>
      <c r="J863" s="70"/>
      <c r="K863" s="70"/>
      <c r="S863" s="22"/>
      <c r="T863" s="22"/>
      <c r="U863" s="26"/>
      <c r="V863" s="26"/>
      <c r="W863" s="26"/>
      <c r="X863" s="26"/>
      <c r="Y863" s="26"/>
    </row>
    <row r="864" spans="1:25" s="37" customFormat="1" x14ac:dyDescent="0.25">
      <c r="A864" s="32"/>
      <c r="B864" s="32"/>
      <c r="C864" s="32"/>
      <c r="D864" s="32"/>
      <c r="E864" s="32"/>
      <c r="F864" s="32"/>
      <c r="G864" s="32"/>
      <c r="H864" s="32"/>
      <c r="I864" s="70"/>
      <c r="J864" s="70"/>
      <c r="K864" s="70"/>
      <c r="S864" s="22"/>
      <c r="T864" s="22"/>
      <c r="U864" s="26"/>
      <c r="V864" s="26"/>
      <c r="W864" s="26"/>
      <c r="X864" s="26"/>
      <c r="Y864" s="26"/>
    </row>
    <row r="865" spans="1:25" s="37" customFormat="1" x14ac:dyDescent="0.25">
      <c r="A865" s="32"/>
      <c r="B865" s="32"/>
      <c r="C865" s="32"/>
      <c r="D865" s="32"/>
      <c r="E865" s="32"/>
      <c r="F865" s="32"/>
      <c r="G865" s="32"/>
      <c r="H865" s="32"/>
      <c r="I865" s="70"/>
      <c r="J865" s="70"/>
      <c r="K865" s="70"/>
      <c r="S865" s="22"/>
      <c r="T865" s="22"/>
      <c r="U865" s="26"/>
      <c r="V865" s="26"/>
      <c r="W865" s="26"/>
      <c r="X865" s="26"/>
      <c r="Y865" s="26"/>
    </row>
    <row r="866" spans="1:25" s="37" customFormat="1" x14ac:dyDescent="0.25">
      <c r="A866" s="32"/>
      <c r="B866" s="32"/>
      <c r="C866" s="32"/>
      <c r="D866" s="32"/>
      <c r="E866" s="32"/>
      <c r="F866" s="32"/>
      <c r="G866" s="32"/>
      <c r="H866" s="32"/>
      <c r="I866" s="70"/>
      <c r="J866" s="70"/>
      <c r="K866" s="70"/>
      <c r="S866" s="22"/>
      <c r="T866" s="22"/>
      <c r="U866" s="26"/>
      <c r="V866" s="26"/>
      <c r="W866" s="26"/>
      <c r="X866" s="26"/>
      <c r="Y866" s="26"/>
    </row>
    <row r="867" spans="1:25" s="37" customFormat="1" x14ac:dyDescent="0.25">
      <c r="A867" s="32"/>
      <c r="B867" s="32"/>
      <c r="C867" s="32"/>
      <c r="D867" s="32"/>
      <c r="E867" s="32"/>
      <c r="F867" s="32"/>
      <c r="G867" s="32"/>
      <c r="H867" s="32"/>
      <c r="I867" s="70"/>
      <c r="J867" s="70"/>
      <c r="K867" s="70"/>
      <c r="S867" s="22"/>
      <c r="T867" s="22"/>
      <c r="U867" s="26"/>
      <c r="V867" s="26"/>
      <c r="W867" s="26"/>
      <c r="X867" s="26"/>
      <c r="Y867" s="26"/>
    </row>
    <row r="868" spans="1:25" s="37" customFormat="1" x14ac:dyDescent="0.25">
      <c r="A868" s="32"/>
      <c r="B868" s="32"/>
      <c r="C868" s="32"/>
      <c r="D868" s="32"/>
      <c r="E868" s="32"/>
      <c r="F868" s="32"/>
      <c r="G868" s="32"/>
      <c r="H868" s="32"/>
      <c r="I868" s="70"/>
      <c r="J868" s="70"/>
      <c r="K868" s="70"/>
      <c r="S868" s="22"/>
      <c r="T868" s="22"/>
      <c r="U868" s="26"/>
      <c r="V868" s="26"/>
      <c r="W868" s="26"/>
      <c r="X868" s="26"/>
      <c r="Y868" s="26"/>
    </row>
    <row r="869" spans="1:25" s="37" customFormat="1" x14ac:dyDescent="0.25">
      <c r="A869" s="32"/>
      <c r="B869" s="32"/>
      <c r="C869" s="32"/>
      <c r="D869" s="32"/>
      <c r="E869" s="32"/>
      <c r="F869" s="32"/>
      <c r="G869" s="32"/>
      <c r="H869" s="32"/>
      <c r="I869" s="70"/>
      <c r="J869" s="70"/>
      <c r="K869" s="70"/>
      <c r="S869" s="22"/>
      <c r="T869" s="22"/>
      <c r="U869" s="26"/>
      <c r="V869" s="26"/>
      <c r="W869" s="26"/>
      <c r="X869" s="26"/>
      <c r="Y869" s="26"/>
    </row>
    <row r="870" spans="1:25" s="37" customFormat="1" x14ac:dyDescent="0.25">
      <c r="A870" s="32"/>
      <c r="B870" s="32"/>
      <c r="C870" s="32"/>
      <c r="D870" s="32"/>
      <c r="E870" s="32"/>
      <c r="F870" s="32"/>
      <c r="G870" s="32"/>
      <c r="H870" s="32"/>
      <c r="I870" s="70"/>
      <c r="J870" s="70"/>
      <c r="K870" s="70"/>
      <c r="S870" s="22"/>
      <c r="T870" s="22"/>
      <c r="U870" s="26"/>
      <c r="V870" s="26"/>
      <c r="W870" s="26"/>
      <c r="X870" s="26"/>
      <c r="Y870" s="26"/>
    </row>
    <row r="871" spans="1:25" s="37" customFormat="1" x14ac:dyDescent="0.25">
      <c r="A871" s="32"/>
      <c r="B871" s="32"/>
      <c r="C871" s="32"/>
      <c r="D871" s="32"/>
      <c r="E871" s="32"/>
      <c r="F871" s="32"/>
      <c r="G871" s="32"/>
      <c r="H871" s="32"/>
      <c r="I871" s="70"/>
      <c r="J871" s="70"/>
      <c r="K871" s="70"/>
      <c r="S871" s="22"/>
      <c r="T871" s="22"/>
      <c r="U871" s="26"/>
      <c r="V871" s="26"/>
      <c r="W871" s="26"/>
      <c r="X871" s="26"/>
      <c r="Y871" s="26"/>
    </row>
    <row r="872" spans="1:25" s="37" customFormat="1" x14ac:dyDescent="0.25">
      <c r="A872" s="32"/>
      <c r="B872" s="32"/>
      <c r="C872" s="32"/>
      <c r="D872" s="32"/>
      <c r="E872" s="32"/>
      <c r="F872" s="32"/>
      <c r="G872" s="32"/>
      <c r="H872" s="32"/>
      <c r="I872" s="70"/>
      <c r="J872" s="70"/>
      <c r="K872" s="70"/>
      <c r="S872" s="22"/>
      <c r="T872" s="22"/>
      <c r="U872" s="26"/>
      <c r="V872" s="26"/>
      <c r="W872" s="26"/>
      <c r="X872" s="26"/>
      <c r="Y872" s="26"/>
    </row>
    <row r="873" spans="1:25" s="37" customFormat="1" x14ac:dyDescent="0.25">
      <c r="A873" s="32"/>
      <c r="B873" s="32"/>
      <c r="C873" s="32"/>
      <c r="D873" s="32"/>
      <c r="E873" s="32"/>
      <c r="F873" s="32"/>
      <c r="G873" s="32"/>
      <c r="H873" s="32"/>
      <c r="I873" s="70"/>
      <c r="J873" s="70"/>
      <c r="K873" s="70"/>
      <c r="S873" s="22"/>
      <c r="T873" s="22"/>
      <c r="U873" s="26"/>
      <c r="V873" s="26"/>
      <c r="W873" s="26"/>
      <c r="X873" s="26"/>
      <c r="Y873" s="26"/>
    </row>
    <row r="874" spans="1:25" s="37" customFormat="1" x14ac:dyDescent="0.25">
      <c r="A874" s="32"/>
      <c r="B874" s="32"/>
      <c r="C874" s="32"/>
      <c r="D874" s="32"/>
      <c r="E874" s="32"/>
      <c r="F874" s="32"/>
      <c r="G874" s="32"/>
      <c r="H874" s="32"/>
      <c r="I874" s="70"/>
      <c r="J874" s="70"/>
      <c r="K874" s="70"/>
      <c r="S874" s="22"/>
      <c r="T874" s="22"/>
      <c r="U874" s="26"/>
      <c r="V874" s="26"/>
      <c r="W874" s="26"/>
      <c r="X874" s="26"/>
      <c r="Y874" s="26"/>
    </row>
    <row r="875" spans="1:25" s="37" customFormat="1" x14ac:dyDescent="0.25">
      <c r="A875" s="32"/>
      <c r="B875" s="32"/>
      <c r="C875" s="32"/>
      <c r="D875" s="32"/>
      <c r="E875" s="32"/>
      <c r="F875" s="32"/>
      <c r="G875" s="32"/>
      <c r="H875" s="32"/>
      <c r="I875" s="70"/>
      <c r="J875" s="70"/>
      <c r="K875" s="70"/>
      <c r="S875" s="22"/>
      <c r="T875" s="22"/>
      <c r="U875" s="26"/>
      <c r="V875" s="26"/>
      <c r="W875" s="26"/>
      <c r="X875" s="26"/>
      <c r="Y875" s="26"/>
    </row>
    <row r="876" spans="1:25" s="37" customFormat="1" x14ac:dyDescent="0.25">
      <c r="A876" s="32"/>
      <c r="B876" s="32"/>
      <c r="C876" s="32"/>
      <c r="D876" s="32"/>
      <c r="E876" s="32"/>
      <c r="F876" s="32"/>
      <c r="G876" s="32"/>
      <c r="H876" s="32"/>
      <c r="I876" s="70"/>
      <c r="J876" s="70"/>
      <c r="K876" s="70"/>
      <c r="S876" s="22"/>
      <c r="T876" s="22"/>
      <c r="U876" s="26"/>
      <c r="V876" s="26"/>
      <c r="W876" s="26"/>
      <c r="X876" s="26"/>
      <c r="Y876" s="26"/>
    </row>
    <row r="877" spans="1:25" s="37" customFormat="1" x14ac:dyDescent="0.25">
      <c r="A877" s="32"/>
      <c r="B877" s="32"/>
      <c r="C877" s="32"/>
      <c r="D877" s="32"/>
      <c r="E877" s="32"/>
      <c r="F877" s="32"/>
      <c r="G877" s="32"/>
      <c r="H877" s="32"/>
      <c r="I877" s="70"/>
      <c r="J877" s="70"/>
      <c r="K877" s="70"/>
      <c r="S877" s="22"/>
      <c r="T877" s="22"/>
      <c r="U877" s="26"/>
      <c r="V877" s="26"/>
      <c r="W877" s="26"/>
      <c r="X877" s="26"/>
      <c r="Y877" s="26"/>
    </row>
    <row r="878" spans="1:25" s="37" customFormat="1" x14ac:dyDescent="0.25">
      <c r="A878" s="32"/>
      <c r="B878" s="32"/>
      <c r="C878" s="32"/>
      <c r="D878" s="32"/>
      <c r="E878" s="32"/>
      <c r="F878" s="32"/>
      <c r="G878" s="32"/>
      <c r="H878" s="32"/>
      <c r="I878" s="70"/>
      <c r="J878" s="70"/>
      <c r="K878" s="70"/>
      <c r="S878" s="22"/>
      <c r="T878" s="22"/>
      <c r="U878" s="26"/>
      <c r="V878" s="26"/>
      <c r="W878" s="26"/>
      <c r="X878" s="26"/>
      <c r="Y878" s="26"/>
    </row>
    <row r="879" spans="1:25" s="37" customFormat="1" x14ac:dyDescent="0.25">
      <c r="A879" s="32"/>
      <c r="B879" s="32"/>
      <c r="C879" s="32"/>
      <c r="D879" s="32"/>
      <c r="E879" s="32"/>
      <c r="F879" s="32"/>
      <c r="G879" s="32"/>
      <c r="H879" s="32"/>
      <c r="I879" s="70"/>
      <c r="J879" s="70"/>
      <c r="K879" s="70"/>
      <c r="S879" s="22"/>
      <c r="T879" s="22"/>
      <c r="U879" s="26"/>
      <c r="V879" s="26"/>
      <c r="W879" s="26"/>
      <c r="X879" s="26"/>
      <c r="Y879" s="26"/>
    </row>
    <row r="880" spans="1:25" s="37" customFormat="1" x14ac:dyDescent="0.25">
      <c r="A880" s="32"/>
      <c r="B880" s="32"/>
      <c r="C880" s="32"/>
      <c r="D880" s="32"/>
      <c r="E880" s="32"/>
      <c r="F880" s="32"/>
      <c r="G880" s="32"/>
      <c r="H880" s="32"/>
      <c r="I880" s="70"/>
      <c r="J880" s="70"/>
      <c r="K880" s="70"/>
      <c r="S880" s="22"/>
      <c r="T880" s="22"/>
      <c r="U880" s="26"/>
      <c r="V880" s="26"/>
      <c r="W880" s="26"/>
      <c r="X880" s="26"/>
      <c r="Y880" s="26"/>
    </row>
    <row r="881" spans="1:25" s="37" customFormat="1" x14ac:dyDescent="0.25">
      <c r="A881" s="32"/>
      <c r="B881" s="32"/>
      <c r="C881" s="32"/>
      <c r="D881" s="32"/>
      <c r="E881" s="32"/>
      <c r="F881" s="32"/>
      <c r="G881" s="32"/>
      <c r="H881" s="32"/>
      <c r="I881" s="70"/>
      <c r="J881" s="70"/>
      <c r="K881" s="70"/>
      <c r="S881" s="22"/>
      <c r="T881" s="22"/>
      <c r="U881" s="26"/>
      <c r="V881" s="26"/>
      <c r="W881" s="26"/>
      <c r="X881" s="26"/>
      <c r="Y881" s="26"/>
    </row>
    <row r="882" spans="1:25" s="37" customFormat="1" x14ac:dyDescent="0.25">
      <c r="A882" s="32"/>
      <c r="B882" s="32"/>
      <c r="C882" s="32"/>
      <c r="D882" s="32"/>
      <c r="E882" s="32"/>
      <c r="F882" s="32"/>
      <c r="G882" s="32"/>
      <c r="H882" s="32"/>
      <c r="I882" s="70"/>
      <c r="J882" s="70"/>
      <c r="K882" s="70"/>
      <c r="S882" s="22"/>
      <c r="T882" s="22"/>
      <c r="U882" s="26"/>
      <c r="V882" s="26"/>
      <c r="W882" s="26"/>
      <c r="X882" s="26"/>
      <c r="Y882" s="26"/>
    </row>
    <row r="883" spans="1:25" s="37" customFormat="1" x14ac:dyDescent="0.25">
      <c r="A883" s="32"/>
      <c r="B883" s="32"/>
      <c r="C883" s="32"/>
      <c r="D883" s="32"/>
      <c r="E883" s="32"/>
      <c r="F883" s="32"/>
      <c r="G883" s="32"/>
      <c r="H883" s="32"/>
      <c r="I883" s="70"/>
      <c r="J883" s="70"/>
      <c r="K883" s="70"/>
      <c r="S883" s="22"/>
      <c r="T883" s="22"/>
      <c r="U883" s="26"/>
      <c r="V883" s="26"/>
      <c r="W883" s="26"/>
      <c r="X883" s="26"/>
      <c r="Y883" s="26"/>
    </row>
    <row r="884" spans="1:25" s="37" customFormat="1" x14ac:dyDescent="0.25">
      <c r="A884" s="32"/>
      <c r="B884" s="32"/>
      <c r="C884" s="32"/>
      <c r="D884" s="32"/>
      <c r="E884" s="32"/>
      <c r="F884" s="32"/>
      <c r="G884" s="32"/>
      <c r="H884" s="32"/>
      <c r="I884" s="70"/>
      <c r="J884" s="70"/>
      <c r="K884" s="70"/>
      <c r="S884" s="22"/>
      <c r="T884" s="22"/>
      <c r="U884" s="26"/>
      <c r="V884" s="26"/>
      <c r="W884" s="26"/>
      <c r="X884" s="26"/>
      <c r="Y884" s="26"/>
    </row>
    <row r="885" spans="1:25" s="37" customFormat="1" x14ac:dyDescent="0.25">
      <c r="A885" s="32"/>
      <c r="B885" s="32"/>
      <c r="C885" s="32"/>
      <c r="D885" s="32"/>
      <c r="E885" s="32"/>
      <c r="F885" s="32"/>
      <c r="G885" s="32"/>
      <c r="H885" s="32"/>
      <c r="I885" s="70"/>
      <c r="J885" s="70"/>
      <c r="K885" s="70"/>
      <c r="S885" s="22"/>
      <c r="T885" s="22"/>
      <c r="U885" s="26"/>
      <c r="V885" s="26"/>
      <c r="W885" s="26"/>
      <c r="X885" s="26"/>
      <c r="Y885" s="26"/>
    </row>
    <row r="886" spans="1:25" s="37" customFormat="1" x14ac:dyDescent="0.25">
      <c r="A886" s="32"/>
      <c r="B886" s="32"/>
      <c r="C886" s="32"/>
      <c r="D886" s="32"/>
      <c r="E886" s="32"/>
      <c r="F886" s="32"/>
      <c r="G886" s="32"/>
      <c r="H886" s="32"/>
      <c r="I886" s="70"/>
      <c r="J886" s="70"/>
      <c r="K886" s="70"/>
      <c r="S886" s="22"/>
      <c r="T886" s="22"/>
      <c r="U886" s="26"/>
      <c r="V886" s="26"/>
      <c r="W886" s="26"/>
      <c r="X886" s="26"/>
      <c r="Y886" s="26"/>
    </row>
    <row r="887" spans="1:25" s="37" customFormat="1" x14ac:dyDescent="0.25">
      <c r="A887" s="32"/>
      <c r="B887" s="32"/>
      <c r="C887" s="32"/>
      <c r="D887" s="32"/>
      <c r="E887" s="32"/>
      <c r="F887" s="32"/>
      <c r="G887" s="32"/>
      <c r="H887" s="32"/>
      <c r="I887" s="70"/>
      <c r="J887" s="70"/>
      <c r="K887" s="70"/>
      <c r="S887" s="22"/>
      <c r="T887" s="22"/>
      <c r="U887" s="26"/>
      <c r="V887" s="26"/>
      <c r="W887" s="26"/>
      <c r="X887" s="26"/>
      <c r="Y887" s="26"/>
    </row>
    <row r="888" spans="1:25" s="37" customFormat="1" x14ac:dyDescent="0.25">
      <c r="A888" s="32"/>
      <c r="B888" s="32"/>
      <c r="C888" s="32"/>
      <c r="D888" s="32"/>
      <c r="E888" s="32"/>
      <c r="F888" s="32"/>
      <c r="G888" s="32"/>
      <c r="H888" s="32"/>
      <c r="I888" s="70"/>
      <c r="J888" s="70"/>
      <c r="K888" s="70"/>
      <c r="S888" s="22"/>
      <c r="T888" s="22"/>
      <c r="U888" s="26"/>
      <c r="V888" s="26"/>
      <c r="W888" s="26"/>
      <c r="X888" s="26"/>
      <c r="Y888" s="26"/>
    </row>
    <row r="889" spans="1:25" s="37" customFormat="1" x14ac:dyDescent="0.25">
      <c r="A889" s="32"/>
      <c r="B889" s="32"/>
      <c r="C889" s="32"/>
      <c r="D889" s="32"/>
      <c r="E889" s="32"/>
      <c r="F889" s="32"/>
      <c r="G889" s="32"/>
      <c r="H889" s="32"/>
      <c r="I889" s="70"/>
      <c r="J889" s="70"/>
      <c r="K889" s="70"/>
      <c r="S889" s="22"/>
      <c r="T889" s="22"/>
      <c r="U889" s="26"/>
      <c r="V889" s="26"/>
      <c r="W889" s="26"/>
      <c r="X889" s="26"/>
      <c r="Y889" s="26"/>
    </row>
    <row r="890" spans="1:25" s="37" customFormat="1" x14ac:dyDescent="0.25">
      <c r="A890" s="32"/>
      <c r="B890" s="32"/>
      <c r="C890" s="32"/>
      <c r="D890" s="32"/>
      <c r="E890" s="32"/>
      <c r="F890" s="32"/>
      <c r="G890" s="32"/>
      <c r="H890" s="32"/>
      <c r="I890" s="70"/>
      <c r="J890" s="70"/>
      <c r="K890" s="70"/>
      <c r="S890" s="22"/>
      <c r="T890" s="22"/>
      <c r="U890" s="26"/>
      <c r="V890" s="26"/>
      <c r="W890" s="26"/>
      <c r="X890" s="26"/>
      <c r="Y890" s="26"/>
    </row>
    <row r="891" spans="1:25" s="37" customFormat="1" x14ac:dyDescent="0.25">
      <c r="A891" s="32"/>
      <c r="B891" s="32"/>
      <c r="C891" s="32"/>
      <c r="D891" s="32"/>
      <c r="E891" s="32"/>
      <c r="F891" s="32"/>
      <c r="G891" s="32"/>
      <c r="H891" s="32"/>
      <c r="I891" s="70"/>
      <c r="J891" s="70"/>
      <c r="K891" s="70"/>
      <c r="S891" s="22"/>
      <c r="T891" s="22"/>
      <c r="U891" s="26"/>
      <c r="V891" s="26"/>
      <c r="W891" s="26"/>
      <c r="X891" s="26"/>
      <c r="Y891" s="26"/>
    </row>
    <row r="892" spans="1:25" s="37" customFormat="1" x14ac:dyDescent="0.25">
      <c r="A892" s="32"/>
      <c r="B892" s="32"/>
      <c r="C892" s="32"/>
      <c r="D892" s="32"/>
      <c r="E892" s="32"/>
      <c r="F892" s="32"/>
      <c r="G892" s="32"/>
      <c r="H892" s="32"/>
      <c r="I892" s="70"/>
      <c r="J892" s="70"/>
      <c r="K892" s="70"/>
      <c r="S892" s="22"/>
      <c r="T892" s="22"/>
      <c r="U892" s="26"/>
      <c r="V892" s="26"/>
      <c r="W892" s="26"/>
      <c r="X892" s="26"/>
      <c r="Y892" s="26"/>
    </row>
    <row r="893" spans="1:25" s="37" customFormat="1" x14ac:dyDescent="0.25">
      <c r="A893" s="32"/>
      <c r="B893" s="32"/>
      <c r="C893" s="32"/>
      <c r="D893" s="32"/>
      <c r="E893" s="32"/>
      <c r="F893" s="32"/>
      <c r="G893" s="32"/>
      <c r="H893" s="32"/>
      <c r="I893" s="70"/>
      <c r="J893" s="70"/>
      <c r="K893" s="70"/>
      <c r="S893" s="22"/>
      <c r="T893" s="22"/>
      <c r="U893" s="26"/>
      <c r="V893" s="26"/>
      <c r="W893" s="26"/>
      <c r="X893" s="26"/>
      <c r="Y893" s="26"/>
    </row>
    <row r="894" spans="1:25" s="37" customFormat="1" x14ac:dyDescent="0.25">
      <c r="A894" s="32"/>
      <c r="B894" s="32"/>
      <c r="C894" s="32"/>
      <c r="D894" s="32"/>
      <c r="E894" s="32"/>
      <c r="F894" s="32"/>
      <c r="G894" s="32"/>
      <c r="H894" s="32"/>
      <c r="I894" s="70"/>
      <c r="J894" s="70"/>
      <c r="K894" s="70"/>
      <c r="S894" s="22"/>
      <c r="T894" s="22"/>
      <c r="U894" s="26"/>
      <c r="V894" s="26"/>
      <c r="W894" s="26"/>
      <c r="X894" s="26"/>
      <c r="Y894" s="26"/>
    </row>
    <row r="895" spans="1:25" s="37" customFormat="1" x14ac:dyDescent="0.25">
      <c r="A895" s="32"/>
      <c r="B895" s="32"/>
      <c r="C895" s="32"/>
      <c r="D895" s="32"/>
      <c r="E895" s="32"/>
      <c r="F895" s="32"/>
      <c r="G895" s="32"/>
      <c r="H895" s="32"/>
      <c r="I895" s="70"/>
      <c r="J895" s="70"/>
      <c r="K895" s="70"/>
      <c r="S895" s="22"/>
      <c r="T895" s="22"/>
      <c r="U895" s="26"/>
      <c r="V895" s="26"/>
      <c r="W895" s="26"/>
      <c r="X895" s="26"/>
      <c r="Y895" s="26"/>
    </row>
    <row r="896" spans="1:25" s="37" customFormat="1" x14ac:dyDescent="0.25">
      <c r="A896" s="32"/>
      <c r="B896" s="32"/>
      <c r="C896" s="32"/>
      <c r="D896" s="32"/>
      <c r="E896" s="32"/>
      <c r="F896" s="32"/>
      <c r="G896" s="32"/>
      <c r="H896" s="32"/>
      <c r="I896" s="70"/>
      <c r="J896" s="70"/>
      <c r="K896" s="70"/>
      <c r="S896" s="22"/>
      <c r="T896" s="22"/>
      <c r="U896" s="26"/>
      <c r="V896" s="26"/>
      <c r="W896" s="26"/>
      <c r="X896" s="26"/>
      <c r="Y896" s="26"/>
    </row>
    <row r="897" spans="1:25" s="37" customFormat="1" x14ac:dyDescent="0.25">
      <c r="A897" s="32"/>
      <c r="B897" s="32"/>
      <c r="C897" s="32"/>
      <c r="D897" s="32"/>
      <c r="E897" s="32"/>
      <c r="F897" s="32"/>
      <c r="G897" s="32"/>
      <c r="H897" s="32"/>
      <c r="I897" s="70"/>
      <c r="J897" s="70"/>
      <c r="K897" s="70"/>
      <c r="S897" s="22"/>
      <c r="T897" s="22"/>
      <c r="U897" s="26"/>
      <c r="V897" s="26"/>
      <c r="W897" s="26"/>
      <c r="X897" s="26"/>
      <c r="Y897" s="26"/>
    </row>
    <row r="898" spans="1:25" s="37" customFormat="1" x14ac:dyDescent="0.25">
      <c r="A898" s="32"/>
      <c r="B898" s="32"/>
      <c r="C898" s="32"/>
      <c r="D898" s="32"/>
      <c r="E898" s="32"/>
      <c r="F898" s="32"/>
      <c r="G898" s="32"/>
      <c r="H898" s="32"/>
      <c r="I898" s="70"/>
      <c r="J898" s="70"/>
      <c r="K898" s="70"/>
      <c r="S898" s="22"/>
      <c r="T898" s="22"/>
      <c r="U898" s="26"/>
      <c r="V898" s="26"/>
      <c r="W898" s="26"/>
      <c r="X898" s="26"/>
      <c r="Y898" s="26"/>
    </row>
    <row r="899" spans="1:25" s="37" customFormat="1" x14ac:dyDescent="0.25">
      <c r="A899" s="32"/>
      <c r="B899" s="32"/>
      <c r="C899" s="32"/>
      <c r="D899" s="32"/>
      <c r="E899" s="32"/>
      <c r="F899" s="32"/>
      <c r="G899" s="32"/>
      <c r="H899" s="32"/>
      <c r="I899" s="70"/>
      <c r="J899" s="70"/>
      <c r="K899" s="70"/>
      <c r="S899" s="22"/>
      <c r="T899" s="22"/>
      <c r="U899" s="26"/>
      <c r="V899" s="26"/>
      <c r="W899" s="26"/>
      <c r="X899" s="26"/>
      <c r="Y899" s="26"/>
    </row>
    <row r="900" spans="1:25" s="37" customFormat="1" x14ac:dyDescent="0.25">
      <c r="A900" s="32"/>
      <c r="B900" s="32"/>
      <c r="C900" s="32"/>
      <c r="D900" s="32"/>
      <c r="E900" s="32"/>
      <c r="F900" s="32"/>
      <c r="G900" s="32"/>
      <c r="H900" s="32"/>
      <c r="I900" s="70"/>
      <c r="J900" s="70"/>
      <c r="K900" s="70"/>
      <c r="S900" s="22"/>
      <c r="T900" s="22"/>
      <c r="U900" s="26"/>
      <c r="V900" s="26"/>
      <c r="W900" s="26"/>
      <c r="X900" s="26"/>
      <c r="Y900" s="26"/>
    </row>
    <row r="901" spans="1:25" s="37" customFormat="1" x14ac:dyDescent="0.25">
      <c r="A901" s="32"/>
      <c r="B901" s="32"/>
      <c r="C901" s="32"/>
      <c r="D901" s="32"/>
      <c r="E901" s="32"/>
      <c r="F901" s="32"/>
      <c r="G901" s="32"/>
      <c r="H901" s="32"/>
      <c r="I901" s="70"/>
      <c r="J901" s="70"/>
      <c r="K901" s="70"/>
      <c r="S901" s="22"/>
      <c r="T901" s="22"/>
      <c r="U901" s="26"/>
      <c r="V901" s="26"/>
      <c r="W901" s="26"/>
      <c r="X901" s="26"/>
      <c r="Y901" s="26"/>
    </row>
    <row r="902" spans="1:25" s="37" customFormat="1" x14ac:dyDescent="0.25">
      <c r="A902" s="32"/>
      <c r="B902" s="32"/>
      <c r="C902" s="32"/>
      <c r="D902" s="32"/>
      <c r="E902" s="32"/>
      <c r="F902" s="32"/>
      <c r="G902" s="32"/>
      <c r="H902" s="32"/>
      <c r="I902" s="70"/>
      <c r="J902" s="70"/>
      <c r="K902" s="70"/>
      <c r="S902" s="22"/>
      <c r="T902" s="22"/>
      <c r="U902" s="26"/>
      <c r="V902" s="26"/>
      <c r="W902" s="26"/>
      <c r="X902" s="26"/>
      <c r="Y902" s="26"/>
    </row>
    <row r="903" spans="1:25" s="37" customFormat="1" x14ac:dyDescent="0.25">
      <c r="A903" s="32"/>
      <c r="B903" s="32"/>
      <c r="C903" s="32"/>
      <c r="D903" s="32"/>
      <c r="E903" s="32"/>
      <c r="F903" s="32"/>
      <c r="G903" s="32"/>
      <c r="H903" s="32"/>
      <c r="I903" s="70"/>
      <c r="J903" s="70"/>
      <c r="K903" s="70"/>
      <c r="S903" s="22"/>
      <c r="T903" s="22"/>
      <c r="U903" s="26"/>
      <c r="V903" s="26"/>
      <c r="W903" s="26"/>
      <c r="X903" s="26"/>
      <c r="Y903" s="26"/>
    </row>
    <row r="904" spans="1:25" s="37" customFormat="1" x14ac:dyDescent="0.25">
      <c r="A904" s="32"/>
      <c r="B904" s="32"/>
      <c r="C904" s="32"/>
      <c r="D904" s="32"/>
      <c r="E904" s="32"/>
      <c r="F904" s="32"/>
      <c r="G904" s="32"/>
      <c r="H904" s="32"/>
      <c r="I904" s="70"/>
      <c r="J904" s="70"/>
      <c r="K904" s="70"/>
      <c r="S904" s="22"/>
      <c r="T904" s="22"/>
      <c r="U904" s="26"/>
      <c r="V904" s="26"/>
      <c r="W904" s="26"/>
      <c r="X904" s="26"/>
      <c r="Y904" s="26"/>
    </row>
    <row r="905" spans="1:25" s="37" customFormat="1" x14ac:dyDescent="0.25">
      <c r="A905" s="32"/>
      <c r="B905" s="32"/>
      <c r="C905" s="32"/>
      <c r="D905" s="32"/>
      <c r="E905" s="32"/>
      <c r="F905" s="32"/>
      <c r="G905" s="32"/>
      <c r="H905" s="32"/>
      <c r="I905" s="70"/>
      <c r="J905" s="70"/>
      <c r="K905" s="70"/>
      <c r="S905" s="22"/>
      <c r="T905" s="22"/>
      <c r="U905" s="26"/>
      <c r="V905" s="26"/>
      <c r="W905" s="26"/>
      <c r="X905" s="26"/>
      <c r="Y905" s="26"/>
    </row>
    <row r="906" spans="1:25" s="37" customFormat="1" x14ac:dyDescent="0.25">
      <c r="A906" s="32"/>
      <c r="B906" s="32"/>
      <c r="C906" s="32"/>
      <c r="D906" s="32"/>
      <c r="E906" s="32"/>
      <c r="F906" s="32"/>
      <c r="G906" s="32"/>
      <c r="H906" s="32"/>
      <c r="I906" s="70"/>
      <c r="J906" s="70"/>
      <c r="K906" s="70"/>
      <c r="S906" s="22"/>
      <c r="T906" s="22"/>
      <c r="U906" s="26"/>
      <c r="V906" s="26"/>
      <c r="W906" s="26"/>
      <c r="X906" s="26"/>
      <c r="Y906" s="26"/>
    </row>
    <row r="907" spans="1:25" s="37" customFormat="1" x14ac:dyDescent="0.25">
      <c r="A907" s="32"/>
      <c r="B907" s="32"/>
      <c r="C907" s="32"/>
      <c r="D907" s="32"/>
      <c r="E907" s="32"/>
      <c r="F907" s="32"/>
      <c r="G907" s="32"/>
      <c r="H907" s="32"/>
      <c r="I907" s="70"/>
      <c r="J907" s="70"/>
      <c r="K907" s="70"/>
      <c r="S907" s="22"/>
      <c r="T907" s="22"/>
      <c r="U907" s="26"/>
      <c r="V907" s="26"/>
      <c r="W907" s="26"/>
      <c r="X907" s="26"/>
      <c r="Y907" s="26"/>
    </row>
    <row r="908" spans="1:25" s="37" customFormat="1" x14ac:dyDescent="0.25">
      <c r="A908" s="32"/>
      <c r="B908" s="32"/>
      <c r="C908" s="32"/>
      <c r="D908" s="32"/>
      <c r="E908" s="32"/>
      <c r="F908" s="32"/>
      <c r="G908" s="32"/>
      <c r="H908" s="32"/>
      <c r="I908" s="70"/>
      <c r="J908" s="70"/>
      <c r="K908" s="70"/>
      <c r="S908" s="22"/>
      <c r="T908" s="22"/>
      <c r="U908" s="26"/>
      <c r="V908" s="26"/>
      <c r="W908" s="26"/>
      <c r="X908" s="26"/>
      <c r="Y908" s="26"/>
    </row>
    <row r="909" spans="1:25" s="37" customFormat="1" x14ac:dyDescent="0.25">
      <c r="A909" s="32"/>
      <c r="B909" s="32"/>
      <c r="C909" s="32"/>
      <c r="D909" s="32"/>
      <c r="E909" s="32"/>
      <c r="F909" s="32"/>
      <c r="G909" s="32"/>
      <c r="H909" s="32"/>
      <c r="I909" s="70"/>
      <c r="J909" s="70"/>
      <c r="K909" s="70"/>
      <c r="S909" s="22"/>
      <c r="T909" s="22"/>
      <c r="U909" s="26"/>
      <c r="V909" s="26"/>
      <c r="W909" s="26"/>
      <c r="X909" s="26"/>
      <c r="Y909" s="26"/>
    </row>
    <row r="910" spans="1:25" s="37" customFormat="1" x14ac:dyDescent="0.25">
      <c r="A910" s="32"/>
      <c r="B910" s="32"/>
      <c r="C910" s="32"/>
      <c r="D910" s="32"/>
      <c r="E910" s="32"/>
      <c r="F910" s="32"/>
      <c r="G910" s="32"/>
      <c r="H910" s="32"/>
      <c r="I910" s="70"/>
      <c r="J910" s="70"/>
      <c r="K910" s="70"/>
      <c r="S910" s="22"/>
      <c r="T910" s="22"/>
      <c r="U910" s="26"/>
      <c r="V910" s="26"/>
      <c r="W910" s="26"/>
      <c r="X910" s="26"/>
      <c r="Y910" s="26"/>
    </row>
    <row r="911" spans="1:25" s="37" customFormat="1" x14ac:dyDescent="0.25">
      <c r="A911" s="32"/>
      <c r="B911" s="32"/>
      <c r="C911" s="32"/>
      <c r="D911" s="32"/>
      <c r="E911" s="32"/>
      <c r="F911" s="32"/>
      <c r="G911" s="32"/>
      <c r="H911" s="32"/>
      <c r="I911" s="70"/>
      <c r="J911" s="70"/>
      <c r="K911" s="70"/>
      <c r="S911" s="22"/>
      <c r="T911" s="22"/>
      <c r="U911" s="26"/>
      <c r="V911" s="26"/>
      <c r="W911" s="26"/>
      <c r="X911" s="26"/>
      <c r="Y911" s="26"/>
    </row>
    <row r="912" spans="1:25" s="37" customFormat="1" x14ac:dyDescent="0.25">
      <c r="A912" s="32"/>
      <c r="B912" s="32"/>
      <c r="C912" s="32"/>
      <c r="D912" s="32"/>
      <c r="E912" s="32"/>
      <c r="F912" s="32"/>
      <c r="G912" s="32"/>
      <c r="H912" s="32"/>
      <c r="I912" s="70"/>
      <c r="J912" s="70"/>
      <c r="K912" s="70"/>
      <c r="S912" s="22"/>
      <c r="T912" s="22"/>
      <c r="U912" s="26"/>
      <c r="V912" s="26"/>
      <c r="W912" s="26"/>
      <c r="X912" s="26"/>
      <c r="Y912" s="26"/>
    </row>
    <row r="913" spans="1:25" s="37" customFormat="1" x14ac:dyDescent="0.25">
      <c r="A913" s="32"/>
      <c r="B913" s="32"/>
      <c r="C913" s="32"/>
      <c r="D913" s="32"/>
      <c r="E913" s="32"/>
      <c r="F913" s="32"/>
      <c r="G913" s="32"/>
      <c r="H913" s="32"/>
      <c r="I913" s="70"/>
      <c r="J913" s="70"/>
      <c r="K913" s="70"/>
      <c r="S913" s="22"/>
      <c r="T913" s="22"/>
      <c r="U913" s="26"/>
      <c r="V913" s="26"/>
      <c r="W913" s="26"/>
      <c r="X913" s="26"/>
      <c r="Y913" s="26"/>
    </row>
    <row r="914" spans="1:25" s="37" customFormat="1" x14ac:dyDescent="0.25">
      <c r="A914" s="32"/>
      <c r="B914" s="32"/>
      <c r="C914" s="32"/>
      <c r="D914" s="32"/>
      <c r="E914" s="32"/>
      <c r="F914" s="32"/>
      <c r="G914" s="32"/>
      <c r="H914" s="32"/>
      <c r="I914" s="70"/>
      <c r="J914" s="70"/>
      <c r="K914" s="70"/>
      <c r="S914" s="22"/>
      <c r="T914" s="22"/>
      <c r="U914" s="26"/>
      <c r="V914" s="26"/>
      <c r="W914" s="26"/>
      <c r="X914" s="26"/>
      <c r="Y914" s="26"/>
    </row>
    <row r="915" spans="1:25" s="37" customFormat="1" x14ac:dyDescent="0.25">
      <c r="A915" s="32"/>
      <c r="B915" s="32"/>
      <c r="C915" s="32"/>
      <c r="D915" s="32"/>
      <c r="E915" s="32"/>
      <c r="F915" s="32"/>
      <c r="G915" s="32"/>
      <c r="H915" s="32"/>
      <c r="I915" s="70"/>
      <c r="J915" s="70"/>
      <c r="K915" s="70"/>
      <c r="S915" s="22"/>
      <c r="T915" s="22"/>
      <c r="U915" s="26"/>
      <c r="V915" s="26"/>
      <c r="W915" s="26"/>
      <c r="X915" s="26"/>
      <c r="Y915" s="26"/>
    </row>
    <row r="916" spans="1:25" s="37" customFormat="1" x14ac:dyDescent="0.25">
      <c r="A916" s="32"/>
      <c r="B916" s="32"/>
      <c r="C916" s="32"/>
      <c r="D916" s="32"/>
      <c r="E916" s="32"/>
      <c r="F916" s="32"/>
      <c r="G916" s="32"/>
      <c r="H916" s="32"/>
      <c r="I916" s="70"/>
      <c r="J916" s="70"/>
      <c r="K916" s="70"/>
      <c r="S916" s="22"/>
      <c r="T916" s="22"/>
      <c r="U916" s="26"/>
      <c r="V916" s="26"/>
      <c r="W916" s="26"/>
      <c r="X916" s="26"/>
      <c r="Y916" s="26"/>
    </row>
    <row r="917" spans="1:25" s="37" customFormat="1" x14ac:dyDescent="0.25">
      <c r="A917" s="32"/>
      <c r="B917" s="32"/>
      <c r="C917" s="32"/>
      <c r="D917" s="32"/>
      <c r="E917" s="32"/>
      <c r="F917" s="32"/>
      <c r="G917" s="32"/>
      <c r="H917" s="32"/>
      <c r="I917" s="70"/>
      <c r="J917" s="70"/>
      <c r="K917" s="70"/>
      <c r="S917" s="22"/>
      <c r="T917" s="22"/>
      <c r="U917" s="26"/>
      <c r="V917" s="26"/>
      <c r="W917" s="26"/>
      <c r="X917" s="26"/>
      <c r="Y917" s="26"/>
    </row>
    <row r="918" spans="1:25" s="37" customFormat="1" x14ac:dyDescent="0.25">
      <c r="A918" s="32"/>
      <c r="B918" s="32"/>
      <c r="C918" s="32"/>
      <c r="D918" s="32"/>
      <c r="E918" s="32"/>
      <c r="F918" s="32"/>
      <c r="G918" s="32"/>
      <c r="H918" s="32"/>
      <c r="I918" s="70"/>
      <c r="J918" s="70"/>
      <c r="K918" s="70"/>
      <c r="S918" s="22"/>
      <c r="T918" s="22"/>
      <c r="U918" s="26"/>
      <c r="V918" s="26"/>
      <c r="W918" s="26"/>
      <c r="X918" s="26"/>
      <c r="Y918" s="26"/>
    </row>
    <row r="919" spans="1:25" s="37" customFormat="1" x14ac:dyDescent="0.25">
      <c r="A919" s="32"/>
      <c r="B919" s="32"/>
      <c r="C919" s="32"/>
      <c r="D919" s="32"/>
      <c r="E919" s="32"/>
      <c r="F919" s="32"/>
      <c r="G919" s="32"/>
      <c r="H919" s="32"/>
      <c r="I919" s="70"/>
      <c r="J919" s="70"/>
      <c r="K919" s="70"/>
      <c r="S919" s="22"/>
      <c r="T919" s="22"/>
      <c r="U919" s="26"/>
      <c r="V919" s="26"/>
      <c r="W919" s="26"/>
      <c r="X919" s="26"/>
      <c r="Y919" s="26"/>
    </row>
    <row r="920" spans="1:25" s="37" customFormat="1" x14ac:dyDescent="0.25">
      <c r="A920" s="32"/>
      <c r="B920" s="32"/>
      <c r="C920" s="32"/>
      <c r="D920" s="32"/>
      <c r="E920" s="32"/>
      <c r="F920" s="32"/>
      <c r="G920" s="32"/>
      <c r="H920" s="32"/>
      <c r="I920" s="70"/>
      <c r="J920" s="70"/>
      <c r="K920" s="70"/>
      <c r="S920" s="22"/>
      <c r="T920" s="22"/>
      <c r="U920" s="26"/>
      <c r="V920" s="26"/>
      <c r="W920" s="26"/>
      <c r="X920" s="26"/>
      <c r="Y920" s="26"/>
    </row>
    <row r="921" spans="1:25" s="37" customFormat="1" x14ac:dyDescent="0.25">
      <c r="A921" s="32"/>
      <c r="B921" s="32"/>
      <c r="C921" s="32"/>
      <c r="D921" s="32"/>
      <c r="E921" s="32"/>
      <c r="F921" s="32"/>
      <c r="G921" s="32"/>
      <c r="H921" s="32"/>
      <c r="I921" s="70"/>
      <c r="J921" s="70"/>
      <c r="K921" s="70"/>
      <c r="S921" s="22"/>
      <c r="T921" s="22"/>
      <c r="U921" s="26"/>
      <c r="V921" s="26"/>
      <c r="W921" s="26"/>
      <c r="X921" s="26"/>
      <c r="Y921" s="26"/>
    </row>
    <row r="922" spans="1:25" s="37" customFormat="1" x14ac:dyDescent="0.25">
      <c r="A922" s="32"/>
      <c r="B922" s="32"/>
      <c r="C922" s="32"/>
      <c r="D922" s="32"/>
      <c r="E922" s="32"/>
      <c r="F922" s="32"/>
      <c r="G922" s="32"/>
      <c r="H922" s="32"/>
      <c r="I922" s="70"/>
      <c r="J922" s="70"/>
      <c r="K922" s="70"/>
      <c r="S922" s="22"/>
      <c r="T922" s="22"/>
      <c r="U922" s="26"/>
      <c r="V922" s="26"/>
      <c r="W922" s="26"/>
      <c r="X922" s="26"/>
      <c r="Y922" s="26"/>
    </row>
    <row r="923" spans="1:25" s="37" customFormat="1" x14ac:dyDescent="0.25">
      <c r="A923" s="32"/>
      <c r="B923" s="32"/>
      <c r="C923" s="32"/>
      <c r="D923" s="32"/>
      <c r="E923" s="32"/>
      <c r="F923" s="32"/>
      <c r="G923" s="32"/>
      <c r="H923" s="32"/>
      <c r="I923" s="70"/>
      <c r="J923" s="70"/>
      <c r="K923" s="70"/>
      <c r="S923" s="22"/>
      <c r="T923" s="22"/>
      <c r="U923" s="26"/>
      <c r="V923" s="26"/>
      <c r="W923" s="26"/>
      <c r="X923" s="26"/>
      <c r="Y923" s="26"/>
    </row>
    <row r="924" spans="1:25" s="37" customFormat="1" x14ac:dyDescent="0.25">
      <c r="A924" s="32"/>
      <c r="B924" s="32"/>
      <c r="C924" s="32"/>
      <c r="D924" s="32"/>
      <c r="E924" s="32"/>
      <c r="F924" s="32"/>
      <c r="G924" s="32"/>
      <c r="H924" s="32"/>
      <c r="I924" s="70"/>
      <c r="J924" s="70"/>
      <c r="K924" s="70"/>
      <c r="S924" s="22"/>
      <c r="T924" s="22"/>
      <c r="U924" s="26"/>
      <c r="V924" s="26"/>
      <c r="W924" s="26"/>
      <c r="X924" s="26"/>
      <c r="Y924" s="26"/>
    </row>
    <row r="925" spans="1:25" s="37" customFormat="1" x14ac:dyDescent="0.25">
      <c r="A925" s="32"/>
      <c r="B925" s="32"/>
      <c r="C925" s="32"/>
      <c r="D925" s="32"/>
      <c r="E925" s="32"/>
      <c r="F925" s="32"/>
      <c r="G925" s="32"/>
      <c r="H925" s="32"/>
      <c r="I925" s="70"/>
      <c r="J925" s="70"/>
      <c r="K925" s="70"/>
      <c r="S925" s="22"/>
      <c r="T925" s="22"/>
      <c r="U925" s="26"/>
      <c r="V925" s="26"/>
      <c r="W925" s="26"/>
      <c r="X925" s="26"/>
      <c r="Y925" s="26"/>
    </row>
    <row r="926" spans="1:25" s="37" customFormat="1" x14ac:dyDescent="0.25">
      <c r="A926" s="32"/>
      <c r="B926" s="32"/>
      <c r="C926" s="32"/>
      <c r="D926" s="32"/>
      <c r="E926" s="32"/>
      <c r="F926" s="32"/>
      <c r="G926" s="32"/>
      <c r="H926" s="32"/>
      <c r="I926" s="70"/>
      <c r="J926" s="70"/>
      <c r="K926" s="70"/>
      <c r="S926" s="22"/>
      <c r="T926" s="22"/>
      <c r="U926" s="26"/>
      <c r="V926" s="26"/>
      <c r="W926" s="26"/>
      <c r="X926" s="26"/>
      <c r="Y926" s="26"/>
    </row>
    <row r="927" spans="1:25" s="37" customFormat="1" x14ac:dyDescent="0.25">
      <c r="A927" s="32"/>
      <c r="B927" s="32"/>
      <c r="C927" s="32"/>
      <c r="D927" s="32"/>
      <c r="E927" s="32"/>
      <c r="F927" s="32"/>
      <c r="G927" s="32"/>
      <c r="H927" s="32"/>
      <c r="I927" s="70"/>
      <c r="J927" s="70"/>
      <c r="K927" s="70"/>
      <c r="S927" s="22"/>
      <c r="T927" s="22"/>
      <c r="U927" s="26"/>
      <c r="V927" s="26"/>
      <c r="W927" s="26"/>
      <c r="X927" s="26"/>
      <c r="Y927" s="26"/>
    </row>
    <row r="928" spans="1:25" s="37" customFormat="1" x14ac:dyDescent="0.25">
      <c r="A928" s="32"/>
      <c r="B928" s="32"/>
      <c r="C928" s="32"/>
      <c r="D928" s="32"/>
      <c r="E928" s="32"/>
      <c r="F928" s="32"/>
      <c r="G928" s="32"/>
      <c r="H928" s="32"/>
      <c r="I928" s="70"/>
      <c r="J928" s="70"/>
      <c r="K928" s="70"/>
      <c r="S928" s="22"/>
      <c r="T928" s="22"/>
      <c r="U928" s="26"/>
      <c r="V928" s="26"/>
      <c r="W928" s="26"/>
      <c r="X928" s="26"/>
      <c r="Y928" s="26"/>
    </row>
    <row r="929" spans="1:25" s="37" customFormat="1" x14ac:dyDescent="0.25">
      <c r="A929" s="32"/>
      <c r="B929" s="32"/>
      <c r="C929" s="32"/>
      <c r="D929" s="32"/>
      <c r="E929" s="32"/>
      <c r="F929" s="32"/>
      <c r="G929" s="32"/>
      <c r="H929" s="32"/>
      <c r="I929" s="70"/>
      <c r="J929" s="70"/>
      <c r="K929" s="70"/>
      <c r="S929" s="22"/>
      <c r="T929" s="22"/>
      <c r="U929" s="26"/>
      <c r="V929" s="26"/>
      <c r="W929" s="26"/>
      <c r="X929" s="26"/>
      <c r="Y929" s="26"/>
    </row>
    <row r="930" spans="1:25" s="37" customFormat="1" x14ac:dyDescent="0.25">
      <c r="A930" s="32"/>
      <c r="B930" s="32"/>
      <c r="C930" s="32"/>
      <c r="D930" s="32"/>
      <c r="E930" s="32"/>
      <c r="F930" s="32"/>
      <c r="G930" s="32"/>
      <c r="H930" s="32"/>
      <c r="I930" s="70"/>
      <c r="J930" s="70"/>
      <c r="K930" s="70"/>
      <c r="S930" s="22"/>
      <c r="T930" s="22"/>
      <c r="U930" s="26"/>
      <c r="V930" s="26"/>
      <c r="W930" s="26"/>
      <c r="X930" s="26"/>
      <c r="Y930" s="26"/>
    </row>
    <row r="931" spans="1:25" s="37" customFormat="1" x14ac:dyDescent="0.25">
      <c r="A931" s="32"/>
      <c r="B931" s="32"/>
      <c r="C931" s="32"/>
      <c r="D931" s="32"/>
      <c r="E931" s="32"/>
      <c r="F931" s="32"/>
      <c r="G931" s="32"/>
      <c r="H931" s="32"/>
      <c r="I931" s="70"/>
      <c r="J931" s="70"/>
      <c r="K931" s="70"/>
      <c r="S931" s="22"/>
      <c r="T931" s="22"/>
      <c r="U931" s="26"/>
      <c r="V931" s="26"/>
      <c r="W931" s="26"/>
      <c r="X931" s="26"/>
      <c r="Y931" s="26"/>
    </row>
    <row r="932" spans="1:25" s="37" customFormat="1" x14ac:dyDescent="0.25">
      <c r="A932" s="32"/>
      <c r="B932" s="32"/>
      <c r="C932" s="32"/>
      <c r="D932" s="32"/>
      <c r="E932" s="32"/>
      <c r="F932" s="32"/>
      <c r="G932" s="32"/>
      <c r="H932" s="32"/>
      <c r="I932" s="70"/>
      <c r="J932" s="70"/>
      <c r="K932" s="70"/>
      <c r="S932" s="22"/>
      <c r="T932" s="22"/>
      <c r="U932" s="26"/>
      <c r="V932" s="26"/>
      <c r="W932" s="26"/>
      <c r="X932" s="26"/>
      <c r="Y932" s="26"/>
    </row>
    <row r="933" spans="1:25" s="37" customFormat="1" x14ac:dyDescent="0.25">
      <c r="A933" s="32"/>
      <c r="B933" s="32"/>
      <c r="C933" s="32"/>
      <c r="D933" s="32"/>
      <c r="E933" s="32"/>
      <c r="F933" s="32"/>
      <c r="G933" s="32"/>
      <c r="H933" s="32"/>
      <c r="I933" s="70"/>
      <c r="J933" s="70"/>
      <c r="K933" s="70"/>
      <c r="S933" s="22"/>
      <c r="T933" s="22"/>
      <c r="U933" s="26"/>
      <c r="V933" s="26"/>
      <c r="W933" s="26"/>
      <c r="X933" s="26"/>
      <c r="Y933" s="26"/>
    </row>
    <row r="934" spans="1:25" s="37" customFormat="1" x14ac:dyDescent="0.25">
      <c r="A934" s="32"/>
      <c r="B934" s="32"/>
      <c r="C934" s="32"/>
      <c r="D934" s="32"/>
      <c r="E934" s="32"/>
      <c r="F934" s="32"/>
      <c r="G934" s="32"/>
      <c r="H934" s="32"/>
      <c r="I934" s="70"/>
      <c r="J934" s="70"/>
      <c r="K934" s="70"/>
      <c r="S934" s="22"/>
      <c r="T934" s="22"/>
      <c r="U934" s="26"/>
      <c r="V934" s="26"/>
      <c r="W934" s="26"/>
      <c r="X934" s="26"/>
      <c r="Y934" s="26"/>
    </row>
    <row r="935" spans="1:25" s="37" customFormat="1" x14ac:dyDescent="0.25">
      <c r="A935" s="32"/>
      <c r="B935" s="32"/>
      <c r="C935" s="32"/>
      <c r="D935" s="32"/>
      <c r="E935" s="32"/>
      <c r="F935" s="32"/>
      <c r="G935" s="32"/>
      <c r="H935" s="32"/>
      <c r="I935" s="70"/>
      <c r="J935" s="70"/>
      <c r="K935" s="70"/>
      <c r="S935" s="22"/>
      <c r="T935" s="22"/>
      <c r="U935" s="26"/>
      <c r="V935" s="26"/>
      <c r="W935" s="26"/>
      <c r="X935" s="26"/>
      <c r="Y935" s="26"/>
    </row>
    <row r="936" spans="1:25" s="37" customFormat="1" x14ac:dyDescent="0.25">
      <c r="A936" s="32"/>
      <c r="B936" s="32"/>
      <c r="C936" s="32"/>
      <c r="D936" s="32"/>
      <c r="E936" s="32"/>
      <c r="F936" s="32"/>
      <c r="G936" s="32"/>
      <c r="H936" s="32"/>
      <c r="I936" s="70"/>
      <c r="J936" s="70"/>
      <c r="K936" s="70"/>
      <c r="S936" s="22"/>
      <c r="T936" s="22"/>
      <c r="U936" s="26"/>
      <c r="V936" s="26"/>
      <c r="W936" s="26"/>
      <c r="X936" s="26"/>
      <c r="Y936" s="26"/>
    </row>
    <row r="937" spans="1:25" s="37" customFormat="1" x14ac:dyDescent="0.25">
      <c r="A937" s="32"/>
      <c r="B937" s="32"/>
      <c r="C937" s="32"/>
      <c r="D937" s="32"/>
      <c r="E937" s="32"/>
      <c r="F937" s="32"/>
      <c r="G937" s="32"/>
      <c r="H937" s="32"/>
      <c r="I937" s="70"/>
      <c r="J937" s="70"/>
      <c r="K937" s="70"/>
      <c r="S937" s="22"/>
      <c r="T937" s="22"/>
      <c r="U937" s="26"/>
      <c r="V937" s="26"/>
      <c r="W937" s="26"/>
      <c r="X937" s="26"/>
      <c r="Y937" s="26"/>
    </row>
    <row r="938" spans="1:25" s="37" customFormat="1" x14ac:dyDescent="0.25">
      <c r="A938" s="32"/>
      <c r="B938" s="32"/>
      <c r="C938" s="32"/>
      <c r="D938" s="32"/>
      <c r="E938" s="32"/>
      <c r="F938" s="32"/>
      <c r="G938" s="32"/>
      <c r="H938" s="32"/>
      <c r="I938" s="70"/>
      <c r="J938" s="70"/>
      <c r="K938" s="70"/>
      <c r="S938" s="22"/>
      <c r="T938" s="22"/>
      <c r="U938" s="26"/>
      <c r="V938" s="26"/>
      <c r="W938" s="26"/>
      <c r="X938" s="26"/>
      <c r="Y938" s="26"/>
    </row>
    <row r="939" spans="1:25" s="37" customFormat="1" x14ac:dyDescent="0.25">
      <c r="A939" s="32"/>
      <c r="B939" s="32"/>
      <c r="C939" s="32"/>
      <c r="D939" s="32"/>
      <c r="E939" s="32"/>
      <c r="F939" s="32"/>
      <c r="G939" s="32"/>
      <c r="H939" s="32"/>
      <c r="I939" s="70"/>
      <c r="J939" s="70"/>
      <c r="K939" s="70"/>
      <c r="S939" s="22"/>
      <c r="T939" s="22"/>
      <c r="U939" s="26"/>
      <c r="V939" s="26"/>
      <c r="W939" s="26"/>
      <c r="X939" s="26"/>
      <c r="Y939" s="26"/>
    </row>
    <row r="940" spans="1:25" s="37" customFormat="1" x14ac:dyDescent="0.25">
      <c r="A940" s="32"/>
      <c r="B940" s="32"/>
      <c r="C940" s="32"/>
      <c r="D940" s="32"/>
      <c r="E940" s="32"/>
      <c r="F940" s="32"/>
      <c r="G940" s="32"/>
      <c r="H940" s="32"/>
      <c r="I940" s="70"/>
      <c r="J940" s="70"/>
      <c r="K940" s="70"/>
      <c r="S940" s="22"/>
      <c r="T940" s="22"/>
      <c r="U940" s="26"/>
      <c r="V940" s="26"/>
      <c r="W940" s="26"/>
      <c r="X940" s="26"/>
      <c r="Y940" s="26"/>
    </row>
    <row r="941" spans="1:25" s="37" customFormat="1" x14ac:dyDescent="0.25">
      <c r="A941" s="32"/>
      <c r="B941" s="32"/>
      <c r="C941" s="32"/>
      <c r="D941" s="32"/>
      <c r="E941" s="32"/>
      <c r="F941" s="32"/>
      <c r="G941" s="32"/>
      <c r="H941" s="32"/>
      <c r="I941" s="70"/>
      <c r="J941" s="70"/>
      <c r="K941" s="70"/>
      <c r="S941" s="22"/>
      <c r="T941" s="22"/>
      <c r="U941" s="26"/>
      <c r="V941" s="26"/>
      <c r="W941" s="26"/>
      <c r="X941" s="26"/>
      <c r="Y941" s="26"/>
    </row>
    <row r="942" spans="1:25" s="37" customFormat="1" x14ac:dyDescent="0.25">
      <c r="A942" s="32"/>
      <c r="B942" s="32"/>
      <c r="C942" s="32"/>
      <c r="D942" s="32"/>
      <c r="E942" s="32"/>
      <c r="F942" s="32"/>
      <c r="G942" s="32"/>
      <c r="H942" s="32"/>
      <c r="I942" s="70"/>
      <c r="J942" s="70"/>
      <c r="K942" s="70"/>
      <c r="S942" s="22"/>
      <c r="T942" s="22"/>
      <c r="U942" s="26"/>
      <c r="V942" s="26"/>
      <c r="W942" s="26"/>
      <c r="X942" s="26"/>
      <c r="Y942" s="26"/>
    </row>
    <row r="943" spans="1:25" s="37" customFormat="1" x14ac:dyDescent="0.25">
      <c r="A943" s="32"/>
      <c r="B943" s="32"/>
      <c r="C943" s="32"/>
      <c r="D943" s="32"/>
      <c r="E943" s="32"/>
      <c r="F943" s="32"/>
      <c r="G943" s="32"/>
      <c r="H943" s="32"/>
      <c r="I943" s="70"/>
      <c r="J943" s="70"/>
      <c r="K943" s="70"/>
      <c r="S943" s="22"/>
      <c r="T943" s="22"/>
      <c r="U943" s="26"/>
      <c r="V943" s="26"/>
      <c r="W943" s="26"/>
      <c r="X943" s="26"/>
      <c r="Y943" s="26"/>
    </row>
    <row r="944" spans="1:25" s="37" customFormat="1" x14ac:dyDescent="0.25">
      <c r="A944" s="32"/>
      <c r="B944" s="32"/>
      <c r="C944" s="32"/>
      <c r="D944" s="32"/>
      <c r="E944" s="32"/>
      <c r="F944" s="32"/>
      <c r="G944" s="32"/>
      <c r="H944" s="32"/>
      <c r="I944" s="70"/>
      <c r="J944" s="70"/>
      <c r="K944" s="70"/>
      <c r="S944" s="22"/>
      <c r="T944" s="22"/>
      <c r="U944" s="26"/>
      <c r="V944" s="26"/>
      <c r="W944" s="26"/>
      <c r="X944" s="26"/>
      <c r="Y944" s="26"/>
    </row>
    <row r="945" spans="1:25" s="37" customFormat="1" x14ac:dyDescent="0.25">
      <c r="A945" s="32"/>
      <c r="B945" s="32"/>
      <c r="C945" s="32"/>
      <c r="D945" s="32"/>
      <c r="E945" s="32"/>
      <c r="F945" s="32"/>
      <c r="G945" s="32"/>
      <c r="H945" s="32"/>
      <c r="I945" s="70"/>
      <c r="J945" s="70"/>
      <c r="K945" s="70"/>
      <c r="S945" s="22"/>
      <c r="T945" s="22"/>
      <c r="U945" s="26"/>
      <c r="V945" s="26"/>
      <c r="W945" s="26"/>
      <c r="X945" s="26"/>
      <c r="Y945" s="26"/>
    </row>
    <row r="946" spans="1:25" s="37" customFormat="1" x14ac:dyDescent="0.25">
      <c r="A946" s="32"/>
      <c r="B946" s="32"/>
      <c r="C946" s="32"/>
      <c r="D946" s="32"/>
      <c r="E946" s="32"/>
      <c r="F946" s="32"/>
      <c r="G946" s="32"/>
      <c r="H946" s="32"/>
      <c r="I946" s="70"/>
      <c r="J946" s="70"/>
      <c r="K946" s="70"/>
      <c r="S946" s="22"/>
      <c r="T946" s="22"/>
      <c r="U946" s="26"/>
      <c r="V946" s="26"/>
      <c r="W946" s="26"/>
      <c r="X946" s="26"/>
      <c r="Y946" s="26"/>
    </row>
    <row r="947" spans="1:25" s="37" customFormat="1" x14ac:dyDescent="0.25">
      <c r="A947" s="32"/>
      <c r="B947" s="32"/>
      <c r="C947" s="32"/>
      <c r="D947" s="32"/>
      <c r="E947" s="32"/>
      <c r="F947" s="32"/>
      <c r="G947" s="32"/>
      <c r="H947" s="32"/>
      <c r="I947" s="70"/>
      <c r="J947" s="70"/>
      <c r="K947" s="70"/>
      <c r="S947" s="22"/>
      <c r="T947" s="22"/>
      <c r="U947" s="26"/>
      <c r="V947" s="26"/>
      <c r="W947" s="26"/>
      <c r="X947" s="26"/>
      <c r="Y947" s="26"/>
    </row>
    <row r="948" spans="1:25" s="37" customFormat="1" x14ac:dyDescent="0.25">
      <c r="A948" s="32"/>
      <c r="B948" s="32"/>
      <c r="C948" s="32"/>
      <c r="D948" s="32"/>
      <c r="E948" s="32"/>
      <c r="F948" s="32"/>
      <c r="G948" s="32"/>
      <c r="H948" s="32"/>
      <c r="I948" s="70"/>
      <c r="J948" s="70"/>
      <c r="K948" s="70"/>
      <c r="S948" s="22"/>
      <c r="T948" s="22"/>
      <c r="U948" s="26"/>
      <c r="V948" s="26"/>
      <c r="W948" s="26"/>
      <c r="X948" s="26"/>
      <c r="Y948" s="26"/>
    </row>
    <row r="949" spans="1:25" s="37" customFormat="1" x14ac:dyDescent="0.25">
      <c r="A949" s="32"/>
      <c r="B949" s="32"/>
      <c r="C949" s="32"/>
      <c r="D949" s="32"/>
      <c r="E949" s="32"/>
      <c r="F949" s="32"/>
      <c r="G949" s="32"/>
      <c r="H949" s="32"/>
      <c r="I949" s="70"/>
      <c r="J949" s="70"/>
      <c r="K949" s="70"/>
      <c r="S949" s="22"/>
      <c r="T949" s="22"/>
      <c r="U949" s="26"/>
      <c r="V949" s="26"/>
      <c r="W949" s="26"/>
      <c r="X949" s="26"/>
      <c r="Y949" s="26"/>
    </row>
    <row r="950" spans="1:25" s="37" customFormat="1" x14ac:dyDescent="0.25">
      <c r="A950" s="32"/>
      <c r="B950" s="32"/>
      <c r="C950" s="32"/>
      <c r="D950" s="32"/>
      <c r="E950" s="32"/>
      <c r="F950" s="32"/>
      <c r="G950" s="32"/>
      <c r="H950" s="32"/>
      <c r="I950" s="70"/>
      <c r="J950" s="70"/>
      <c r="K950" s="70"/>
      <c r="S950" s="22"/>
      <c r="T950" s="22"/>
      <c r="U950" s="26"/>
      <c r="V950" s="26"/>
      <c r="W950" s="26"/>
      <c r="X950" s="26"/>
      <c r="Y950" s="26"/>
    </row>
    <row r="951" spans="1:25" s="37" customFormat="1" x14ac:dyDescent="0.25">
      <c r="A951" s="32"/>
      <c r="B951" s="32"/>
      <c r="C951" s="32"/>
      <c r="D951" s="32"/>
      <c r="E951" s="32"/>
      <c r="F951" s="32"/>
      <c r="G951" s="32"/>
      <c r="H951" s="32"/>
      <c r="I951" s="70"/>
      <c r="J951" s="70"/>
      <c r="K951" s="70"/>
      <c r="S951" s="22"/>
      <c r="T951" s="22"/>
      <c r="U951" s="26"/>
      <c r="V951" s="26"/>
      <c r="W951" s="26"/>
      <c r="X951" s="26"/>
      <c r="Y951" s="26"/>
    </row>
    <row r="952" spans="1:25" s="37" customFormat="1" x14ac:dyDescent="0.25">
      <c r="A952" s="32"/>
      <c r="B952" s="32"/>
      <c r="C952" s="32"/>
      <c r="D952" s="32"/>
      <c r="E952" s="32"/>
      <c r="F952" s="32"/>
      <c r="G952" s="32"/>
      <c r="H952" s="32"/>
      <c r="I952" s="70"/>
      <c r="J952" s="70"/>
      <c r="K952" s="70"/>
      <c r="S952" s="22"/>
      <c r="T952" s="22"/>
      <c r="U952" s="26"/>
      <c r="V952" s="26"/>
      <c r="W952" s="26"/>
      <c r="X952" s="26"/>
      <c r="Y952" s="26"/>
    </row>
    <row r="953" spans="1:25" s="37" customFormat="1" x14ac:dyDescent="0.25">
      <c r="A953" s="32"/>
      <c r="B953" s="32"/>
      <c r="C953" s="32"/>
      <c r="D953" s="32"/>
      <c r="E953" s="32"/>
      <c r="F953" s="32"/>
      <c r="G953" s="32"/>
      <c r="H953" s="32"/>
      <c r="I953" s="70"/>
      <c r="J953" s="70"/>
      <c r="K953" s="70"/>
      <c r="S953" s="22"/>
      <c r="T953" s="22"/>
      <c r="U953" s="26"/>
      <c r="V953" s="26"/>
      <c r="W953" s="26"/>
      <c r="X953" s="26"/>
      <c r="Y953" s="26"/>
    </row>
    <row r="954" spans="1:25" s="37" customFormat="1" x14ac:dyDescent="0.25">
      <c r="A954" s="32"/>
      <c r="B954" s="32"/>
      <c r="C954" s="32"/>
      <c r="D954" s="32"/>
      <c r="E954" s="32"/>
      <c r="F954" s="32"/>
      <c r="G954" s="32"/>
      <c r="H954" s="32"/>
      <c r="I954" s="70"/>
      <c r="J954" s="70"/>
      <c r="K954" s="70"/>
      <c r="S954" s="22"/>
      <c r="T954" s="22"/>
      <c r="U954" s="26"/>
      <c r="V954" s="26"/>
      <c r="W954" s="26"/>
      <c r="X954" s="26"/>
      <c r="Y954" s="26"/>
    </row>
    <row r="955" spans="1:25" s="37" customFormat="1" x14ac:dyDescent="0.25">
      <c r="A955" s="32"/>
      <c r="B955" s="32"/>
      <c r="C955" s="32"/>
      <c r="D955" s="32"/>
      <c r="E955" s="32"/>
      <c r="F955" s="32"/>
      <c r="G955" s="32"/>
      <c r="H955" s="32"/>
      <c r="I955" s="70"/>
      <c r="J955" s="70"/>
      <c r="K955" s="70"/>
      <c r="S955" s="22"/>
      <c r="T955" s="22"/>
      <c r="U955" s="26"/>
      <c r="V955" s="26"/>
      <c r="W955" s="26"/>
      <c r="X955" s="26"/>
      <c r="Y955" s="26"/>
    </row>
    <row r="956" spans="1:25" s="37" customFormat="1" x14ac:dyDescent="0.25">
      <c r="A956" s="32"/>
      <c r="B956" s="32"/>
      <c r="C956" s="32"/>
      <c r="D956" s="32"/>
      <c r="E956" s="32"/>
      <c r="F956" s="32"/>
      <c r="G956" s="32"/>
      <c r="H956" s="32"/>
      <c r="I956" s="70"/>
      <c r="J956" s="70"/>
      <c r="K956" s="70"/>
      <c r="S956" s="22"/>
      <c r="T956" s="22"/>
      <c r="U956" s="26"/>
      <c r="V956" s="26"/>
      <c r="W956" s="26"/>
      <c r="X956" s="26"/>
      <c r="Y956" s="26"/>
    </row>
    <row r="957" spans="1:25" s="37" customFormat="1" x14ac:dyDescent="0.25">
      <c r="A957" s="32"/>
      <c r="B957" s="32"/>
      <c r="C957" s="32"/>
      <c r="D957" s="32"/>
      <c r="E957" s="32"/>
      <c r="F957" s="32"/>
      <c r="G957" s="32"/>
      <c r="H957" s="32"/>
      <c r="I957" s="70"/>
      <c r="J957" s="70"/>
      <c r="K957" s="70"/>
      <c r="S957" s="22"/>
      <c r="T957" s="22"/>
      <c r="U957" s="26"/>
      <c r="V957" s="26"/>
      <c r="W957" s="26"/>
      <c r="X957" s="26"/>
      <c r="Y957" s="26"/>
    </row>
    <row r="958" spans="1:25" s="37" customFormat="1" x14ac:dyDescent="0.25">
      <c r="A958" s="32"/>
      <c r="B958" s="32"/>
      <c r="C958" s="32"/>
      <c r="D958" s="32"/>
      <c r="E958" s="32"/>
      <c r="F958" s="32"/>
      <c r="G958" s="32"/>
      <c r="H958" s="32"/>
      <c r="I958" s="70"/>
      <c r="J958" s="70"/>
      <c r="K958" s="70"/>
      <c r="S958" s="22"/>
      <c r="T958" s="22"/>
      <c r="U958" s="26"/>
      <c r="V958" s="26"/>
      <c r="W958" s="26"/>
      <c r="X958" s="26"/>
      <c r="Y958" s="26"/>
    </row>
    <row r="959" spans="1:25" s="37" customFormat="1" x14ac:dyDescent="0.25">
      <c r="A959" s="32"/>
      <c r="B959" s="32"/>
      <c r="C959" s="32"/>
      <c r="D959" s="32"/>
      <c r="E959" s="32"/>
      <c r="F959" s="32"/>
      <c r="G959" s="32"/>
      <c r="H959" s="32"/>
      <c r="I959" s="70"/>
      <c r="J959" s="70"/>
      <c r="K959" s="70"/>
      <c r="S959" s="22"/>
      <c r="T959" s="22"/>
      <c r="U959" s="26"/>
      <c r="V959" s="26"/>
      <c r="W959" s="26"/>
      <c r="X959" s="26"/>
      <c r="Y959" s="26"/>
    </row>
    <row r="960" spans="1:25" s="37" customFormat="1" x14ac:dyDescent="0.25">
      <c r="A960" s="32"/>
      <c r="B960" s="32"/>
      <c r="C960" s="32"/>
      <c r="D960" s="32"/>
      <c r="E960" s="32"/>
      <c r="F960" s="32"/>
      <c r="G960" s="32"/>
      <c r="H960" s="32"/>
      <c r="I960" s="70"/>
      <c r="J960" s="70"/>
      <c r="K960" s="70"/>
      <c r="S960" s="22"/>
      <c r="T960" s="22"/>
      <c r="U960" s="26"/>
      <c r="V960" s="26"/>
      <c r="W960" s="26"/>
      <c r="X960" s="26"/>
      <c r="Y960" s="26"/>
    </row>
    <row r="961" spans="1:25" s="37" customFormat="1" x14ac:dyDescent="0.25">
      <c r="A961" s="32"/>
      <c r="B961" s="32"/>
      <c r="C961" s="32"/>
      <c r="D961" s="32"/>
      <c r="E961" s="32"/>
      <c r="F961" s="32"/>
      <c r="G961" s="32"/>
      <c r="H961" s="32"/>
      <c r="I961" s="70"/>
      <c r="J961" s="70"/>
      <c r="K961" s="70"/>
      <c r="S961" s="22"/>
      <c r="T961" s="22"/>
      <c r="U961" s="26"/>
      <c r="V961" s="26"/>
      <c r="W961" s="26"/>
      <c r="X961" s="26"/>
      <c r="Y961" s="26"/>
    </row>
    <row r="962" spans="1:25" s="37" customFormat="1" x14ac:dyDescent="0.25">
      <c r="A962" s="32"/>
      <c r="B962" s="32"/>
      <c r="C962" s="32"/>
      <c r="D962" s="32"/>
      <c r="E962" s="32"/>
      <c r="F962" s="32"/>
      <c r="G962" s="32"/>
      <c r="H962" s="32"/>
      <c r="I962" s="70"/>
      <c r="J962" s="70"/>
      <c r="K962" s="70"/>
      <c r="S962" s="22"/>
      <c r="T962" s="22"/>
      <c r="U962" s="26"/>
      <c r="V962" s="26"/>
      <c r="W962" s="26"/>
      <c r="X962" s="26"/>
      <c r="Y962" s="26"/>
    </row>
    <row r="963" spans="1:25" s="37" customFormat="1" x14ac:dyDescent="0.25">
      <c r="A963" s="32"/>
      <c r="B963" s="32"/>
      <c r="C963" s="32"/>
      <c r="D963" s="32"/>
      <c r="E963" s="32"/>
      <c r="F963" s="32"/>
      <c r="G963" s="32"/>
      <c r="H963" s="32"/>
      <c r="I963" s="70"/>
      <c r="J963" s="70"/>
      <c r="K963" s="70"/>
      <c r="S963" s="22"/>
      <c r="T963" s="22"/>
      <c r="U963" s="26"/>
      <c r="V963" s="26"/>
      <c r="W963" s="26"/>
      <c r="X963" s="26"/>
      <c r="Y963" s="26"/>
    </row>
    <row r="964" spans="1:25" s="37" customFormat="1" x14ac:dyDescent="0.25">
      <c r="A964" s="32"/>
      <c r="B964" s="32"/>
      <c r="C964" s="32"/>
      <c r="D964" s="32"/>
      <c r="E964" s="32"/>
      <c r="F964" s="32"/>
      <c r="G964" s="32"/>
      <c r="H964" s="32"/>
      <c r="I964" s="70"/>
      <c r="J964" s="70"/>
      <c r="K964" s="70"/>
      <c r="S964" s="22"/>
      <c r="T964" s="22"/>
      <c r="U964" s="26"/>
      <c r="V964" s="26"/>
      <c r="W964" s="26"/>
      <c r="X964" s="26"/>
      <c r="Y964" s="26"/>
    </row>
    <row r="965" spans="1:25" s="37" customFormat="1" x14ac:dyDescent="0.25">
      <c r="A965" s="32"/>
      <c r="B965" s="32"/>
      <c r="C965" s="32"/>
      <c r="D965" s="32"/>
      <c r="E965" s="32"/>
      <c r="F965" s="32"/>
      <c r="G965" s="32"/>
      <c r="H965" s="32"/>
      <c r="I965" s="70"/>
      <c r="J965" s="70"/>
      <c r="K965" s="70"/>
      <c r="S965" s="22"/>
      <c r="T965" s="22"/>
      <c r="U965" s="26"/>
      <c r="V965" s="26"/>
      <c r="W965" s="26"/>
      <c r="X965" s="26"/>
      <c r="Y965" s="26"/>
    </row>
    <row r="966" spans="1:25" s="37" customFormat="1" x14ac:dyDescent="0.25">
      <c r="A966" s="32"/>
      <c r="B966" s="32"/>
      <c r="C966" s="32"/>
      <c r="D966" s="32"/>
      <c r="E966" s="32"/>
      <c r="F966" s="32"/>
      <c r="G966" s="32"/>
      <c r="H966" s="32"/>
      <c r="I966" s="70"/>
      <c r="J966" s="70"/>
      <c r="K966" s="70"/>
      <c r="S966" s="22"/>
      <c r="T966" s="22"/>
      <c r="U966" s="26"/>
      <c r="V966" s="26"/>
      <c r="W966" s="26"/>
      <c r="X966" s="26"/>
      <c r="Y966" s="26"/>
    </row>
    <row r="967" spans="1:25" s="37" customFormat="1" x14ac:dyDescent="0.25">
      <c r="A967" s="32"/>
      <c r="B967" s="32"/>
      <c r="C967" s="32"/>
      <c r="D967" s="32"/>
      <c r="E967" s="32"/>
      <c r="F967" s="32"/>
      <c r="G967" s="32"/>
      <c r="H967" s="32"/>
      <c r="I967" s="70"/>
      <c r="J967" s="70"/>
      <c r="K967" s="70"/>
      <c r="S967" s="22"/>
      <c r="T967" s="22"/>
      <c r="U967" s="26"/>
      <c r="V967" s="26"/>
      <c r="W967" s="26"/>
      <c r="X967" s="26"/>
      <c r="Y967" s="26"/>
    </row>
    <row r="968" spans="1:25" s="37" customFormat="1" x14ac:dyDescent="0.25">
      <c r="A968" s="32"/>
      <c r="B968" s="32"/>
      <c r="C968" s="32"/>
      <c r="D968" s="32"/>
      <c r="E968" s="32"/>
      <c r="F968" s="32"/>
      <c r="G968" s="32"/>
      <c r="H968" s="32"/>
      <c r="I968" s="70"/>
      <c r="J968" s="70"/>
      <c r="K968" s="70"/>
      <c r="S968" s="22"/>
      <c r="T968" s="22"/>
      <c r="U968" s="26"/>
      <c r="V968" s="26"/>
      <c r="W968" s="26"/>
      <c r="X968" s="26"/>
      <c r="Y968" s="26"/>
    </row>
    <row r="969" spans="1:25" s="37" customFormat="1" x14ac:dyDescent="0.25">
      <c r="A969" s="32"/>
      <c r="B969" s="32"/>
      <c r="C969" s="32"/>
      <c r="D969" s="32"/>
      <c r="E969" s="32"/>
      <c r="F969" s="32"/>
      <c r="G969" s="32"/>
      <c r="H969" s="32"/>
      <c r="I969" s="70"/>
      <c r="J969" s="70"/>
      <c r="K969" s="70"/>
      <c r="S969" s="22"/>
      <c r="T969" s="22"/>
      <c r="U969" s="26"/>
      <c r="V969" s="26"/>
      <c r="W969" s="26"/>
      <c r="X969" s="26"/>
      <c r="Y969" s="26"/>
    </row>
    <row r="970" spans="1:25" s="37" customFormat="1" x14ac:dyDescent="0.25">
      <c r="A970" s="32"/>
      <c r="B970" s="32"/>
      <c r="C970" s="32"/>
      <c r="D970" s="32"/>
      <c r="E970" s="32"/>
      <c r="F970" s="32"/>
      <c r="G970" s="32"/>
      <c r="H970" s="32"/>
      <c r="I970" s="70"/>
      <c r="J970" s="70"/>
      <c r="K970" s="70"/>
      <c r="S970" s="22"/>
      <c r="T970" s="22"/>
      <c r="U970" s="26"/>
      <c r="V970" s="26"/>
      <c r="W970" s="26"/>
      <c r="X970" s="26"/>
      <c r="Y970" s="26"/>
    </row>
    <row r="971" spans="1:25" s="37" customFormat="1" x14ac:dyDescent="0.25">
      <c r="A971" s="32"/>
      <c r="B971" s="32"/>
      <c r="C971" s="32"/>
      <c r="D971" s="32"/>
      <c r="E971" s="32"/>
      <c r="F971" s="32"/>
      <c r="G971" s="32"/>
      <c r="H971" s="32"/>
      <c r="I971" s="70"/>
      <c r="J971" s="70"/>
      <c r="K971" s="70"/>
      <c r="S971" s="22"/>
      <c r="T971" s="22"/>
      <c r="U971" s="26"/>
      <c r="V971" s="26"/>
      <c r="W971" s="26"/>
      <c r="X971" s="26"/>
      <c r="Y971" s="26"/>
    </row>
    <row r="972" spans="1:25" s="37" customFormat="1" x14ac:dyDescent="0.25">
      <c r="A972" s="32"/>
      <c r="B972" s="32"/>
      <c r="C972" s="32"/>
      <c r="D972" s="32"/>
      <c r="E972" s="32"/>
      <c r="F972" s="32"/>
      <c r="G972" s="32"/>
      <c r="H972" s="32"/>
      <c r="I972" s="70"/>
      <c r="J972" s="70"/>
      <c r="K972" s="70"/>
      <c r="S972" s="22"/>
      <c r="T972" s="22"/>
      <c r="U972" s="26"/>
      <c r="V972" s="26"/>
      <c r="W972" s="26"/>
      <c r="X972" s="26"/>
      <c r="Y972" s="26"/>
    </row>
    <row r="973" spans="1:25" s="37" customFormat="1" x14ac:dyDescent="0.25">
      <c r="A973" s="32"/>
      <c r="B973" s="32"/>
      <c r="C973" s="32"/>
      <c r="D973" s="32"/>
      <c r="E973" s="32"/>
      <c r="F973" s="32"/>
      <c r="G973" s="32"/>
      <c r="H973" s="32"/>
      <c r="I973" s="70"/>
      <c r="J973" s="70"/>
      <c r="K973" s="70"/>
      <c r="S973" s="22"/>
      <c r="T973" s="22"/>
      <c r="U973" s="26"/>
      <c r="V973" s="26"/>
      <c r="W973" s="26"/>
      <c r="X973" s="26"/>
      <c r="Y973" s="26"/>
    </row>
    <row r="974" spans="1:25" s="37" customFormat="1" x14ac:dyDescent="0.25">
      <c r="A974" s="32"/>
      <c r="B974" s="32"/>
      <c r="C974" s="32"/>
      <c r="D974" s="32"/>
      <c r="E974" s="32"/>
      <c r="F974" s="32"/>
      <c r="G974" s="32"/>
      <c r="H974" s="32"/>
      <c r="I974" s="70"/>
      <c r="J974" s="70"/>
      <c r="K974" s="70"/>
      <c r="S974" s="22"/>
      <c r="T974" s="22"/>
      <c r="U974" s="26"/>
      <c r="V974" s="26"/>
      <c r="W974" s="26"/>
      <c r="X974" s="26"/>
      <c r="Y974" s="26"/>
    </row>
    <row r="975" spans="1:25" s="37" customFormat="1" x14ac:dyDescent="0.25">
      <c r="A975" s="32"/>
      <c r="B975" s="32"/>
      <c r="C975" s="32"/>
      <c r="D975" s="32"/>
      <c r="E975" s="32"/>
      <c r="F975" s="32"/>
      <c r="G975" s="32"/>
      <c r="H975" s="32"/>
      <c r="I975" s="70"/>
      <c r="J975" s="70"/>
      <c r="K975" s="70"/>
      <c r="S975" s="22"/>
      <c r="T975" s="22"/>
      <c r="U975" s="26"/>
      <c r="V975" s="26"/>
      <c r="W975" s="26"/>
      <c r="X975" s="26"/>
      <c r="Y975" s="26"/>
    </row>
    <row r="976" spans="1:25" s="37" customFormat="1" x14ac:dyDescent="0.25">
      <c r="A976" s="32"/>
      <c r="B976" s="32"/>
      <c r="C976" s="32"/>
      <c r="D976" s="32"/>
      <c r="E976" s="32"/>
      <c r="F976" s="32"/>
      <c r="G976" s="32"/>
      <c r="H976" s="32"/>
      <c r="I976" s="70"/>
      <c r="J976" s="70"/>
      <c r="K976" s="70"/>
      <c r="S976" s="22"/>
      <c r="T976" s="22"/>
      <c r="U976" s="26"/>
      <c r="V976" s="26"/>
      <c r="W976" s="26"/>
      <c r="X976" s="26"/>
      <c r="Y976" s="26"/>
    </row>
    <row r="977" spans="1:25" s="37" customFormat="1" x14ac:dyDescent="0.25">
      <c r="A977" s="32"/>
      <c r="B977" s="32"/>
      <c r="C977" s="32"/>
      <c r="D977" s="32"/>
      <c r="E977" s="32"/>
      <c r="F977" s="32"/>
      <c r="G977" s="32"/>
      <c r="H977" s="32"/>
      <c r="I977" s="70"/>
      <c r="J977" s="70"/>
      <c r="K977" s="70"/>
      <c r="S977" s="22"/>
      <c r="T977" s="22"/>
      <c r="U977" s="26"/>
      <c r="V977" s="26"/>
      <c r="W977" s="26"/>
      <c r="X977" s="26"/>
      <c r="Y977" s="26"/>
    </row>
    <row r="978" spans="1:25" s="37" customFormat="1" x14ac:dyDescent="0.25">
      <c r="A978" s="32"/>
      <c r="B978" s="32"/>
      <c r="C978" s="32"/>
      <c r="D978" s="32"/>
      <c r="E978" s="32"/>
      <c r="F978" s="32"/>
      <c r="G978" s="32"/>
      <c r="H978" s="32"/>
      <c r="I978" s="70"/>
      <c r="J978" s="70"/>
      <c r="K978" s="70"/>
      <c r="S978" s="22"/>
      <c r="T978" s="22"/>
      <c r="U978" s="26"/>
      <c r="V978" s="26"/>
      <c r="W978" s="26"/>
      <c r="X978" s="26"/>
      <c r="Y978" s="26"/>
    </row>
    <row r="979" spans="1:25" s="37" customFormat="1" x14ac:dyDescent="0.25">
      <c r="A979" s="32"/>
      <c r="B979" s="32"/>
      <c r="C979" s="32"/>
      <c r="D979" s="32"/>
      <c r="E979" s="32"/>
      <c r="F979" s="32"/>
      <c r="G979" s="32"/>
      <c r="H979" s="32"/>
      <c r="I979" s="70"/>
      <c r="J979" s="70"/>
      <c r="K979" s="70"/>
      <c r="S979" s="22"/>
      <c r="T979" s="22"/>
      <c r="U979" s="26"/>
      <c r="V979" s="26"/>
      <c r="W979" s="26"/>
      <c r="X979" s="26"/>
      <c r="Y979" s="26"/>
    </row>
    <row r="980" spans="1:25" s="37" customFormat="1" x14ac:dyDescent="0.25">
      <c r="A980" s="32"/>
      <c r="B980" s="32"/>
      <c r="C980" s="32"/>
      <c r="D980" s="32"/>
      <c r="E980" s="32"/>
      <c r="F980" s="32"/>
      <c r="G980" s="32"/>
      <c r="H980" s="32"/>
      <c r="I980" s="70"/>
      <c r="J980" s="70"/>
      <c r="K980" s="70"/>
      <c r="S980" s="22"/>
      <c r="T980" s="22"/>
      <c r="U980" s="26"/>
      <c r="V980" s="26"/>
      <c r="W980" s="26"/>
      <c r="X980" s="26"/>
      <c r="Y980" s="26"/>
    </row>
    <row r="981" spans="1:25" s="37" customFormat="1" x14ac:dyDescent="0.25">
      <c r="A981" s="32"/>
      <c r="B981" s="32"/>
      <c r="C981" s="32"/>
      <c r="D981" s="32"/>
      <c r="E981" s="32"/>
      <c r="F981" s="32"/>
      <c r="G981" s="32"/>
      <c r="H981" s="32"/>
      <c r="I981" s="70"/>
      <c r="J981" s="70"/>
      <c r="K981" s="70"/>
      <c r="S981" s="22"/>
      <c r="T981" s="22"/>
      <c r="U981" s="26"/>
      <c r="V981" s="26"/>
      <c r="W981" s="26"/>
      <c r="X981" s="26"/>
      <c r="Y981" s="26"/>
    </row>
    <row r="982" spans="1:25" s="37" customFormat="1" x14ac:dyDescent="0.25">
      <c r="A982" s="32"/>
      <c r="B982" s="32"/>
      <c r="C982" s="32"/>
      <c r="D982" s="32"/>
      <c r="E982" s="32"/>
      <c r="F982" s="32"/>
      <c r="G982" s="32"/>
      <c r="H982" s="32"/>
      <c r="I982" s="70"/>
      <c r="J982" s="70"/>
      <c r="K982" s="70"/>
      <c r="S982" s="22"/>
      <c r="T982" s="22"/>
      <c r="U982" s="26"/>
      <c r="V982" s="26"/>
      <c r="W982" s="26"/>
      <c r="X982" s="26"/>
      <c r="Y982" s="26"/>
    </row>
    <row r="983" spans="1:25" s="37" customFormat="1" x14ac:dyDescent="0.25">
      <c r="A983" s="32"/>
      <c r="B983" s="32"/>
      <c r="C983" s="32"/>
      <c r="D983" s="32"/>
      <c r="E983" s="32"/>
      <c r="F983" s="32"/>
      <c r="G983" s="32"/>
      <c r="H983" s="32"/>
      <c r="I983" s="70"/>
      <c r="J983" s="70"/>
      <c r="K983" s="70"/>
      <c r="S983" s="22"/>
      <c r="T983" s="22"/>
      <c r="U983" s="26"/>
      <c r="V983" s="26"/>
      <c r="W983" s="26"/>
      <c r="X983" s="26"/>
      <c r="Y983" s="26"/>
    </row>
    <row r="984" spans="1:25" s="37" customFormat="1" x14ac:dyDescent="0.25">
      <c r="A984" s="32"/>
      <c r="B984" s="32"/>
      <c r="C984" s="32"/>
      <c r="D984" s="32"/>
      <c r="E984" s="32"/>
      <c r="F984" s="32"/>
      <c r="G984" s="32"/>
      <c r="H984" s="32"/>
      <c r="I984" s="70"/>
      <c r="J984" s="70"/>
      <c r="K984" s="70"/>
      <c r="S984" s="22"/>
      <c r="T984" s="22"/>
      <c r="U984" s="26"/>
      <c r="V984" s="26"/>
      <c r="W984" s="26"/>
      <c r="X984" s="26"/>
      <c r="Y984" s="26"/>
    </row>
    <row r="985" spans="1:25" s="37" customFormat="1" x14ac:dyDescent="0.25">
      <c r="A985" s="32"/>
      <c r="B985" s="32"/>
      <c r="C985" s="32"/>
      <c r="D985" s="32"/>
      <c r="E985" s="32"/>
      <c r="F985" s="32"/>
      <c r="G985" s="32"/>
      <c r="H985" s="32"/>
      <c r="I985" s="70"/>
      <c r="J985" s="70"/>
      <c r="K985" s="70"/>
      <c r="S985" s="22"/>
      <c r="T985" s="22"/>
      <c r="U985" s="26"/>
      <c r="V985" s="26"/>
      <c r="W985" s="26"/>
      <c r="X985" s="26"/>
      <c r="Y985" s="26"/>
    </row>
    <row r="986" spans="1:25" s="37" customFormat="1" x14ac:dyDescent="0.25">
      <c r="A986" s="32"/>
      <c r="B986" s="32"/>
      <c r="C986" s="32"/>
      <c r="D986" s="32"/>
      <c r="E986" s="32"/>
      <c r="F986" s="32"/>
      <c r="G986" s="32"/>
      <c r="H986" s="32"/>
      <c r="I986" s="70"/>
      <c r="J986" s="70"/>
      <c r="K986" s="70"/>
      <c r="S986" s="22"/>
      <c r="T986" s="22"/>
      <c r="U986" s="26"/>
      <c r="V986" s="26"/>
      <c r="W986" s="26"/>
      <c r="X986" s="26"/>
      <c r="Y986" s="26"/>
    </row>
    <row r="987" spans="1:25" s="37" customFormat="1" x14ac:dyDescent="0.25">
      <c r="A987" s="32"/>
      <c r="B987" s="32"/>
      <c r="C987" s="32"/>
      <c r="D987" s="32"/>
      <c r="E987" s="32"/>
      <c r="F987" s="32"/>
      <c r="G987" s="32"/>
      <c r="H987" s="32"/>
      <c r="I987" s="70"/>
      <c r="J987" s="70"/>
      <c r="K987" s="70"/>
      <c r="S987" s="22"/>
      <c r="T987" s="22"/>
      <c r="U987" s="26"/>
      <c r="V987" s="26"/>
      <c r="W987" s="26"/>
      <c r="X987" s="26"/>
      <c r="Y987" s="26"/>
    </row>
    <row r="988" spans="1:25" s="37" customFormat="1" x14ac:dyDescent="0.25">
      <c r="A988" s="32"/>
      <c r="B988" s="32"/>
      <c r="C988" s="32"/>
      <c r="D988" s="32"/>
      <c r="E988" s="32"/>
      <c r="F988" s="32"/>
      <c r="G988" s="32"/>
      <c r="H988" s="32"/>
      <c r="I988" s="70"/>
      <c r="J988" s="70"/>
      <c r="K988" s="70"/>
      <c r="S988" s="22"/>
      <c r="T988" s="22"/>
      <c r="U988" s="26"/>
      <c r="V988" s="26"/>
      <c r="W988" s="26"/>
      <c r="X988" s="26"/>
      <c r="Y988" s="26"/>
    </row>
    <row r="989" spans="1:25" s="37" customFormat="1" x14ac:dyDescent="0.25">
      <c r="A989" s="32"/>
      <c r="B989" s="32"/>
      <c r="C989" s="32"/>
      <c r="D989" s="32"/>
      <c r="E989" s="32"/>
      <c r="F989" s="32"/>
      <c r="G989" s="32"/>
      <c r="H989" s="32"/>
      <c r="I989" s="70"/>
      <c r="J989" s="70"/>
      <c r="K989" s="70"/>
      <c r="S989" s="22"/>
      <c r="T989" s="22"/>
      <c r="U989" s="26"/>
      <c r="V989" s="26"/>
      <c r="W989" s="26"/>
      <c r="X989" s="26"/>
      <c r="Y989" s="26"/>
    </row>
    <row r="990" spans="1:25" s="37" customFormat="1" x14ac:dyDescent="0.25">
      <c r="A990" s="32"/>
      <c r="B990" s="32"/>
      <c r="C990" s="32"/>
      <c r="D990" s="32"/>
      <c r="E990" s="32"/>
      <c r="F990" s="32"/>
      <c r="G990" s="32"/>
      <c r="H990" s="32"/>
      <c r="I990" s="70"/>
      <c r="J990" s="70"/>
      <c r="K990" s="70"/>
      <c r="S990" s="22"/>
      <c r="T990" s="22"/>
      <c r="U990" s="26"/>
      <c r="V990" s="26"/>
      <c r="W990" s="26"/>
      <c r="X990" s="26"/>
      <c r="Y990" s="26"/>
    </row>
    <row r="991" spans="1:25" s="37" customFormat="1" x14ac:dyDescent="0.25">
      <c r="A991" s="32"/>
      <c r="B991" s="32"/>
      <c r="C991" s="32"/>
      <c r="D991" s="32"/>
      <c r="E991" s="32"/>
      <c r="F991" s="32"/>
      <c r="G991" s="32"/>
      <c r="H991" s="32"/>
      <c r="I991" s="70"/>
      <c r="J991" s="70"/>
      <c r="K991" s="70"/>
      <c r="S991" s="22"/>
      <c r="T991" s="22"/>
      <c r="U991" s="26"/>
      <c r="V991" s="26"/>
      <c r="W991" s="26"/>
      <c r="X991" s="26"/>
      <c r="Y991" s="26"/>
    </row>
    <row r="992" spans="1:25" s="37" customFormat="1" x14ac:dyDescent="0.25">
      <c r="A992" s="32"/>
      <c r="B992" s="32"/>
      <c r="C992" s="32"/>
      <c r="D992" s="32"/>
      <c r="E992" s="32"/>
      <c r="F992" s="32"/>
      <c r="G992" s="32"/>
      <c r="H992" s="32"/>
      <c r="I992" s="70"/>
      <c r="J992" s="70"/>
      <c r="K992" s="70"/>
      <c r="S992" s="22"/>
      <c r="T992" s="22"/>
      <c r="U992" s="26"/>
      <c r="V992" s="26"/>
      <c r="W992" s="26"/>
      <c r="X992" s="26"/>
      <c r="Y992" s="26"/>
    </row>
    <row r="993" spans="1:25" s="37" customFormat="1" x14ac:dyDescent="0.25">
      <c r="A993" s="32"/>
      <c r="B993" s="32"/>
      <c r="C993" s="32"/>
      <c r="D993" s="32"/>
      <c r="E993" s="32"/>
      <c r="F993" s="32"/>
      <c r="G993" s="32"/>
      <c r="H993" s="32"/>
      <c r="I993" s="70"/>
      <c r="J993" s="70"/>
      <c r="K993" s="70"/>
      <c r="S993" s="22"/>
      <c r="T993" s="22"/>
      <c r="U993" s="26"/>
      <c r="V993" s="26"/>
      <c r="W993" s="26"/>
      <c r="X993" s="26"/>
      <c r="Y993" s="26"/>
    </row>
    <row r="994" spans="1:25" s="37" customFormat="1" x14ac:dyDescent="0.25">
      <c r="A994" s="32"/>
      <c r="B994" s="32"/>
      <c r="C994" s="32"/>
      <c r="D994" s="32"/>
      <c r="E994" s="32"/>
      <c r="F994" s="32"/>
      <c r="G994" s="32"/>
      <c r="H994" s="32"/>
      <c r="I994" s="70"/>
      <c r="J994" s="70"/>
      <c r="K994" s="70"/>
      <c r="S994" s="22"/>
      <c r="T994" s="22"/>
      <c r="U994" s="26"/>
      <c r="V994" s="26"/>
      <c r="W994" s="26"/>
      <c r="X994" s="26"/>
      <c r="Y994" s="26"/>
    </row>
    <row r="995" spans="1:25" s="37" customFormat="1" x14ac:dyDescent="0.25">
      <c r="A995" s="32"/>
      <c r="B995" s="32"/>
      <c r="C995" s="32"/>
      <c r="D995" s="32"/>
      <c r="E995" s="32"/>
      <c r="F995" s="32"/>
      <c r="G995" s="32"/>
      <c r="H995" s="32"/>
      <c r="I995" s="70"/>
      <c r="J995" s="70"/>
      <c r="K995" s="70"/>
      <c r="S995" s="22"/>
      <c r="T995" s="22"/>
      <c r="U995" s="26"/>
      <c r="V995" s="26"/>
      <c r="W995" s="26"/>
      <c r="X995" s="26"/>
      <c r="Y995" s="26"/>
    </row>
    <row r="996" spans="1:25" s="37" customFormat="1" x14ac:dyDescent="0.25">
      <c r="A996" s="32"/>
      <c r="B996" s="32"/>
      <c r="C996" s="32"/>
      <c r="D996" s="32"/>
      <c r="E996" s="32"/>
      <c r="F996" s="32"/>
      <c r="G996" s="32"/>
      <c r="H996" s="32"/>
      <c r="I996" s="70"/>
      <c r="J996" s="70"/>
      <c r="K996" s="70"/>
      <c r="S996" s="22"/>
      <c r="T996" s="22"/>
      <c r="U996" s="26"/>
      <c r="V996" s="26"/>
      <c r="W996" s="26"/>
      <c r="X996" s="26"/>
      <c r="Y996" s="26"/>
    </row>
    <row r="997" spans="1:25" s="37" customFormat="1" x14ac:dyDescent="0.25">
      <c r="A997" s="32"/>
      <c r="B997" s="32"/>
      <c r="C997" s="32"/>
      <c r="D997" s="32"/>
      <c r="E997" s="32"/>
      <c r="F997" s="32"/>
      <c r="G997" s="32"/>
      <c r="H997" s="32"/>
      <c r="I997" s="70"/>
      <c r="J997" s="70"/>
      <c r="K997" s="70"/>
      <c r="S997" s="22"/>
      <c r="T997" s="22"/>
      <c r="U997" s="26"/>
      <c r="V997" s="26"/>
      <c r="W997" s="26"/>
      <c r="X997" s="26"/>
      <c r="Y997" s="26"/>
    </row>
    <row r="998" spans="1:25" s="37" customFormat="1" x14ac:dyDescent="0.25">
      <c r="A998" s="32"/>
      <c r="B998" s="32"/>
      <c r="C998" s="32"/>
      <c r="D998" s="32"/>
      <c r="E998" s="32"/>
      <c r="F998" s="32"/>
      <c r="G998" s="32"/>
      <c r="H998" s="32"/>
      <c r="I998" s="70"/>
      <c r="J998" s="70"/>
      <c r="K998" s="70"/>
      <c r="S998" s="22"/>
      <c r="T998" s="22"/>
      <c r="U998" s="26"/>
      <c r="V998" s="26"/>
      <c r="W998" s="26"/>
      <c r="X998" s="26"/>
      <c r="Y998" s="26"/>
    </row>
    <row r="999" spans="1:25" s="37" customFormat="1" x14ac:dyDescent="0.25">
      <c r="A999" s="32"/>
      <c r="B999" s="32"/>
      <c r="C999" s="32"/>
      <c r="D999" s="32"/>
      <c r="E999" s="32"/>
      <c r="F999" s="32"/>
      <c r="G999" s="32"/>
      <c r="H999" s="32"/>
      <c r="I999" s="70"/>
      <c r="J999" s="70"/>
      <c r="K999" s="70"/>
      <c r="S999" s="22"/>
      <c r="T999" s="22"/>
      <c r="U999" s="26"/>
      <c r="V999" s="26"/>
      <c r="W999" s="26"/>
      <c r="X999" s="26"/>
      <c r="Y999" s="26"/>
    </row>
    <row r="1000" spans="1:25" s="37" customFormat="1" x14ac:dyDescent="0.25">
      <c r="A1000" s="32"/>
      <c r="B1000" s="32"/>
      <c r="C1000" s="32"/>
      <c r="D1000" s="32"/>
      <c r="E1000" s="32"/>
      <c r="F1000" s="32"/>
      <c r="G1000" s="32"/>
      <c r="H1000" s="32"/>
      <c r="I1000" s="70"/>
      <c r="J1000" s="70"/>
      <c r="K1000" s="70"/>
      <c r="S1000" s="22"/>
      <c r="T1000" s="22"/>
      <c r="U1000" s="26"/>
      <c r="V1000" s="26"/>
      <c r="W1000" s="26"/>
      <c r="X1000" s="26"/>
      <c r="Y1000" s="26"/>
    </row>
    <row r="1001" spans="1:25" s="37" customFormat="1" x14ac:dyDescent="0.25">
      <c r="A1001" s="32"/>
      <c r="B1001" s="32"/>
      <c r="C1001" s="32"/>
      <c r="D1001" s="32"/>
      <c r="E1001" s="32"/>
      <c r="F1001" s="32"/>
      <c r="G1001" s="32"/>
      <c r="H1001" s="32"/>
      <c r="I1001" s="70"/>
      <c r="J1001" s="70"/>
      <c r="K1001" s="70"/>
      <c r="S1001" s="22"/>
      <c r="T1001" s="22"/>
      <c r="U1001" s="26"/>
      <c r="V1001" s="26"/>
      <c r="W1001" s="26"/>
      <c r="X1001" s="26"/>
      <c r="Y1001" s="26"/>
    </row>
    <row r="1002" spans="1:25" s="37" customFormat="1" x14ac:dyDescent="0.25">
      <c r="A1002" s="32"/>
      <c r="B1002" s="32"/>
      <c r="C1002" s="32"/>
      <c r="D1002" s="32"/>
      <c r="E1002" s="32"/>
      <c r="F1002" s="32"/>
      <c r="G1002" s="32"/>
      <c r="H1002" s="32"/>
      <c r="I1002" s="70"/>
      <c r="J1002" s="70"/>
      <c r="K1002" s="70"/>
      <c r="S1002" s="22"/>
      <c r="T1002" s="22"/>
      <c r="U1002" s="26"/>
      <c r="V1002" s="26"/>
      <c r="W1002" s="26"/>
      <c r="X1002" s="26"/>
      <c r="Y1002" s="26"/>
    </row>
    <row r="1003" spans="1:25" s="37" customFormat="1" x14ac:dyDescent="0.25">
      <c r="A1003" s="32"/>
      <c r="B1003" s="32"/>
      <c r="C1003" s="32"/>
      <c r="D1003" s="32"/>
      <c r="E1003" s="32"/>
      <c r="F1003" s="32"/>
      <c r="G1003" s="32"/>
      <c r="H1003" s="32"/>
      <c r="I1003" s="70"/>
      <c r="J1003" s="70"/>
      <c r="K1003" s="70"/>
      <c r="S1003" s="22"/>
      <c r="T1003" s="22"/>
      <c r="U1003" s="26"/>
      <c r="V1003" s="26"/>
      <c r="W1003" s="26"/>
      <c r="X1003" s="26"/>
      <c r="Y1003" s="26"/>
    </row>
    <row r="1004" spans="1:25" s="37" customFormat="1" x14ac:dyDescent="0.25">
      <c r="A1004" s="32"/>
      <c r="B1004" s="32"/>
      <c r="C1004" s="32"/>
      <c r="D1004" s="32"/>
      <c r="E1004" s="32"/>
      <c r="F1004" s="32"/>
      <c r="G1004" s="32"/>
      <c r="H1004" s="32"/>
      <c r="I1004" s="70"/>
      <c r="J1004" s="70"/>
      <c r="K1004" s="70"/>
      <c r="S1004" s="22"/>
      <c r="T1004" s="22"/>
      <c r="U1004" s="26"/>
      <c r="V1004" s="26"/>
      <c r="W1004" s="26"/>
      <c r="X1004" s="26"/>
      <c r="Y1004" s="26"/>
    </row>
    <row r="1005" spans="1:25" s="37" customFormat="1" x14ac:dyDescent="0.25">
      <c r="A1005" s="32"/>
      <c r="B1005" s="32"/>
      <c r="C1005" s="32"/>
      <c r="D1005" s="32"/>
      <c r="E1005" s="32"/>
      <c r="F1005" s="32"/>
      <c r="G1005" s="32"/>
      <c r="H1005" s="32"/>
      <c r="I1005" s="70"/>
      <c r="J1005" s="70"/>
      <c r="K1005" s="70"/>
      <c r="S1005" s="22"/>
      <c r="T1005" s="22"/>
      <c r="U1005" s="26"/>
      <c r="V1005" s="26"/>
      <c r="W1005" s="26"/>
      <c r="X1005" s="26"/>
      <c r="Y1005" s="26"/>
    </row>
    <row r="1006" spans="1:25" s="37" customFormat="1" x14ac:dyDescent="0.25">
      <c r="A1006" s="32"/>
      <c r="B1006" s="32"/>
      <c r="C1006" s="32"/>
      <c r="D1006" s="32"/>
      <c r="E1006" s="32"/>
      <c r="F1006" s="32"/>
      <c r="G1006" s="32"/>
      <c r="H1006" s="32"/>
      <c r="I1006" s="70"/>
      <c r="J1006" s="70"/>
      <c r="K1006" s="70"/>
      <c r="S1006" s="22"/>
      <c r="T1006" s="22"/>
      <c r="U1006" s="26"/>
      <c r="V1006" s="26"/>
      <c r="W1006" s="26"/>
      <c r="X1006" s="26"/>
      <c r="Y1006" s="26"/>
    </row>
    <row r="1007" spans="1:25" s="37" customFormat="1" x14ac:dyDescent="0.25">
      <c r="A1007" s="32"/>
      <c r="B1007" s="32"/>
      <c r="C1007" s="32"/>
      <c r="D1007" s="32"/>
      <c r="E1007" s="32"/>
      <c r="F1007" s="32"/>
      <c r="G1007" s="32"/>
      <c r="H1007" s="32"/>
      <c r="I1007" s="70"/>
      <c r="J1007" s="70"/>
      <c r="K1007" s="70"/>
      <c r="S1007" s="22"/>
      <c r="T1007" s="22"/>
      <c r="U1007" s="26"/>
      <c r="V1007" s="26"/>
      <c r="W1007" s="26"/>
      <c r="X1007" s="26"/>
      <c r="Y1007" s="26"/>
    </row>
    <row r="1008" spans="1:25" s="37" customFormat="1" x14ac:dyDescent="0.25">
      <c r="A1008" s="32"/>
      <c r="B1008" s="32"/>
      <c r="C1008" s="32"/>
      <c r="D1008" s="32"/>
      <c r="E1008" s="32"/>
      <c r="F1008" s="32"/>
      <c r="G1008" s="32"/>
      <c r="H1008" s="32"/>
      <c r="I1008" s="70"/>
      <c r="J1008" s="70"/>
      <c r="K1008" s="70"/>
      <c r="S1008" s="22"/>
      <c r="T1008" s="22"/>
      <c r="U1008" s="26"/>
      <c r="V1008" s="26"/>
      <c r="W1008" s="26"/>
      <c r="X1008" s="26"/>
      <c r="Y1008" s="26"/>
    </row>
    <row r="1009" spans="1:25" s="37" customFormat="1" x14ac:dyDescent="0.25">
      <c r="A1009" s="32"/>
      <c r="B1009" s="32"/>
      <c r="C1009" s="32"/>
      <c r="D1009" s="32"/>
      <c r="E1009" s="32"/>
      <c r="F1009" s="32"/>
      <c r="G1009" s="32"/>
      <c r="H1009" s="32"/>
      <c r="I1009" s="70"/>
      <c r="J1009" s="70"/>
      <c r="K1009" s="70"/>
      <c r="S1009" s="22"/>
      <c r="T1009" s="22"/>
      <c r="U1009" s="26"/>
      <c r="V1009" s="26"/>
      <c r="W1009" s="26"/>
      <c r="X1009" s="26"/>
      <c r="Y1009" s="26"/>
    </row>
    <row r="1010" spans="1:25" s="37" customFormat="1" x14ac:dyDescent="0.25">
      <c r="A1010" s="32"/>
      <c r="B1010" s="32"/>
      <c r="C1010" s="32"/>
      <c r="D1010" s="32"/>
      <c r="E1010" s="32"/>
      <c r="F1010" s="32"/>
      <c r="G1010" s="32"/>
      <c r="H1010" s="32"/>
      <c r="I1010" s="70"/>
      <c r="J1010" s="70"/>
      <c r="K1010" s="70"/>
      <c r="S1010" s="22"/>
      <c r="T1010" s="22"/>
      <c r="U1010" s="26"/>
      <c r="V1010" s="26"/>
      <c r="W1010" s="26"/>
      <c r="X1010" s="26"/>
      <c r="Y1010" s="26"/>
    </row>
    <row r="1011" spans="1:25" s="37" customFormat="1" x14ac:dyDescent="0.25">
      <c r="A1011" s="32"/>
      <c r="B1011" s="32"/>
      <c r="C1011" s="32"/>
      <c r="D1011" s="32"/>
      <c r="E1011" s="32"/>
      <c r="F1011" s="32"/>
      <c r="G1011" s="32"/>
      <c r="H1011" s="32"/>
      <c r="I1011" s="70"/>
      <c r="J1011" s="70"/>
      <c r="K1011" s="70"/>
      <c r="S1011" s="22"/>
      <c r="T1011" s="22"/>
      <c r="U1011" s="26"/>
      <c r="V1011" s="26"/>
      <c r="W1011" s="26"/>
      <c r="X1011" s="26"/>
      <c r="Y1011" s="26"/>
    </row>
  </sheetData>
  <mergeCells count="10">
    <mergeCell ref="U1:V1"/>
    <mergeCell ref="U2:V2"/>
    <mergeCell ref="B4:K4"/>
    <mergeCell ref="B1:K1"/>
    <mergeCell ref="B6:C6"/>
    <mergeCell ref="B9:C9"/>
    <mergeCell ref="B21:C21"/>
    <mergeCell ref="B27:C27"/>
    <mergeCell ref="W4:Y4"/>
    <mergeCell ref="B15:C15"/>
  </mergeCells>
  <phoneticPr fontId="10" type="noConversion"/>
  <conditionalFormatting sqref="M5 S6:S9 S14 S27 S20:S21 O5:R5">
    <cfRule type="cellIs" dxfId="28" priority="26" operator="equal">
      <formula>0</formula>
    </cfRule>
  </conditionalFormatting>
  <conditionalFormatting sqref="M2:M3 O2:R3">
    <cfRule type="cellIs" dxfId="27" priority="23" operator="equal">
      <formula>0</formula>
    </cfRule>
  </conditionalFormatting>
  <conditionalFormatting sqref="M1 O1:R1">
    <cfRule type="cellIs" dxfId="26" priority="22" operator="equal">
      <formula>0</formula>
    </cfRule>
  </conditionalFormatting>
  <conditionalFormatting sqref="S15">
    <cfRule type="cellIs" dxfId="25" priority="14" operator="equal">
      <formula>0</formula>
    </cfRule>
  </conditionalFormatting>
  <conditionalFormatting sqref="O4">
    <cfRule type="cellIs" dxfId="24" priority="13" operator="equal">
      <formula>0</formula>
    </cfRule>
  </conditionalFormatting>
  <conditionalFormatting sqref="M10:M13">
    <cfRule type="cellIs" dxfId="23" priority="12" operator="equal">
      <formula>"Please complete all cells in row"</formula>
    </cfRule>
  </conditionalFormatting>
  <conditionalFormatting sqref="M16 M19">
    <cfRule type="cellIs" dxfId="22" priority="11" operator="equal">
      <formula>"Please complete all cells in row"</formula>
    </cfRule>
  </conditionalFormatting>
  <conditionalFormatting sqref="M22 M25">
    <cfRule type="cellIs" dxfId="21" priority="10" operator="equal">
      <formula>"Please complete all cells in row"</formula>
    </cfRule>
  </conditionalFormatting>
  <conditionalFormatting sqref="M28 M31">
    <cfRule type="cellIs" dxfId="20" priority="9" operator="equal">
      <formula>"Please complete all cells in row"</formula>
    </cfRule>
  </conditionalFormatting>
  <conditionalFormatting sqref="M33:M34">
    <cfRule type="cellIs" dxfId="19" priority="8" operator="equal">
      <formula>"Please complete all cells in row"</formula>
    </cfRule>
  </conditionalFormatting>
  <conditionalFormatting sqref="M35">
    <cfRule type="cellIs" dxfId="18" priority="7" operator="equal">
      <formula>"Please complete all cells in row"</formula>
    </cfRule>
  </conditionalFormatting>
  <conditionalFormatting sqref="M17">
    <cfRule type="cellIs" dxfId="17" priority="6" operator="equal">
      <formula>"Please complete all cells in row"</formula>
    </cfRule>
  </conditionalFormatting>
  <conditionalFormatting sqref="M18">
    <cfRule type="cellIs" dxfId="16" priority="5" operator="equal">
      <formula>"Please complete all cells in row"</formula>
    </cfRule>
  </conditionalFormatting>
  <conditionalFormatting sqref="M23">
    <cfRule type="cellIs" dxfId="15" priority="4" operator="equal">
      <formula>"Please complete all cells in row"</formula>
    </cfRule>
  </conditionalFormatting>
  <conditionalFormatting sqref="M24">
    <cfRule type="cellIs" dxfId="14" priority="3" operator="equal">
      <formula>"Please complete all cells in row"</formula>
    </cfRule>
  </conditionalFormatting>
  <conditionalFormatting sqref="M29">
    <cfRule type="cellIs" dxfId="13" priority="2" operator="equal">
      <formula>"Please complete all cells in row"</formula>
    </cfRule>
  </conditionalFormatting>
  <conditionalFormatting sqref="M30">
    <cfRule type="cellIs" dxfId="12" priority="1" operator="equal">
      <formula>"Please complete all cells in row"</formula>
    </cfRule>
  </conditionalFormatting>
  <dataValidations count="2">
    <dataValidation type="custom" allowBlank="1" showErrorMessage="1" errorTitle="Input Error" error="Please enter a numeric value." sqref="F16:G19 F22:G25 F35:G35 F28:G31 F10:G13" xr:uid="{A5E77D91-0F5D-47FC-8EC7-201CB7998C30}">
      <formula1>ISNUMBER(F10)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40" xr:uid="{3543372F-B9C9-428B-B830-7F576DEAF85A}">
      <formula1>OR(AND(ISNUMBER(B40),B40&gt;0),B40="None")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ED65-9B2C-4A3E-A4F4-40C3145EC862}">
  <sheetPr>
    <pageSetUpPr fitToPage="1"/>
  </sheetPr>
  <dimension ref="A1:AD1001"/>
  <sheetViews>
    <sheetView showGridLines="0" zoomScaleNormal="100" zoomScaleSheetLayoutView="100" workbookViewId="0">
      <selection activeCell="C2" sqref="C2"/>
    </sheetView>
    <sheetView topLeftCell="A7" workbookViewId="1">
      <selection activeCell="C17" sqref="C17"/>
    </sheetView>
  </sheetViews>
  <sheetFormatPr defaultColWidth="9" defaultRowHeight="15.75" x14ac:dyDescent="0.25"/>
  <cols>
    <col min="1" max="1" width="2.75" style="26" customWidth="1"/>
    <col min="2" max="2" width="8.75" style="26" customWidth="1"/>
    <col min="3" max="3" width="36.375" style="26" customWidth="1"/>
    <col min="4" max="4" width="9.25" style="26" customWidth="1"/>
    <col min="5" max="5" width="6" style="26" customWidth="1"/>
    <col min="6" max="8" width="9.625" style="26" customWidth="1"/>
    <col min="9" max="10" width="9.625" style="70" customWidth="1"/>
    <col min="11" max="11" width="2.125" style="70" customWidth="1"/>
    <col min="12" max="12" width="10" style="26" customWidth="1"/>
    <col min="13" max="13" width="2" style="26" customWidth="1"/>
    <col min="14" max="14" width="2.75" style="37" customWidth="1"/>
    <col min="15" max="15" width="27" style="37" bestFit="1" customWidth="1"/>
    <col min="16" max="21" width="2.875" style="37" hidden="1" customWidth="1"/>
    <col min="22" max="22" width="2.875" style="22" customWidth="1"/>
    <col min="23" max="23" width="33.5" style="38" customWidth="1"/>
    <col min="24" max="24" width="16.25" style="26" customWidth="1"/>
    <col min="25" max="25" width="15" style="26" customWidth="1"/>
    <col min="26" max="26" width="13.25" style="26" customWidth="1"/>
    <col min="27" max="16384" width="9" style="26"/>
  </cols>
  <sheetData>
    <row r="1" spans="1:29" s="14" customFormat="1" ht="30" customHeight="1" x14ac:dyDescent="0.35">
      <c r="B1" s="188" t="s">
        <v>334</v>
      </c>
      <c r="C1" s="188"/>
      <c r="D1" s="188"/>
      <c r="E1" s="188"/>
      <c r="F1" s="188"/>
      <c r="G1" s="188"/>
      <c r="H1" s="188"/>
      <c r="I1" s="188"/>
      <c r="J1" s="188"/>
      <c r="K1" s="188"/>
      <c r="N1" s="15"/>
      <c r="O1" s="16"/>
      <c r="P1" s="15"/>
      <c r="Q1" s="17"/>
      <c r="R1" s="17"/>
      <c r="S1" s="17"/>
      <c r="T1" s="17"/>
      <c r="U1" s="17"/>
      <c r="V1" s="15"/>
      <c r="W1" s="193" t="s">
        <v>334</v>
      </c>
      <c r="X1" s="193"/>
      <c r="Y1" s="19"/>
    </row>
    <row r="2" spans="1:29" s="14" customFormat="1" ht="30" customHeight="1" x14ac:dyDescent="0.25">
      <c r="B2" s="114" t="str">
        <f>'LK1'!$B$2</f>
        <v>XXX</v>
      </c>
      <c r="C2" s="20"/>
      <c r="D2" s="20"/>
      <c r="E2" s="20"/>
      <c r="F2" s="20"/>
      <c r="G2" s="115"/>
      <c r="H2" s="20"/>
      <c r="I2" s="21"/>
      <c r="J2" s="21"/>
      <c r="K2" s="21"/>
      <c r="N2" s="15"/>
      <c r="O2" s="16"/>
      <c r="P2" s="15"/>
      <c r="Q2" s="17"/>
      <c r="R2" s="17"/>
      <c r="S2" s="17"/>
      <c r="T2" s="17"/>
      <c r="U2" s="17"/>
      <c r="V2" s="15"/>
      <c r="W2" s="193"/>
      <c r="X2" s="193"/>
      <c r="Y2" s="115"/>
    </row>
    <row r="3" spans="1:29" s="14" customFormat="1" ht="13.5" customHeight="1" x14ac:dyDescent="0.25">
      <c r="B3" s="19"/>
      <c r="C3" s="19"/>
      <c r="D3" s="19"/>
      <c r="E3" s="19"/>
      <c r="F3" s="115"/>
      <c r="G3" s="115"/>
      <c r="H3" s="20"/>
      <c r="I3" s="21"/>
      <c r="J3" s="21"/>
      <c r="K3" s="21"/>
      <c r="N3" s="15"/>
      <c r="O3" s="17"/>
      <c r="P3" s="15"/>
      <c r="Q3" s="17"/>
      <c r="R3" s="17"/>
      <c r="S3" s="17"/>
      <c r="T3" s="17"/>
      <c r="U3" s="17"/>
      <c r="V3" s="15"/>
      <c r="W3" s="23"/>
      <c r="X3" s="19"/>
      <c r="Y3" s="115"/>
    </row>
    <row r="4" spans="1:29" s="24" customFormat="1" ht="45" customHeight="1" x14ac:dyDescent="0.25">
      <c r="B4" s="196" t="s">
        <v>146</v>
      </c>
      <c r="C4" s="196"/>
      <c r="D4" s="196"/>
      <c r="E4" s="196"/>
      <c r="F4" s="196"/>
      <c r="G4" s="196"/>
      <c r="H4" s="196"/>
      <c r="I4" s="196"/>
      <c r="J4" s="196"/>
      <c r="K4" s="196"/>
      <c r="L4" s="196"/>
      <c r="M4" s="196"/>
      <c r="N4" s="15"/>
      <c r="O4" s="25" t="s">
        <v>4</v>
      </c>
      <c r="P4" s="15"/>
      <c r="Q4" s="26" t="s">
        <v>60</v>
      </c>
      <c r="R4" s="17"/>
      <c r="S4" s="17"/>
      <c r="T4" s="17"/>
      <c r="U4" s="17"/>
      <c r="V4" s="15"/>
      <c r="W4" s="27"/>
      <c r="Z4" s="191"/>
      <c r="AA4" s="191"/>
      <c r="AB4" s="191"/>
      <c r="AC4" s="191"/>
    </row>
    <row r="5" spans="1:29" s="24" customFormat="1" ht="12" customHeight="1" thickBot="1" x14ac:dyDescent="0.3">
      <c r="B5" s="28"/>
      <c r="C5" s="28"/>
      <c r="D5" s="28"/>
      <c r="E5" s="28"/>
      <c r="F5" s="28"/>
      <c r="G5" s="28"/>
      <c r="H5" s="26"/>
      <c r="I5" s="21"/>
      <c r="J5" s="21"/>
      <c r="K5" s="21"/>
      <c r="N5" s="15"/>
      <c r="O5" s="29"/>
      <c r="P5" s="15"/>
      <c r="Q5" s="30"/>
      <c r="R5" s="30"/>
      <c r="S5" s="30"/>
      <c r="T5" s="30"/>
      <c r="U5" s="30"/>
      <c r="V5" s="15"/>
      <c r="W5" s="31"/>
      <c r="X5" s="28"/>
      <c r="Y5" s="28"/>
    </row>
    <row r="6" spans="1:29" ht="55.5" customHeight="1" thickBot="1" x14ac:dyDescent="0.3">
      <c r="A6" s="32"/>
      <c r="B6" s="189" t="s">
        <v>5</v>
      </c>
      <c r="C6" s="192"/>
      <c r="D6" s="33" t="s">
        <v>6</v>
      </c>
      <c r="E6" s="33" t="s">
        <v>7</v>
      </c>
      <c r="F6" s="33" t="s">
        <v>61</v>
      </c>
      <c r="G6" s="33" t="s">
        <v>62</v>
      </c>
      <c r="H6" s="33" t="s">
        <v>65</v>
      </c>
      <c r="I6" s="33" t="s">
        <v>66</v>
      </c>
      <c r="J6" s="34" t="s">
        <v>67</v>
      </c>
      <c r="K6" s="32"/>
      <c r="L6" s="181" t="s">
        <v>16</v>
      </c>
      <c r="M6" s="32"/>
      <c r="N6" s="15"/>
      <c r="O6" s="35"/>
      <c r="P6" s="15"/>
      <c r="Q6" s="35"/>
      <c r="R6" s="35"/>
      <c r="S6" s="35"/>
      <c r="T6" s="35"/>
      <c r="U6" s="35"/>
      <c r="V6" s="15"/>
      <c r="W6" s="36" t="s">
        <v>5</v>
      </c>
    </row>
    <row r="7" spans="1:29" ht="22.5" customHeight="1" x14ac:dyDescent="0.25">
      <c r="A7" s="32"/>
      <c r="B7" s="39"/>
      <c r="C7" s="39"/>
      <c r="D7" s="39"/>
      <c r="E7" s="39"/>
      <c r="F7" s="39"/>
      <c r="G7" s="39"/>
      <c r="H7" s="39"/>
      <c r="I7" s="32"/>
      <c r="J7" s="39"/>
      <c r="K7" s="32"/>
      <c r="L7" s="39"/>
      <c r="M7" s="32"/>
      <c r="N7" s="15"/>
      <c r="O7" s="35"/>
      <c r="P7" s="15"/>
      <c r="Q7" s="35"/>
      <c r="R7" s="35"/>
      <c r="S7" s="35"/>
      <c r="T7" s="35"/>
      <c r="U7" s="35"/>
      <c r="V7" s="15"/>
      <c r="W7" s="40"/>
      <c r="X7" s="40"/>
      <c r="Y7" s="40"/>
    </row>
    <row r="8" spans="1:29" ht="12.75" customHeight="1" thickBot="1" x14ac:dyDescent="0.3">
      <c r="A8" s="32"/>
      <c r="B8" s="39"/>
      <c r="C8" s="39"/>
      <c r="D8" s="39"/>
      <c r="E8" s="39"/>
      <c r="F8" s="41"/>
      <c r="G8" s="41"/>
      <c r="H8" s="41"/>
      <c r="I8" s="32"/>
      <c r="J8" s="42"/>
      <c r="K8" s="32"/>
      <c r="L8" s="42"/>
      <c r="M8" s="32"/>
      <c r="N8" s="15"/>
      <c r="O8" s="35"/>
      <c r="P8" s="15"/>
      <c r="Q8" s="35"/>
      <c r="R8" s="35"/>
      <c r="S8" s="35"/>
      <c r="T8" s="35"/>
      <c r="U8" s="35"/>
      <c r="V8" s="15"/>
      <c r="W8" s="40"/>
      <c r="X8" s="43"/>
      <c r="Y8" s="43"/>
    </row>
    <row r="9" spans="1:29" ht="31.5" customHeight="1" thickBot="1" x14ac:dyDescent="0.3">
      <c r="A9" s="32"/>
      <c r="B9" s="197" t="s">
        <v>146</v>
      </c>
      <c r="C9" s="198"/>
      <c r="D9" s="44"/>
      <c r="E9" s="44"/>
      <c r="F9" s="45"/>
      <c r="G9" s="41"/>
      <c r="H9" s="46"/>
      <c r="I9" s="32"/>
      <c r="J9" s="21"/>
      <c r="K9" s="32"/>
      <c r="L9" s="21"/>
      <c r="M9" s="32"/>
      <c r="N9" s="15"/>
      <c r="O9" s="35"/>
      <c r="P9" s="15"/>
      <c r="Q9" s="35"/>
      <c r="R9" s="35"/>
      <c r="S9" s="35"/>
      <c r="T9" s="35"/>
      <c r="U9" s="35"/>
      <c r="V9" s="15"/>
      <c r="W9" s="47" t="str">
        <f>B9</f>
        <v>Leakage levels</v>
      </c>
      <c r="X9" s="46"/>
      <c r="Y9" s="41"/>
    </row>
    <row r="10" spans="1:29" ht="31.5" customHeight="1" x14ac:dyDescent="0.25">
      <c r="A10" s="32"/>
      <c r="B10" s="91">
        <v>1</v>
      </c>
      <c r="C10" s="162" t="s">
        <v>49</v>
      </c>
      <c r="D10" s="93" t="s">
        <v>50</v>
      </c>
      <c r="E10" s="94">
        <v>2</v>
      </c>
      <c r="F10" s="48"/>
      <c r="G10" s="49"/>
      <c r="H10" s="49"/>
      <c r="I10" s="49"/>
      <c r="J10" s="50"/>
      <c r="K10" s="51"/>
      <c r="L10" s="170"/>
      <c r="M10" s="32"/>
      <c r="N10" s="15"/>
      <c r="O10" s="52" t="str">
        <f>IF( SUM(Q10:U10) = 0, "", $Q$4 )</f>
        <v>Please complete all cells in row</v>
      </c>
      <c r="P10" s="15"/>
      <c r="Q10" s="35">
        <f xml:space="preserve"> IF( ISNUMBER(F10 ), 0, 1 )</f>
        <v>1</v>
      </c>
      <c r="R10" s="35">
        <f t="shared" ref="R10:U10" si="0" xml:space="preserve"> IF( ISNUMBER(G10 ), 0, 1 )</f>
        <v>1</v>
      </c>
      <c r="S10" s="35">
        <f t="shared" si="0"/>
        <v>1</v>
      </c>
      <c r="T10" s="35">
        <f t="shared" si="0"/>
        <v>1</v>
      </c>
      <c r="U10" s="35">
        <f t="shared" si="0"/>
        <v>1</v>
      </c>
      <c r="V10" s="15"/>
      <c r="W10" s="123" t="str">
        <f>C10</f>
        <v>Historical minimum achieved level of leakage</v>
      </c>
      <c r="X10" s="50" t="s">
        <v>150</v>
      </c>
      <c r="Y10" s="41"/>
    </row>
    <row r="11" spans="1:29" ht="31.5" customHeight="1" x14ac:dyDescent="0.25">
      <c r="A11" s="32"/>
      <c r="B11" s="95">
        <v>2</v>
      </c>
      <c r="C11" s="99" t="s">
        <v>51</v>
      </c>
      <c r="D11" s="97" t="s">
        <v>50</v>
      </c>
      <c r="E11" s="98">
        <v>2</v>
      </c>
      <c r="F11" s="55"/>
      <c r="G11" s="56"/>
      <c r="H11" s="56"/>
      <c r="I11" s="56"/>
      <c r="J11" s="57"/>
      <c r="K11" s="51"/>
      <c r="L11" s="171"/>
      <c r="M11" s="32"/>
      <c r="N11" s="15"/>
      <c r="O11" s="52" t="str">
        <f t="shared" ref="O11" si="1">IF( SUM(Q11:U11) = 0, "", $Q$4 )</f>
        <v>Please complete all cells in row</v>
      </c>
      <c r="P11" s="15"/>
      <c r="Q11" s="35">
        <f t="shared" ref="Q11:Q13" si="2" xml:space="preserve"> IF( ISNUMBER(F11 ), 0, 1 )</f>
        <v>1</v>
      </c>
      <c r="R11" s="35">
        <f t="shared" ref="R11:R13" si="3" xml:space="preserve"> IF( ISNUMBER(G11 ), 0, 1 )</f>
        <v>1</v>
      </c>
      <c r="S11" s="35">
        <f t="shared" ref="S11:S13" si="4" xml:space="preserve"> IF( ISNUMBER(H11 ), 0, 1 )</f>
        <v>1</v>
      </c>
      <c r="T11" s="35">
        <f t="shared" ref="T11:T13" si="5" xml:space="preserve"> IF( ISNUMBER(I11 ), 0, 1 )</f>
        <v>1</v>
      </c>
      <c r="U11" s="35">
        <f t="shared" ref="U11:U13" si="6" xml:space="preserve"> IF( ISNUMBER(J11 ), 0, 1 )</f>
        <v>1</v>
      </c>
      <c r="V11" s="15"/>
      <c r="W11" s="182" t="str">
        <f t="shared" ref="W11:W12" si="7">C11</f>
        <v>Volume of leakage that needs to be saved to maintain current level</v>
      </c>
      <c r="X11" s="176" t="s">
        <v>151</v>
      </c>
      <c r="Y11" s="41"/>
    </row>
    <row r="12" spans="1:29" ht="31.5" customHeight="1" x14ac:dyDescent="0.25">
      <c r="A12" s="32"/>
      <c r="B12" s="95">
        <v>3</v>
      </c>
      <c r="C12" s="99" t="s">
        <v>52</v>
      </c>
      <c r="D12" s="97" t="s">
        <v>50</v>
      </c>
      <c r="E12" s="98">
        <v>2</v>
      </c>
      <c r="F12" s="156"/>
      <c r="G12" s="157"/>
      <c r="H12" s="157"/>
      <c r="I12" s="157"/>
      <c r="J12" s="158"/>
      <c r="K12" s="51"/>
      <c r="L12" s="171">
        <v>6.17</v>
      </c>
      <c r="M12" s="32"/>
      <c r="N12" s="15"/>
      <c r="O12" s="52"/>
      <c r="P12" s="15"/>
      <c r="Q12" s="35">
        <f t="shared" si="2"/>
        <v>1</v>
      </c>
      <c r="R12" s="35">
        <f t="shared" si="3"/>
        <v>1</v>
      </c>
      <c r="S12" s="35">
        <f t="shared" si="4"/>
        <v>1</v>
      </c>
      <c r="T12" s="35">
        <f t="shared" si="5"/>
        <v>1</v>
      </c>
      <c r="U12" s="35">
        <f t="shared" si="6"/>
        <v>1</v>
      </c>
      <c r="V12" s="15"/>
      <c r="W12" s="182" t="str">
        <f t="shared" si="7"/>
        <v>Leakage improvement delivering benefits in 2020-2025</v>
      </c>
      <c r="X12" s="180" t="s">
        <v>149</v>
      </c>
      <c r="Y12" s="41"/>
    </row>
    <row r="13" spans="1:29" ht="31.5" customHeight="1" thickBot="1" x14ac:dyDescent="0.3">
      <c r="A13" s="32"/>
      <c r="B13" s="135">
        <v>4</v>
      </c>
      <c r="C13" s="150" t="s">
        <v>53</v>
      </c>
      <c r="D13" s="137" t="s">
        <v>50</v>
      </c>
      <c r="E13" s="138">
        <v>2</v>
      </c>
      <c r="F13" s="159"/>
      <c r="G13" s="160"/>
      <c r="H13" s="160"/>
      <c r="I13" s="160"/>
      <c r="J13" s="161"/>
      <c r="K13" s="51"/>
      <c r="L13" s="172" t="s">
        <v>147</v>
      </c>
      <c r="M13" s="32"/>
      <c r="N13" s="15"/>
      <c r="O13" s="52"/>
      <c r="P13" s="15"/>
      <c r="Q13" s="35">
        <f t="shared" si="2"/>
        <v>1</v>
      </c>
      <c r="R13" s="35">
        <f t="shared" si="3"/>
        <v>1</v>
      </c>
      <c r="S13" s="35">
        <f t="shared" si="4"/>
        <v>1</v>
      </c>
      <c r="T13" s="35">
        <f t="shared" si="5"/>
        <v>1</v>
      </c>
      <c r="U13" s="35">
        <f t="shared" si="6"/>
        <v>1</v>
      </c>
      <c r="V13" s="15"/>
      <c r="W13" s="183" t="str">
        <f>C13</f>
        <v>Total leakage</v>
      </c>
      <c r="X13" s="180" t="s">
        <v>148</v>
      </c>
      <c r="Y13" s="41"/>
    </row>
    <row r="14" spans="1:29" ht="12.75" customHeight="1" thickBot="1" x14ac:dyDescent="0.3">
      <c r="A14" s="32"/>
      <c r="B14" s="71"/>
      <c r="C14" s="71"/>
      <c r="D14" s="72"/>
      <c r="E14" s="73"/>
      <c r="F14" s="74"/>
      <c r="G14" s="41"/>
      <c r="H14" s="74"/>
      <c r="I14" s="32"/>
      <c r="J14" s="75"/>
      <c r="K14" s="32"/>
      <c r="L14" s="75"/>
      <c r="M14" s="32"/>
      <c r="N14" s="15"/>
      <c r="O14" s="35"/>
      <c r="P14" s="15"/>
      <c r="Q14" s="35"/>
      <c r="R14" s="35"/>
      <c r="S14" s="35"/>
      <c r="T14" s="35"/>
      <c r="U14" s="35"/>
      <c r="V14" s="15"/>
      <c r="W14" s="76"/>
      <c r="X14" s="121"/>
      <c r="Y14" s="41"/>
    </row>
    <row r="15" spans="1:29" ht="29.25" customHeight="1" thickBot="1" x14ac:dyDescent="0.3">
      <c r="A15" s="32"/>
      <c r="B15" s="197" t="s">
        <v>54</v>
      </c>
      <c r="C15" s="198"/>
      <c r="D15" s="44"/>
      <c r="E15" s="78"/>
      <c r="F15" s="79"/>
      <c r="G15" s="41"/>
      <c r="H15" s="163"/>
      <c r="I15" s="32"/>
      <c r="J15" s="75"/>
      <c r="K15" s="32"/>
      <c r="L15" s="75"/>
      <c r="M15" s="32"/>
      <c r="N15" s="15"/>
      <c r="O15" s="35"/>
      <c r="P15" s="15"/>
      <c r="Q15" s="35"/>
      <c r="R15" s="35"/>
      <c r="S15" s="35"/>
      <c r="T15" s="35"/>
      <c r="U15" s="35"/>
      <c r="V15" s="15"/>
      <c r="W15" s="47" t="str">
        <f>B15</f>
        <v>Leakage components - post MLE</v>
      </c>
      <c r="Y15" s="41"/>
    </row>
    <row r="16" spans="1:29" s="117" customFormat="1" ht="29.25" customHeight="1" x14ac:dyDescent="0.25">
      <c r="A16" s="45"/>
      <c r="B16" s="91">
        <v>5</v>
      </c>
      <c r="C16" s="162" t="s">
        <v>223</v>
      </c>
      <c r="D16" s="93" t="s">
        <v>50</v>
      </c>
      <c r="E16" s="94">
        <v>2</v>
      </c>
      <c r="F16" s="48"/>
      <c r="G16" s="49"/>
      <c r="H16" s="49"/>
      <c r="I16" s="49"/>
      <c r="J16" s="50"/>
      <c r="K16" s="45"/>
      <c r="L16" s="173"/>
      <c r="M16" s="45"/>
      <c r="N16" s="15"/>
      <c r="O16" s="52" t="str">
        <f t="shared" ref="O16:O21" si="8">IF( SUM(Q16:U16) = 0, "", $Q$4 )</f>
        <v>Please complete all cells in row</v>
      </c>
      <c r="P16" s="15"/>
      <c r="Q16" s="35">
        <f xml:space="preserve"> IF( ISNUMBER(F16 ), 0, 1 )</f>
        <v>1</v>
      </c>
      <c r="R16" s="35">
        <f t="shared" ref="R16:R21" si="9" xml:space="preserve"> IF( ISNUMBER(G16 ), 0, 1 )</f>
        <v>1</v>
      </c>
      <c r="S16" s="35">
        <f t="shared" ref="S16:S21" si="10" xml:space="preserve"> IF( ISNUMBER(H16 ), 0, 1 )</f>
        <v>1</v>
      </c>
      <c r="T16" s="35">
        <f t="shared" ref="T16:T21" si="11" xml:space="preserve"> IF( ISNUMBER(I16 ), 0, 1 )</f>
        <v>1</v>
      </c>
      <c r="U16" s="35">
        <f t="shared" ref="U16:U21" si="12" xml:space="preserve"> IF( ISNUMBER(J16 ), 0, 1 )</f>
        <v>1</v>
      </c>
      <c r="V16" s="15"/>
      <c r="W16" s="184" t="str">
        <f>C16</f>
        <v>Leakage upstream of DMA</v>
      </c>
      <c r="X16" s="177" t="s">
        <v>152</v>
      </c>
      <c r="Y16" s="46"/>
      <c r="Z16" s="26"/>
    </row>
    <row r="17" spans="1:30" s="37" customFormat="1" ht="29.25" customHeight="1" x14ac:dyDescent="0.25">
      <c r="A17" s="81"/>
      <c r="B17" s="95">
        <v>6</v>
      </c>
      <c r="C17" s="99" t="s">
        <v>55</v>
      </c>
      <c r="D17" s="97" t="s">
        <v>50</v>
      </c>
      <c r="E17" s="98">
        <v>2</v>
      </c>
      <c r="F17" s="55"/>
      <c r="G17" s="56"/>
      <c r="H17" s="56"/>
      <c r="I17" s="56"/>
      <c r="J17" s="57"/>
      <c r="K17" s="82"/>
      <c r="L17" s="174"/>
      <c r="M17" s="81"/>
      <c r="N17" s="15"/>
      <c r="O17" s="52" t="str">
        <f t="shared" si="8"/>
        <v>Please complete all cells in row</v>
      </c>
      <c r="P17" s="15"/>
      <c r="Q17" s="35">
        <f t="shared" ref="Q17" si="13" xml:space="preserve"> IF( ISNUMBER(F17 ), 0, 1 )</f>
        <v>1</v>
      </c>
      <c r="R17" s="35">
        <f t="shared" si="9"/>
        <v>1</v>
      </c>
      <c r="S17" s="35">
        <f t="shared" si="10"/>
        <v>1</v>
      </c>
      <c r="T17" s="35">
        <f t="shared" si="11"/>
        <v>1</v>
      </c>
      <c r="U17" s="35">
        <f t="shared" si="12"/>
        <v>1</v>
      </c>
      <c r="V17" s="15"/>
      <c r="W17" s="185" t="str">
        <f t="shared" ref="W17:W21" si="14">C17</f>
        <v>Distribution main losses</v>
      </c>
      <c r="X17" s="178" t="s">
        <v>153</v>
      </c>
      <c r="Y17" s="41"/>
      <c r="Z17" s="26"/>
    </row>
    <row r="18" spans="1:30" s="37" customFormat="1" ht="29.25" customHeight="1" x14ac:dyDescent="0.25">
      <c r="A18" s="81"/>
      <c r="B18" s="95">
        <v>7</v>
      </c>
      <c r="C18" s="99" t="s">
        <v>56</v>
      </c>
      <c r="D18" s="97" t="s">
        <v>50</v>
      </c>
      <c r="E18" s="98">
        <v>2</v>
      </c>
      <c r="F18" s="55"/>
      <c r="G18" s="56"/>
      <c r="H18" s="56"/>
      <c r="I18" s="56"/>
      <c r="J18" s="57"/>
      <c r="K18" s="82"/>
      <c r="L18" s="174"/>
      <c r="M18" s="81"/>
      <c r="N18" s="15"/>
      <c r="O18" s="52" t="str">
        <f t="shared" si="8"/>
        <v>Please complete all cells in row</v>
      </c>
      <c r="P18" s="15"/>
      <c r="Q18" s="35">
        <f xml:space="preserve"> IF( ISNUMBER(F18 ), 0, 1 )</f>
        <v>1</v>
      </c>
      <c r="R18" s="35">
        <f t="shared" si="9"/>
        <v>1</v>
      </c>
      <c r="S18" s="35">
        <f t="shared" si="10"/>
        <v>1</v>
      </c>
      <c r="T18" s="35">
        <f t="shared" si="11"/>
        <v>1</v>
      </c>
      <c r="U18" s="35">
        <f t="shared" si="12"/>
        <v>1</v>
      </c>
      <c r="V18" s="15"/>
      <c r="W18" s="185" t="str">
        <f t="shared" si="14"/>
        <v>Customer supply pipe losses – measured households</v>
      </c>
      <c r="X18" s="178" t="s">
        <v>154</v>
      </c>
      <c r="Y18" s="41"/>
      <c r="Z18" s="26"/>
    </row>
    <row r="19" spans="1:30" s="37" customFormat="1" ht="31.5" x14ac:dyDescent="0.25">
      <c r="A19" s="81"/>
      <c r="B19" s="95">
        <v>8</v>
      </c>
      <c r="C19" s="96" t="s">
        <v>57</v>
      </c>
      <c r="D19" s="97" t="s">
        <v>50</v>
      </c>
      <c r="E19" s="98">
        <v>2</v>
      </c>
      <c r="F19" s="55"/>
      <c r="G19" s="56"/>
      <c r="H19" s="56"/>
      <c r="I19" s="56"/>
      <c r="J19" s="57"/>
      <c r="K19" s="82"/>
      <c r="L19" s="174"/>
      <c r="M19" s="81"/>
      <c r="N19" s="15"/>
      <c r="O19" s="52" t="str">
        <f t="shared" si="8"/>
        <v>Please complete all cells in row</v>
      </c>
      <c r="P19" s="15"/>
      <c r="Q19" s="35">
        <f t="shared" ref="Q19:Q21" si="15" xml:space="preserve"> IF( ISNUMBER(F19 ), 0, 1 )</f>
        <v>1</v>
      </c>
      <c r="R19" s="35">
        <f t="shared" si="9"/>
        <v>1</v>
      </c>
      <c r="S19" s="35">
        <f t="shared" si="10"/>
        <v>1</v>
      </c>
      <c r="T19" s="35">
        <f t="shared" si="11"/>
        <v>1</v>
      </c>
      <c r="U19" s="35">
        <f t="shared" si="12"/>
        <v>1</v>
      </c>
      <c r="V19" s="15"/>
      <c r="W19" s="185" t="str">
        <f t="shared" si="14"/>
        <v>Customer supply pipe losses – unmeasured households</v>
      </c>
      <c r="X19" s="178" t="s">
        <v>155</v>
      </c>
      <c r="Y19" s="41"/>
      <c r="Z19" s="26"/>
    </row>
    <row r="20" spans="1:30" ht="31.5" x14ac:dyDescent="0.25">
      <c r="A20" s="32"/>
      <c r="B20" s="164">
        <v>9</v>
      </c>
      <c r="C20" s="99" t="s">
        <v>58</v>
      </c>
      <c r="D20" s="97" t="s">
        <v>50</v>
      </c>
      <c r="E20" s="98">
        <v>2</v>
      </c>
      <c r="F20" s="55"/>
      <c r="G20" s="56"/>
      <c r="H20" s="56"/>
      <c r="I20" s="56"/>
      <c r="J20" s="57"/>
      <c r="K20" s="82"/>
      <c r="L20" s="174"/>
      <c r="M20" s="32"/>
      <c r="N20" s="15"/>
      <c r="O20" s="52" t="str">
        <f t="shared" si="8"/>
        <v>Please complete all cells in row</v>
      </c>
      <c r="P20" s="15"/>
      <c r="Q20" s="35">
        <f t="shared" si="15"/>
        <v>1</v>
      </c>
      <c r="R20" s="35">
        <f t="shared" si="9"/>
        <v>1</v>
      </c>
      <c r="S20" s="35">
        <f t="shared" si="10"/>
        <v>1</v>
      </c>
      <c r="T20" s="35">
        <f t="shared" si="11"/>
        <v>1</v>
      </c>
      <c r="U20" s="35">
        <f t="shared" si="12"/>
        <v>1</v>
      </c>
      <c r="V20" s="15"/>
      <c r="W20" s="185" t="str">
        <f t="shared" si="14"/>
        <v>Customer supply pipe losses – measured non-households</v>
      </c>
      <c r="X20" s="178" t="s">
        <v>156</v>
      </c>
      <c r="Y20" s="41"/>
    </row>
    <row r="21" spans="1:30" ht="32.25" thickBot="1" x14ac:dyDescent="0.3">
      <c r="A21" s="32"/>
      <c r="B21" s="149">
        <v>10</v>
      </c>
      <c r="C21" s="150" t="s">
        <v>59</v>
      </c>
      <c r="D21" s="137" t="s">
        <v>50</v>
      </c>
      <c r="E21" s="138">
        <v>2</v>
      </c>
      <c r="F21" s="63"/>
      <c r="G21" s="64"/>
      <c r="H21" s="64"/>
      <c r="I21" s="64"/>
      <c r="J21" s="65"/>
      <c r="K21" s="82"/>
      <c r="L21" s="175"/>
      <c r="M21" s="32"/>
      <c r="N21" s="15"/>
      <c r="O21" s="52" t="str">
        <f t="shared" si="8"/>
        <v>Please complete all cells in row</v>
      </c>
      <c r="P21" s="15"/>
      <c r="Q21" s="35">
        <f t="shared" si="15"/>
        <v>1</v>
      </c>
      <c r="R21" s="35">
        <f t="shared" si="9"/>
        <v>1</v>
      </c>
      <c r="S21" s="35">
        <f t="shared" si="10"/>
        <v>1</v>
      </c>
      <c r="T21" s="35">
        <f t="shared" si="11"/>
        <v>1</v>
      </c>
      <c r="U21" s="35">
        <f t="shared" si="12"/>
        <v>1</v>
      </c>
      <c r="V21" s="15"/>
      <c r="W21" s="186" t="str">
        <f t="shared" si="14"/>
        <v>Customer supply pipe losses – unmeasured non-households</v>
      </c>
      <c r="X21" s="179" t="s">
        <v>157</v>
      </c>
      <c r="Y21" s="41"/>
    </row>
    <row r="22" spans="1:30" x14ac:dyDescent="0.25">
      <c r="A22" s="32"/>
      <c r="B22" s="32"/>
      <c r="C22" s="32"/>
      <c r="D22" s="32"/>
      <c r="E22" s="32"/>
      <c r="F22" s="32"/>
      <c r="G22" s="41"/>
      <c r="H22" s="32"/>
      <c r="L22" s="32"/>
      <c r="M22" s="32"/>
      <c r="N22" s="15"/>
      <c r="O22" s="26"/>
      <c r="P22" s="15"/>
      <c r="Q22" s="26"/>
      <c r="R22" s="26"/>
      <c r="S22" s="26"/>
      <c r="T22" s="26"/>
      <c r="U22" s="26"/>
      <c r="V22" s="15"/>
      <c r="Y22" s="41"/>
    </row>
    <row r="23" spans="1:30" x14ac:dyDescent="0.25">
      <c r="A23" s="32"/>
      <c r="B23" s="165" t="s">
        <v>68</v>
      </c>
      <c r="C23" s="165"/>
      <c r="D23" s="32"/>
      <c r="E23" s="32"/>
      <c r="F23" s="32"/>
      <c r="G23" s="41"/>
      <c r="H23" s="32"/>
      <c r="L23" s="32"/>
      <c r="M23" s="32"/>
      <c r="N23" s="15"/>
      <c r="O23" s="26"/>
      <c r="P23" s="15"/>
      <c r="Q23" s="26"/>
      <c r="R23" s="26"/>
      <c r="S23" s="26"/>
      <c r="T23" s="26"/>
      <c r="U23" s="26"/>
      <c r="V23" s="15"/>
      <c r="Y23" s="41"/>
    </row>
    <row r="24" spans="1:30" x14ac:dyDescent="0.25">
      <c r="A24" s="32"/>
      <c r="B24" s="166"/>
      <c r="C24" s="167" t="s">
        <v>69</v>
      </c>
      <c r="D24" s="32"/>
      <c r="E24" s="32"/>
      <c r="F24" s="32"/>
      <c r="G24" s="32"/>
      <c r="H24" s="32"/>
      <c r="L24" s="32"/>
      <c r="M24" s="32"/>
      <c r="N24" s="15"/>
      <c r="O24" s="26"/>
      <c r="P24" s="15"/>
      <c r="Q24" s="26"/>
      <c r="R24" s="26"/>
      <c r="S24" s="26"/>
      <c r="T24" s="26"/>
      <c r="U24" s="26"/>
      <c r="V24" s="15"/>
    </row>
    <row r="25" spans="1:30" x14ac:dyDescent="0.25">
      <c r="A25" s="32"/>
      <c r="B25" s="168"/>
      <c r="C25" s="167" t="s">
        <v>70</v>
      </c>
      <c r="D25" s="32"/>
      <c r="E25" s="32"/>
      <c r="F25" s="32"/>
      <c r="G25" s="32"/>
      <c r="H25" s="32"/>
      <c r="L25" s="32"/>
      <c r="M25" s="32"/>
      <c r="N25" s="15"/>
      <c r="O25" s="26"/>
      <c r="P25" s="15"/>
      <c r="Q25" s="26"/>
      <c r="R25" s="26"/>
      <c r="S25" s="26"/>
      <c r="T25" s="26"/>
      <c r="U25" s="26"/>
      <c r="V25" s="15"/>
    </row>
    <row r="26" spans="1:30" x14ac:dyDescent="0.25">
      <c r="A26" s="32"/>
      <c r="B26" s="169"/>
      <c r="C26" s="167" t="s">
        <v>71</v>
      </c>
      <c r="D26" s="32"/>
      <c r="E26" s="32"/>
      <c r="F26" s="32"/>
      <c r="G26" s="32"/>
      <c r="H26" s="32"/>
      <c r="L26" s="32"/>
      <c r="M26" s="32"/>
      <c r="N26" s="15"/>
      <c r="O26" s="26"/>
      <c r="P26" s="15"/>
      <c r="Q26" s="26"/>
      <c r="R26" s="26"/>
      <c r="S26" s="26"/>
      <c r="T26" s="26"/>
      <c r="U26" s="26"/>
      <c r="V26" s="15"/>
    </row>
    <row r="27" spans="1:30" x14ac:dyDescent="0.25">
      <c r="A27" s="32"/>
      <c r="B27" s="32"/>
      <c r="C27" s="32"/>
      <c r="D27" s="32"/>
      <c r="E27" s="32"/>
      <c r="F27" s="32"/>
      <c r="G27" s="32"/>
      <c r="H27" s="32"/>
      <c r="L27" s="32"/>
      <c r="M27" s="32"/>
      <c r="N27" s="15"/>
      <c r="O27" s="26"/>
      <c r="P27" s="15"/>
      <c r="Q27" s="26"/>
      <c r="R27" s="26"/>
      <c r="S27" s="26"/>
      <c r="T27" s="26"/>
      <c r="U27" s="26"/>
      <c r="V27" s="15"/>
    </row>
    <row r="28" spans="1:30" ht="15" x14ac:dyDescent="0.25">
      <c r="A28" s="8" t="s">
        <v>72</v>
      </c>
      <c r="B28" s="80"/>
      <c r="C28" s="80"/>
      <c r="D28" s="80"/>
      <c r="E28" s="80"/>
      <c r="F28" s="80"/>
      <c r="G28" s="80"/>
      <c r="H28" s="80"/>
      <c r="I28" s="80"/>
      <c r="J28" s="80"/>
      <c r="K28" s="80"/>
      <c r="L28" s="15"/>
      <c r="M28" s="80"/>
      <c r="N28" s="15"/>
      <c r="O28" s="80"/>
      <c r="P28" s="15"/>
      <c r="Q28" s="80"/>
      <c r="R28" s="80"/>
      <c r="S28" s="80"/>
      <c r="T28" s="80"/>
      <c r="U28" s="80"/>
      <c r="V28" s="15"/>
      <c r="W28" s="80"/>
      <c r="X28" s="80"/>
      <c r="Y28" s="80"/>
      <c r="Z28" s="15"/>
      <c r="AA28" s="80"/>
      <c r="AB28" s="80"/>
      <c r="AC28" s="80"/>
      <c r="AD28" s="80"/>
    </row>
    <row r="29" spans="1:30" x14ac:dyDescent="0.25">
      <c r="A29" s="32"/>
      <c r="B29" s="32"/>
      <c r="C29" s="32"/>
      <c r="D29" s="32"/>
      <c r="E29" s="32"/>
      <c r="F29" s="32"/>
      <c r="G29" s="32"/>
      <c r="H29" s="32"/>
      <c r="L29" s="32"/>
      <c r="M29" s="32"/>
      <c r="O29" s="26"/>
      <c r="P29" s="26"/>
      <c r="Q29" s="26"/>
      <c r="R29" s="26"/>
      <c r="S29" s="26"/>
      <c r="T29" s="26"/>
      <c r="U29" s="26"/>
    </row>
    <row r="30" spans="1:30" x14ac:dyDescent="0.25">
      <c r="A30" s="32"/>
      <c r="B30" s="32"/>
      <c r="C30" s="32"/>
      <c r="D30" s="32"/>
      <c r="E30" s="32"/>
      <c r="F30" s="32"/>
      <c r="G30" s="32"/>
      <c r="H30" s="32"/>
      <c r="L30" s="32"/>
      <c r="M30" s="32"/>
      <c r="O30" s="26"/>
      <c r="P30" s="26"/>
      <c r="Q30" s="26"/>
      <c r="R30" s="26"/>
      <c r="S30" s="26"/>
      <c r="T30" s="26"/>
      <c r="U30" s="26"/>
    </row>
    <row r="31" spans="1:30" x14ac:dyDescent="0.25">
      <c r="A31" s="32"/>
      <c r="B31" s="32"/>
      <c r="C31" s="32"/>
      <c r="D31" s="32"/>
      <c r="E31" s="32"/>
      <c r="F31" s="32"/>
      <c r="G31" s="32"/>
      <c r="H31" s="32"/>
      <c r="L31" s="32"/>
      <c r="M31" s="32"/>
      <c r="O31" s="26"/>
      <c r="P31" s="26"/>
      <c r="Q31" s="26"/>
      <c r="R31" s="26"/>
      <c r="S31" s="26"/>
      <c r="T31" s="26"/>
      <c r="U31" s="26"/>
      <c r="V31" s="89"/>
    </row>
    <row r="32" spans="1:30" x14ac:dyDescent="0.25">
      <c r="A32" s="32"/>
      <c r="B32" s="32"/>
      <c r="C32" s="32"/>
      <c r="D32" s="32"/>
      <c r="E32" s="32"/>
      <c r="F32" s="32"/>
      <c r="G32" s="32"/>
      <c r="H32" s="32"/>
      <c r="L32" s="32"/>
      <c r="M32" s="32"/>
      <c r="O32" s="26"/>
      <c r="P32" s="26"/>
      <c r="Q32" s="26"/>
      <c r="R32" s="26"/>
      <c r="S32" s="26"/>
      <c r="T32" s="26"/>
      <c r="U32" s="26"/>
      <c r="V32" s="89"/>
    </row>
    <row r="33" spans="1:22" x14ac:dyDescent="0.25">
      <c r="A33" s="32"/>
      <c r="B33" s="32"/>
      <c r="C33" s="32"/>
      <c r="D33" s="32"/>
      <c r="E33" s="32"/>
      <c r="F33" s="32"/>
      <c r="G33" s="32"/>
      <c r="H33" s="32"/>
      <c r="L33" s="32"/>
      <c r="M33" s="32"/>
      <c r="O33" s="26"/>
      <c r="P33" s="26"/>
      <c r="Q33" s="26"/>
      <c r="R33" s="26"/>
      <c r="S33" s="26"/>
      <c r="T33" s="26"/>
      <c r="U33" s="26"/>
    </row>
    <row r="34" spans="1:22" x14ac:dyDescent="0.25">
      <c r="A34" s="32"/>
      <c r="B34" s="32"/>
      <c r="C34" s="32"/>
      <c r="D34" s="32"/>
      <c r="E34" s="32"/>
      <c r="F34" s="32"/>
      <c r="G34" s="32"/>
      <c r="H34" s="32"/>
      <c r="L34" s="32"/>
      <c r="M34" s="32"/>
      <c r="O34" s="26"/>
      <c r="P34" s="26"/>
      <c r="Q34" s="26"/>
      <c r="R34" s="26"/>
      <c r="S34" s="26"/>
      <c r="T34" s="26"/>
      <c r="U34" s="26"/>
    </row>
    <row r="35" spans="1:22" x14ac:dyDescent="0.25">
      <c r="A35" s="32"/>
      <c r="B35" s="32"/>
      <c r="C35" s="32"/>
      <c r="D35" s="32"/>
      <c r="E35" s="32"/>
      <c r="F35" s="32"/>
      <c r="G35" s="32"/>
      <c r="H35" s="32"/>
      <c r="L35" s="32"/>
      <c r="M35" s="32"/>
      <c r="O35" s="26"/>
      <c r="P35" s="26"/>
      <c r="Q35" s="26"/>
      <c r="R35" s="26"/>
      <c r="S35" s="26"/>
      <c r="T35" s="26"/>
      <c r="U35" s="26"/>
    </row>
    <row r="36" spans="1:22" x14ac:dyDescent="0.25">
      <c r="A36" s="32"/>
      <c r="B36" s="32"/>
      <c r="C36" s="32"/>
      <c r="D36" s="32"/>
      <c r="E36" s="32"/>
      <c r="F36" s="32"/>
      <c r="G36" s="32"/>
      <c r="H36" s="32"/>
      <c r="L36" s="32"/>
      <c r="M36" s="32"/>
      <c r="O36" s="26"/>
      <c r="P36" s="26"/>
      <c r="Q36" s="26"/>
      <c r="R36" s="26"/>
      <c r="S36" s="26"/>
      <c r="T36" s="26"/>
      <c r="U36" s="26"/>
    </row>
    <row r="37" spans="1:22" x14ac:dyDescent="0.25">
      <c r="A37" s="32"/>
      <c r="B37" s="32"/>
      <c r="C37" s="32"/>
      <c r="D37" s="32"/>
      <c r="E37" s="32"/>
      <c r="F37" s="32"/>
      <c r="G37" s="32"/>
      <c r="H37" s="32"/>
      <c r="L37" s="32"/>
      <c r="M37" s="32"/>
      <c r="O37" s="26"/>
      <c r="P37" s="26"/>
      <c r="Q37" s="26"/>
      <c r="R37" s="26"/>
      <c r="S37" s="26"/>
      <c r="T37" s="26"/>
      <c r="U37" s="26"/>
    </row>
    <row r="38" spans="1:22" x14ac:dyDescent="0.25">
      <c r="A38" s="32"/>
      <c r="B38" s="32"/>
      <c r="C38" s="32"/>
      <c r="D38" s="32"/>
      <c r="E38" s="32"/>
      <c r="F38" s="32"/>
      <c r="G38" s="32"/>
      <c r="H38" s="32"/>
      <c r="L38" s="32"/>
      <c r="M38" s="32"/>
      <c r="O38" s="26"/>
      <c r="P38" s="26"/>
      <c r="Q38" s="26"/>
      <c r="R38" s="26"/>
      <c r="S38" s="26"/>
      <c r="T38" s="26"/>
      <c r="U38" s="26"/>
      <c r="V38" s="90"/>
    </row>
    <row r="39" spans="1:22" x14ac:dyDescent="0.25">
      <c r="A39" s="32"/>
      <c r="B39" s="32"/>
      <c r="C39" s="32"/>
      <c r="D39" s="32"/>
      <c r="E39" s="32"/>
      <c r="F39" s="32"/>
      <c r="G39" s="32"/>
      <c r="H39" s="32"/>
      <c r="L39" s="32"/>
      <c r="M39" s="32"/>
      <c r="O39" s="26"/>
      <c r="P39" s="26"/>
      <c r="Q39" s="26"/>
      <c r="R39" s="26"/>
      <c r="S39" s="26"/>
      <c r="T39" s="26"/>
      <c r="U39" s="26"/>
    </row>
    <row r="40" spans="1:22" x14ac:dyDescent="0.25">
      <c r="A40" s="32"/>
      <c r="B40" s="32"/>
      <c r="C40" s="32"/>
      <c r="D40" s="32"/>
      <c r="E40" s="32"/>
      <c r="F40" s="32"/>
      <c r="G40" s="32"/>
      <c r="H40" s="32"/>
      <c r="L40" s="32"/>
      <c r="M40" s="32"/>
      <c r="O40" s="26"/>
      <c r="P40" s="26"/>
      <c r="Q40" s="26"/>
      <c r="R40" s="26"/>
      <c r="S40" s="26"/>
      <c r="T40" s="26"/>
      <c r="U40" s="26"/>
    </row>
    <row r="41" spans="1:22" x14ac:dyDescent="0.25">
      <c r="A41" s="32"/>
      <c r="B41" s="32"/>
      <c r="C41" s="32"/>
      <c r="D41" s="32"/>
      <c r="E41" s="32"/>
      <c r="F41" s="32"/>
      <c r="G41" s="32"/>
      <c r="H41" s="32"/>
      <c r="L41" s="32"/>
      <c r="M41" s="32"/>
      <c r="O41" s="26"/>
      <c r="P41" s="26"/>
      <c r="Q41" s="26"/>
      <c r="R41" s="26"/>
      <c r="S41" s="26"/>
      <c r="T41" s="26"/>
      <c r="U41" s="26"/>
    </row>
    <row r="42" spans="1:22" x14ac:dyDescent="0.25">
      <c r="A42" s="32"/>
      <c r="B42" s="32"/>
      <c r="C42" s="32"/>
      <c r="D42" s="32"/>
      <c r="E42" s="32"/>
      <c r="F42" s="32"/>
      <c r="G42" s="32"/>
      <c r="H42" s="32"/>
      <c r="L42" s="32"/>
      <c r="M42" s="32"/>
      <c r="O42" s="26"/>
      <c r="P42" s="26"/>
      <c r="Q42" s="26"/>
      <c r="R42" s="26"/>
      <c r="S42" s="26"/>
      <c r="T42" s="26"/>
      <c r="U42" s="26"/>
    </row>
    <row r="43" spans="1:22" x14ac:dyDescent="0.25">
      <c r="A43" s="32"/>
      <c r="B43" s="32"/>
      <c r="C43" s="32"/>
      <c r="D43" s="32"/>
      <c r="E43" s="32"/>
      <c r="F43" s="32"/>
      <c r="G43" s="32"/>
      <c r="H43" s="32"/>
      <c r="L43" s="32"/>
      <c r="M43" s="32"/>
      <c r="O43" s="26"/>
      <c r="P43" s="26"/>
      <c r="Q43" s="26"/>
      <c r="R43" s="26"/>
      <c r="S43" s="26"/>
      <c r="T43" s="26"/>
      <c r="U43" s="26"/>
    </row>
    <row r="44" spans="1:22" x14ac:dyDescent="0.25">
      <c r="A44" s="32"/>
      <c r="B44" s="32"/>
      <c r="C44" s="32"/>
      <c r="D44" s="32"/>
      <c r="E44" s="32"/>
      <c r="F44" s="32"/>
      <c r="G44" s="32"/>
      <c r="H44" s="32"/>
      <c r="L44" s="32"/>
      <c r="M44" s="32"/>
      <c r="O44" s="26"/>
      <c r="P44" s="26"/>
      <c r="Q44" s="26"/>
      <c r="R44" s="26"/>
      <c r="S44" s="26"/>
      <c r="T44" s="26"/>
      <c r="U44" s="26"/>
    </row>
    <row r="45" spans="1:22" x14ac:dyDescent="0.25">
      <c r="A45" s="32"/>
      <c r="B45" s="32"/>
      <c r="C45" s="32"/>
      <c r="D45" s="32"/>
      <c r="E45" s="32"/>
      <c r="F45" s="32"/>
      <c r="G45" s="32"/>
      <c r="H45" s="32"/>
      <c r="L45" s="32"/>
      <c r="M45" s="32"/>
      <c r="O45" s="26"/>
      <c r="P45" s="26"/>
      <c r="Q45" s="26"/>
      <c r="R45" s="26"/>
      <c r="S45" s="26"/>
      <c r="T45" s="26"/>
      <c r="U45" s="26"/>
    </row>
    <row r="46" spans="1:22" x14ac:dyDescent="0.25">
      <c r="A46" s="32"/>
      <c r="B46" s="32"/>
      <c r="C46" s="32"/>
      <c r="D46" s="32"/>
      <c r="E46" s="32"/>
      <c r="F46" s="32"/>
      <c r="G46" s="32"/>
      <c r="H46" s="32"/>
      <c r="L46" s="32"/>
      <c r="M46" s="32"/>
      <c r="O46" s="26"/>
      <c r="P46" s="26"/>
      <c r="Q46" s="26"/>
      <c r="R46" s="26"/>
      <c r="S46" s="26"/>
      <c r="T46" s="26"/>
      <c r="U46" s="26"/>
    </row>
    <row r="47" spans="1:22" x14ac:dyDescent="0.25">
      <c r="A47" s="32"/>
      <c r="B47" s="32"/>
      <c r="C47" s="32"/>
      <c r="D47" s="32"/>
      <c r="E47" s="32"/>
      <c r="F47" s="32"/>
      <c r="G47" s="32"/>
      <c r="H47" s="32"/>
      <c r="L47" s="32"/>
      <c r="M47" s="32"/>
      <c r="O47" s="26"/>
      <c r="P47" s="26"/>
      <c r="Q47" s="26"/>
      <c r="R47" s="26"/>
      <c r="S47" s="26"/>
      <c r="T47" s="26"/>
      <c r="U47" s="26"/>
    </row>
    <row r="48" spans="1:22" x14ac:dyDescent="0.25">
      <c r="A48" s="32"/>
      <c r="B48" s="32"/>
      <c r="C48" s="32"/>
      <c r="D48" s="32"/>
      <c r="E48" s="32"/>
      <c r="F48" s="32"/>
      <c r="G48" s="32"/>
      <c r="H48" s="32"/>
      <c r="L48" s="32"/>
      <c r="M48" s="32"/>
      <c r="O48" s="26"/>
      <c r="P48" s="26"/>
      <c r="Q48" s="26"/>
      <c r="R48" s="26"/>
      <c r="S48" s="26"/>
      <c r="T48" s="26"/>
      <c r="U48" s="26"/>
    </row>
    <row r="49" spans="1:29" x14ac:dyDescent="0.25">
      <c r="A49" s="32"/>
      <c r="B49" s="32"/>
      <c r="C49" s="32"/>
      <c r="D49" s="32"/>
      <c r="E49" s="32"/>
      <c r="F49" s="32"/>
      <c r="G49" s="32"/>
      <c r="H49" s="32"/>
      <c r="L49" s="32"/>
      <c r="M49" s="32"/>
      <c r="O49" s="26"/>
      <c r="P49" s="26"/>
      <c r="Q49" s="26"/>
      <c r="R49" s="26"/>
      <c r="S49" s="26"/>
      <c r="T49" s="26"/>
      <c r="U49" s="26"/>
    </row>
    <row r="50" spans="1:29" s="22" customFormat="1" x14ac:dyDescent="0.25">
      <c r="A50" s="32"/>
      <c r="B50" s="32"/>
      <c r="C50" s="32"/>
      <c r="D50" s="32"/>
      <c r="E50" s="32"/>
      <c r="F50" s="32"/>
      <c r="G50" s="32"/>
      <c r="H50" s="32"/>
      <c r="I50" s="70"/>
      <c r="J50" s="70"/>
      <c r="K50" s="70"/>
      <c r="L50" s="32"/>
      <c r="M50" s="32"/>
      <c r="N50" s="37"/>
      <c r="O50" s="26"/>
      <c r="P50" s="26"/>
      <c r="Q50" s="26"/>
      <c r="R50" s="26"/>
      <c r="S50" s="26"/>
      <c r="T50" s="26"/>
      <c r="U50" s="26"/>
      <c r="W50" s="38"/>
      <c r="X50" s="26"/>
      <c r="Y50" s="26"/>
      <c r="Z50" s="26"/>
      <c r="AA50" s="26"/>
      <c r="AB50" s="26"/>
      <c r="AC50" s="26"/>
    </row>
    <row r="51" spans="1:29" s="22" customFormat="1" x14ac:dyDescent="0.25">
      <c r="A51" s="32"/>
      <c r="B51" s="32"/>
      <c r="C51" s="32"/>
      <c r="D51" s="32"/>
      <c r="E51" s="32"/>
      <c r="F51" s="32"/>
      <c r="G51" s="32"/>
      <c r="H51" s="32"/>
      <c r="I51" s="70"/>
      <c r="J51" s="70"/>
      <c r="K51" s="70"/>
      <c r="L51" s="32"/>
      <c r="M51" s="32"/>
      <c r="N51" s="37"/>
      <c r="O51" s="26"/>
      <c r="P51" s="26"/>
      <c r="Q51" s="26"/>
      <c r="R51" s="26"/>
      <c r="S51" s="26"/>
      <c r="T51" s="26"/>
      <c r="U51" s="26"/>
      <c r="W51" s="38"/>
      <c r="X51" s="26"/>
      <c r="Y51" s="26"/>
      <c r="Z51" s="26"/>
      <c r="AA51" s="26"/>
      <c r="AB51" s="26"/>
      <c r="AC51" s="26"/>
    </row>
    <row r="52" spans="1:29" s="22" customFormat="1" x14ac:dyDescent="0.25">
      <c r="A52" s="32"/>
      <c r="B52" s="32"/>
      <c r="C52" s="32"/>
      <c r="D52" s="32"/>
      <c r="E52" s="32"/>
      <c r="F52" s="32"/>
      <c r="G52" s="32"/>
      <c r="H52" s="32"/>
      <c r="I52" s="70"/>
      <c r="J52" s="70"/>
      <c r="K52" s="70"/>
      <c r="L52" s="32"/>
      <c r="M52" s="32"/>
      <c r="N52" s="37"/>
      <c r="O52" s="26"/>
      <c r="P52" s="26"/>
      <c r="Q52" s="26"/>
      <c r="R52" s="26"/>
      <c r="S52" s="26"/>
      <c r="T52" s="26"/>
      <c r="U52" s="26"/>
      <c r="W52" s="38"/>
      <c r="X52" s="26"/>
      <c r="Y52" s="26"/>
      <c r="Z52" s="26"/>
      <c r="AA52" s="26"/>
      <c r="AB52" s="26"/>
      <c r="AC52" s="26"/>
    </row>
    <row r="53" spans="1:29" s="22" customFormat="1" x14ac:dyDescent="0.25">
      <c r="A53" s="32"/>
      <c r="B53" s="32"/>
      <c r="C53" s="32"/>
      <c r="D53" s="32"/>
      <c r="E53" s="32"/>
      <c r="F53" s="32"/>
      <c r="G53" s="32"/>
      <c r="H53" s="32"/>
      <c r="I53" s="70"/>
      <c r="J53" s="70"/>
      <c r="K53" s="70"/>
      <c r="L53" s="32"/>
      <c r="M53" s="32"/>
      <c r="N53" s="37"/>
      <c r="O53" s="26"/>
      <c r="P53" s="26"/>
      <c r="Q53" s="26"/>
      <c r="R53" s="26"/>
      <c r="S53" s="26"/>
      <c r="T53" s="26"/>
      <c r="U53" s="26"/>
      <c r="W53" s="38"/>
      <c r="X53" s="26"/>
      <c r="Y53" s="26"/>
      <c r="Z53" s="26"/>
      <c r="AA53" s="26"/>
      <c r="AB53" s="26"/>
      <c r="AC53" s="26"/>
    </row>
    <row r="54" spans="1:29" s="22" customFormat="1" x14ac:dyDescent="0.25">
      <c r="A54" s="32"/>
      <c r="B54" s="32"/>
      <c r="C54" s="32"/>
      <c r="D54" s="32"/>
      <c r="E54" s="32"/>
      <c r="F54" s="32"/>
      <c r="G54" s="32"/>
      <c r="H54" s="32"/>
      <c r="I54" s="70"/>
      <c r="J54" s="70"/>
      <c r="K54" s="70"/>
      <c r="L54" s="32"/>
      <c r="M54" s="32"/>
      <c r="N54" s="37"/>
      <c r="O54" s="37"/>
      <c r="P54" s="37"/>
      <c r="Q54" s="37"/>
      <c r="R54" s="37"/>
      <c r="S54" s="37"/>
      <c r="T54" s="37"/>
      <c r="U54" s="37"/>
      <c r="W54" s="38"/>
      <c r="X54" s="26"/>
      <c r="Y54" s="26"/>
      <c r="Z54" s="26"/>
      <c r="AA54" s="26"/>
      <c r="AB54" s="26"/>
      <c r="AC54" s="26"/>
    </row>
    <row r="55" spans="1:29" s="22" customFormat="1" x14ac:dyDescent="0.25">
      <c r="A55" s="32"/>
      <c r="B55" s="32"/>
      <c r="C55" s="32"/>
      <c r="D55" s="32"/>
      <c r="E55" s="32"/>
      <c r="F55" s="32"/>
      <c r="G55" s="32"/>
      <c r="H55" s="32"/>
      <c r="I55" s="70"/>
      <c r="J55" s="70"/>
      <c r="K55" s="70"/>
      <c r="L55" s="32"/>
      <c r="M55" s="32"/>
      <c r="N55" s="37"/>
      <c r="O55" s="37"/>
      <c r="P55" s="37"/>
      <c r="Q55" s="37"/>
      <c r="R55" s="37"/>
      <c r="S55" s="37"/>
      <c r="T55" s="37"/>
      <c r="U55" s="37"/>
      <c r="W55" s="38"/>
      <c r="X55" s="26"/>
      <c r="Y55" s="26"/>
      <c r="Z55" s="26"/>
      <c r="AA55" s="26"/>
      <c r="AB55" s="26"/>
      <c r="AC55" s="26"/>
    </row>
    <row r="56" spans="1:29" s="22" customFormat="1" x14ac:dyDescent="0.25">
      <c r="A56" s="32"/>
      <c r="B56" s="32"/>
      <c r="C56" s="32"/>
      <c r="D56" s="32"/>
      <c r="E56" s="32"/>
      <c r="F56" s="32"/>
      <c r="G56" s="32"/>
      <c r="H56" s="32"/>
      <c r="I56" s="70"/>
      <c r="J56" s="70"/>
      <c r="K56" s="70"/>
      <c r="L56" s="32"/>
      <c r="M56" s="32"/>
      <c r="N56" s="37"/>
      <c r="O56" s="37"/>
      <c r="P56" s="37"/>
      <c r="Q56" s="37"/>
      <c r="R56" s="37"/>
      <c r="S56" s="37"/>
      <c r="T56" s="37"/>
      <c r="U56" s="37"/>
      <c r="W56" s="38"/>
      <c r="X56" s="26"/>
      <c r="Y56" s="26"/>
      <c r="Z56" s="26"/>
      <c r="AA56" s="26"/>
      <c r="AB56" s="26"/>
      <c r="AC56" s="26"/>
    </row>
    <row r="57" spans="1:29" s="22" customFormat="1" x14ac:dyDescent="0.25">
      <c r="A57" s="32"/>
      <c r="B57" s="32"/>
      <c r="C57" s="32"/>
      <c r="D57" s="32"/>
      <c r="E57" s="32"/>
      <c r="F57" s="32"/>
      <c r="G57" s="32"/>
      <c r="H57" s="32"/>
      <c r="I57" s="70"/>
      <c r="J57" s="70"/>
      <c r="K57" s="70"/>
      <c r="L57" s="32"/>
      <c r="M57" s="32"/>
      <c r="N57" s="37"/>
      <c r="O57" s="37"/>
      <c r="P57" s="37"/>
      <c r="Q57" s="37"/>
      <c r="R57" s="37"/>
      <c r="S57" s="37"/>
      <c r="T57" s="37"/>
      <c r="U57" s="37"/>
      <c r="W57" s="38"/>
      <c r="X57" s="26"/>
      <c r="Y57" s="26"/>
      <c r="Z57" s="26"/>
      <c r="AA57" s="26"/>
      <c r="AB57" s="26"/>
      <c r="AC57" s="26"/>
    </row>
    <row r="58" spans="1:29" s="22" customFormat="1" x14ac:dyDescent="0.25">
      <c r="A58" s="32"/>
      <c r="B58" s="32"/>
      <c r="C58" s="32"/>
      <c r="D58" s="32"/>
      <c r="E58" s="32"/>
      <c r="F58" s="32"/>
      <c r="G58" s="32"/>
      <c r="H58" s="32"/>
      <c r="I58" s="70"/>
      <c r="J58" s="70"/>
      <c r="K58" s="70"/>
      <c r="L58" s="32"/>
      <c r="M58" s="32"/>
      <c r="N58" s="37"/>
      <c r="O58" s="37"/>
      <c r="P58" s="37"/>
      <c r="Q58" s="37"/>
      <c r="R58" s="37"/>
      <c r="S58" s="37"/>
      <c r="T58" s="37"/>
      <c r="U58" s="37"/>
      <c r="W58" s="38"/>
      <c r="X58" s="26"/>
      <c r="Y58" s="26"/>
      <c r="Z58" s="26"/>
      <c r="AA58" s="26"/>
      <c r="AB58" s="26"/>
      <c r="AC58" s="26"/>
    </row>
    <row r="59" spans="1:29" s="22" customFormat="1" x14ac:dyDescent="0.25">
      <c r="A59" s="32"/>
      <c r="B59" s="32"/>
      <c r="C59" s="32"/>
      <c r="D59" s="32"/>
      <c r="E59" s="32"/>
      <c r="F59" s="32"/>
      <c r="G59" s="32"/>
      <c r="H59" s="32"/>
      <c r="I59" s="70"/>
      <c r="J59" s="70"/>
      <c r="K59" s="70"/>
      <c r="L59" s="32"/>
      <c r="M59" s="32"/>
      <c r="N59" s="37"/>
      <c r="O59" s="37"/>
      <c r="P59" s="37"/>
      <c r="Q59" s="37"/>
      <c r="R59" s="37"/>
      <c r="S59" s="37"/>
      <c r="T59" s="37"/>
      <c r="U59" s="37"/>
      <c r="W59" s="38"/>
      <c r="X59" s="26"/>
      <c r="Y59" s="26"/>
      <c r="Z59" s="26"/>
      <c r="AA59" s="26"/>
      <c r="AB59" s="26"/>
      <c r="AC59" s="26"/>
    </row>
    <row r="60" spans="1:29" s="22" customFormat="1" x14ac:dyDescent="0.25">
      <c r="A60" s="32"/>
      <c r="B60" s="32"/>
      <c r="C60" s="32"/>
      <c r="D60" s="32"/>
      <c r="E60" s="32"/>
      <c r="F60" s="32"/>
      <c r="G60" s="32"/>
      <c r="H60" s="32"/>
      <c r="I60" s="70"/>
      <c r="J60" s="70"/>
      <c r="K60" s="70"/>
      <c r="L60" s="32"/>
      <c r="M60" s="32"/>
      <c r="N60" s="37"/>
      <c r="O60" s="37"/>
      <c r="P60" s="37"/>
      <c r="Q60" s="37"/>
      <c r="R60" s="37"/>
      <c r="S60" s="37"/>
      <c r="T60" s="37"/>
      <c r="U60" s="37"/>
      <c r="W60" s="38"/>
      <c r="X60" s="26"/>
      <c r="Y60" s="26"/>
      <c r="Z60" s="26"/>
      <c r="AA60" s="26"/>
      <c r="AB60" s="26"/>
      <c r="AC60" s="26"/>
    </row>
    <row r="61" spans="1:29" s="22" customFormat="1" x14ac:dyDescent="0.25">
      <c r="A61" s="32"/>
      <c r="B61" s="32"/>
      <c r="C61" s="32"/>
      <c r="D61" s="32"/>
      <c r="E61" s="32"/>
      <c r="F61" s="32"/>
      <c r="G61" s="32"/>
      <c r="H61" s="32"/>
      <c r="I61" s="70"/>
      <c r="J61" s="70"/>
      <c r="K61" s="70"/>
      <c r="L61" s="32"/>
      <c r="M61" s="32"/>
      <c r="N61" s="37"/>
      <c r="O61" s="37"/>
      <c r="P61" s="37"/>
      <c r="Q61" s="37"/>
      <c r="R61" s="37"/>
      <c r="S61" s="37"/>
      <c r="T61" s="37"/>
      <c r="U61" s="37"/>
      <c r="W61" s="38"/>
      <c r="X61" s="26"/>
      <c r="Y61" s="26"/>
      <c r="Z61" s="26"/>
      <c r="AA61" s="26"/>
      <c r="AB61" s="26"/>
      <c r="AC61" s="26"/>
    </row>
    <row r="62" spans="1:29" s="22" customFormat="1" x14ac:dyDescent="0.25">
      <c r="A62" s="32"/>
      <c r="B62" s="32"/>
      <c r="C62" s="32"/>
      <c r="D62" s="32"/>
      <c r="E62" s="32"/>
      <c r="F62" s="32"/>
      <c r="G62" s="32"/>
      <c r="H62" s="32"/>
      <c r="I62" s="70"/>
      <c r="J62" s="70"/>
      <c r="K62" s="70"/>
      <c r="L62" s="32"/>
      <c r="M62" s="32"/>
      <c r="N62" s="37"/>
      <c r="O62" s="37"/>
      <c r="P62" s="37"/>
      <c r="Q62" s="37"/>
      <c r="R62" s="37"/>
      <c r="S62" s="37"/>
      <c r="T62" s="37"/>
      <c r="U62" s="37"/>
      <c r="W62" s="38"/>
      <c r="X62" s="26"/>
      <c r="Y62" s="26"/>
      <c r="Z62" s="26"/>
      <c r="AA62" s="26"/>
      <c r="AB62" s="26"/>
      <c r="AC62" s="26"/>
    </row>
    <row r="63" spans="1:29" s="22" customFormat="1" x14ac:dyDescent="0.25">
      <c r="A63" s="32"/>
      <c r="B63" s="32"/>
      <c r="C63" s="32"/>
      <c r="D63" s="32"/>
      <c r="E63" s="32"/>
      <c r="F63" s="32"/>
      <c r="G63" s="32"/>
      <c r="H63" s="32"/>
      <c r="I63" s="70"/>
      <c r="J63" s="70"/>
      <c r="K63" s="70"/>
      <c r="L63" s="32"/>
      <c r="M63" s="32"/>
      <c r="N63" s="37"/>
      <c r="O63" s="37"/>
      <c r="P63" s="37"/>
      <c r="Q63" s="37"/>
      <c r="R63" s="37"/>
      <c r="S63" s="37"/>
      <c r="T63" s="37"/>
      <c r="U63" s="37"/>
      <c r="W63" s="38"/>
      <c r="X63" s="26"/>
      <c r="Y63" s="26"/>
      <c r="Z63" s="26"/>
      <c r="AA63" s="26"/>
      <c r="AB63" s="26"/>
      <c r="AC63" s="26"/>
    </row>
    <row r="64" spans="1:29" s="22" customFormat="1" x14ac:dyDescent="0.25">
      <c r="A64" s="32"/>
      <c r="B64" s="32"/>
      <c r="C64" s="32"/>
      <c r="D64" s="32"/>
      <c r="E64" s="32"/>
      <c r="F64" s="32"/>
      <c r="G64" s="32"/>
      <c r="H64" s="32"/>
      <c r="I64" s="70"/>
      <c r="J64" s="70"/>
      <c r="K64" s="70"/>
      <c r="L64" s="32"/>
      <c r="M64" s="32"/>
      <c r="N64" s="37"/>
      <c r="O64" s="37"/>
      <c r="P64" s="37"/>
      <c r="Q64" s="37"/>
      <c r="R64" s="37"/>
      <c r="S64" s="37"/>
      <c r="T64" s="37"/>
      <c r="U64" s="37"/>
      <c r="W64" s="38"/>
      <c r="X64" s="26"/>
      <c r="Y64" s="26"/>
      <c r="Z64" s="26"/>
      <c r="AA64" s="26"/>
      <c r="AB64" s="26"/>
      <c r="AC64" s="26"/>
    </row>
    <row r="65" spans="1:29" s="22" customFormat="1" x14ac:dyDescent="0.25">
      <c r="A65" s="32"/>
      <c r="B65" s="32"/>
      <c r="C65" s="32"/>
      <c r="D65" s="32"/>
      <c r="E65" s="32"/>
      <c r="F65" s="32"/>
      <c r="G65" s="32"/>
      <c r="H65" s="32"/>
      <c r="I65" s="70"/>
      <c r="J65" s="70"/>
      <c r="K65" s="70"/>
      <c r="L65" s="32"/>
      <c r="M65" s="32"/>
      <c r="N65" s="37"/>
      <c r="O65" s="37"/>
      <c r="P65" s="37"/>
      <c r="Q65" s="37"/>
      <c r="R65" s="37"/>
      <c r="S65" s="37"/>
      <c r="T65" s="37"/>
      <c r="U65" s="37"/>
      <c r="W65" s="38"/>
      <c r="X65" s="26"/>
      <c r="Y65" s="26"/>
      <c r="Z65" s="26"/>
      <c r="AA65" s="26"/>
      <c r="AB65" s="26"/>
      <c r="AC65" s="26"/>
    </row>
    <row r="66" spans="1:29" s="37" customFormat="1" x14ac:dyDescent="0.25">
      <c r="A66" s="32"/>
      <c r="B66" s="32"/>
      <c r="C66" s="32"/>
      <c r="D66" s="32"/>
      <c r="E66" s="32"/>
      <c r="F66" s="32"/>
      <c r="G66" s="32"/>
      <c r="H66" s="32"/>
      <c r="I66" s="70"/>
      <c r="J66" s="70"/>
      <c r="K66" s="70"/>
      <c r="L66" s="32"/>
      <c r="M66" s="32"/>
      <c r="V66" s="22"/>
      <c r="W66" s="38"/>
      <c r="X66" s="26"/>
      <c r="Y66" s="26"/>
      <c r="Z66" s="26"/>
      <c r="AA66" s="26"/>
      <c r="AB66" s="26"/>
      <c r="AC66" s="26"/>
    </row>
    <row r="67" spans="1:29" s="37" customFormat="1" x14ac:dyDescent="0.25">
      <c r="A67" s="32"/>
      <c r="B67" s="32"/>
      <c r="C67" s="32"/>
      <c r="D67" s="32"/>
      <c r="E67" s="32"/>
      <c r="F67" s="32"/>
      <c r="G67" s="32"/>
      <c r="H67" s="32"/>
      <c r="I67" s="70"/>
      <c r="J67" s="70"/>
      <c r="K67" s="70"/>
      <c r="L67" s="32"/>
      <c r="M67" s="32"/>
      <c r="V67" s="22"/>
      <c r="W67" s="38"/>
      <c r="X67" s="26"/>
      <c r="Y67" s="26"/>
      <c r="Z67" s="26"/>
      <c r="AA67" s="26"/>
      <c r="AB67" s="26"/>
      <c r="AC67" s="26"/>
    </row>
    <row r="68" spans="1:29" s="37" customFormat="1" x14ac:dyDescent="0.25">
      <c r="A68" s="32"/>
      <c r="B68" s="32"/>
      <c r="C68" s="32"/>
      <c r="D68" s="32"/>
      <c r="E68" s="32"/>
      <c r="F68" s="32"/>
      <c r="G68" s="32"/>
      <c r="H68" s="32"/>
      <c r="I68" s="70"/>
      <c r="J68" s="70"/>
      <c r="K68" s="70"/>
      <c r="L68" s="32"/>
      <c r="M68" s="32"/>
      <c r="V68" s="22"/>
      <c r="W68" s="38"/>
      <c r="X68" s="26"/>
      <c r="Y68" s="26"/>
      <c r="Z68" s="26"/>
      <c r="AA68" s="26"/>
      <c r="AB68" s="26"/>
      <c r="AC68" s="26"/>
    </row>
    <row r="69" spans="1:29" s="37" customFormat="1" x14ac:dyDescent="0.25">
      <c r="A69" s="32"/>
      <c r="B69" s="32"/>
      <c r="C69" s="32"/>
      <c r="D69" s="32"/>
      <c r="E69" s="32"/>
      <c r="F69" s="32"/>
      <c r="G69" s="32"/>
      <c r="H69" s="32"/>
      <c r="I69" s="70"/>
      <c r="J69" s="70"/>
      <c r="K69" s="70"/>
      <c r="L69" s="32"/>
      <c r="M69" s="32"/>
      <c r="V69" s="22"/>
      <c r="W69" s="38"/>
      <c r="X69" s="26"/>
      <c r="Y69" s="26"/>
      <c r="Z69" s="26"/>
      <c r="AA69" s="26"/>
      <c r="AB69" s="26"/>
      <c r="AC69" s="26"/>
    </row>
    <row r="70" spans="1:29" s="37" customFormat="1" x14ac:dyDescent="0.25">
      <c r="A70" s="32"/>
      <c r="B70" s="32"/>
      <c r="C70" s="32"/>
      <c r="D70" s="32"/>
      <c r="E70" s="32"/>
      <c r="F70" s="32"/>
      <c r="G70" s="32"/>
      <c r="H70" s="32"/>
      <c r="I70" s="70"/>
      <c r="J70" s="70"/>
      <c r="K70" s="70"/>
      <c r="L70" s="32"/>
      <c r="M70" s="32"/>
      <c r="V70" s="22"/>
      <c r="W70" s="38"/>
      <c r="X70" s="26"/>
      <c r="Y70" s="26"/>
      <c r="Z70" s="26"/>
      <c r="AA70" s="26"/>
      <c r="AB70" s="26"/>
      <c r="AC70" s="26"/>
    </row>
    <row r="71" spans="1:29" s="37" customFormat="1" x14ac:dyDescent="0.25">
      <c r="A71" s="32"/>
      <c r="B71" s="32"/>
      <c r="C71" s="32"/>
      <c r="D71" s="32"/>
      <c r="E71" s="32"/>
      <c r="F71" s="32"/>
      <c r="G71" s="32"/>
      <c r="H71" s="32"/>
      <c r="I71" s="70"/>
      <c r="J71" s="70"/>
      <c r="K71" s="70"/>
      <c r="L71" s="32"/>
      <c r="M71" s="32"/>
      <c r="V71" s="22"/>
      <c r="W71" s="38"/>
      <c r="X71" s="26"/>
      <c r="Y71" s="26"/>
      <c r="Z71" s="26"/>
      <c r="AA71" s="26"/>
      <c r="AB71" s="26"/>
      <c r="AC71" s="26"/>
    </row>
    <row r="72" spans="1:29" s="37" customFormat="1" x14ac:dyDescent="0.25">
      <c r="A72" s="32"/>
      <c r="B72" s="32"/>
      <c r="C72" s="32"/>
      <c r="D72" s="32"/>
      <c r="E72" s="32"/>
      <c r="F72" s="32"/>
      <c r="G72" s="32"/>
      <c r="H72" s="32"/>
      <c r="I72" s="70"/>
      <c r="J72" s="70"/>
      <c r="K72" s="70"/>
      <c r="L72" s="32"/>
      <c r="M72" s="32"/>
      <c r="V72" s="22"/>
      <c r="W72" s="38"/>
      <c r="X72" s="26"/>
      <c r="Y72" s="26"/>
      <c r="Z72" s="26"/>
      <c r="AA72" s="26"/>
      <c r="AB72" s="26"/>
      <c r="AC72" s="26"/>
    </row>
    <row r="73" spans="1:29" s="37" customFormat="1" x14ac:dyDescent="0.25">
      <c r="A73" s="32"/>
      <c r="B73" s="32"/>
      <c r="C73" s="32"/>
      <c r="D73" s="32"/>
      <c r="E73" s="32"/>
      <c r="F73" s="32"/>
      <c r="G73" s="32"/>
      <c r="H73" s="32"/>
      <c r="I73" s="70"/>
      <c r="J73" s="70"/>
      <c r="K73" s="70"/>
      <c r="L73" s="32"/>
      <c r="M73" s="32"/>
      <c r="V73" s="22"/>
      <c r="W73" s="38"/>
      <c r="X73" s="26"/>
      <c r="Y73" s="26"/>
      <c r="Z73" s="26"/>
      <c r="AA73" s="26"/>
      <c r="AB73" s="26"/>
      <c r="AC73" s="26"/>
    </row>
    <row r="74" spans="1:29" s="37" customFormat="1" x14ac:dyDescent="0.25">
      <c r="A74" s="32"/>
      <c r="B74" s="32"/>
      <c r="C74" s="32"/>
      <c r="D74" s="32"/>
      <c r="E74" s="32"/>
      <c r="F74" s="32"/>
      <c r="G74" s="32"/>
      <c r="H74" s="32"/>
      <c r="I74" s="70"/>
      <c r="J74" s="70"/>
      <c r="K74" s="70"/>
      <c r="L74" s="32"/>
      <c r="M74" s="32"/>
      <c r="V74" s="22"/>
      <c r="W74" s="38"/>
      <c r="X74" s="26"/>
      <c r="Y74" s="26"/>
      <c r="Z74" s="26"/>
      <c r="AA74" s="26"/>
      <c r="AB74" s="26"/>
      <c r="AC74" s="26"/>
    </row>
    <row r="75" spans="1:29" s="37" customFormat="1" x14ac:dyDescent="0.25">
      <c r="A75" s="32"/>
      <c r="B75" s="32"/>
      <c r="C75" s="32"/>
      <c r="D75" s="32"/>
      <c r="E75" s="32"/>
      <c r="F75" s="32"/>
      <c r="G75" s="32"/>
      <c r="H75" s="32"/>
      <c r="I75" s="70"/>
      <c r="J75" s="70"/>
      <c r="K75" s="70"/>
      <c r="L75" s="32"/>
      <c r="M75" s="32"/>
      <c r="V75" s="22"/>
      <c r="W75" s="38"/>
      <c r="X75" s="26"/>
      <c r="Y75" s="26"/>
      <c r="Z75" s="26"/>
      <c r="AA75" s="26"/>
      <c r="AB75" s="26"/>
      <c r="AC75" s="26"/>
    </row>
    <row r="76" spans="1:29" s="37" customFormat="1" x14ac:dyDescent="0.25">
      <c r="A76" s="32"/>
      <c r="B76" s="32"/>
      <c r="C76" s="32"/>
      <c r="D76" s="32"/>
      <c r="E76" s="32"/>
      <c r="F76" s="32"/>
      <c r="G76" s="32"/>
      <c r="H76" s="32"/>
      <c r="I76" s="70"/>
      <c r="J76" s="70"/>
      <c r="K76" s="70"/>
      <c r="L76" s="32"/>
      <c r="M76" s="32"/>
      <c r="V76" s="22"/>
      <c r="W76" s="38"/>
      <c r="X76" s="26"/>
      <c r="Y76" s="26"/>
      <c r="Z76" s="26"/>
      <c r="AA76" s="26"/>
      <c r="AB76" s="26"/>
      <c r="AC76" s="26"/>
    </row>
    <row r="77" spans="1:29" s="37" customFormat="1" x14ac:dyDescent="0.25">
      <c r="A77" s="32"/>
      <c r="B77" s="32"/>
      <c r="C77" s="32"/>
      <c r="D77" s="32"/>
      <c r="E77" s="32"/>
      <c r="F77" s="32"/>
      <c r="G77" s="32"/>
      <c r="H77" s="32"/>
      <c r="I77" s="70"/>
      <c r="J77" s="70"/>
      <c r="K77" s="70"/>
      <c r="L77" s="32"/>
      <c r="M77" s="32"/>
      <c r="V77" s="22"/>
      <c r="W77" s="38"/>
      <c r="X77" s="26"/>
      <c r="Y77" s="26"/>
      <c r="Z77" s="26"/>
      <c r="AA77" s="26"/>
      <c r="AB77" s="26"/>
      <c r="AC77" s="26"/>
    </row>
    <row r="78" spans="1:29" s="37" customFormat="1" x14ac:dyDescent="0.25">
      <c r="A78" s="32"/>
      <c r="B78" s="32"/>
      <c r="C78" s="32"/>
      <c r="D78" s="32"/>
      <c r="E78" s="32"/>
      <c r="F78" s="32"/>
      <c r="G78" s="32"/>
      <c r="H78" s="32"/>
      <c r="I78" s="70"/>
      <c r="J78" s="70"/>
      <c r="K78" s="70"/>
      <c r="L78" s="32"/>
      <c r="M78" s="32"/>
      <c r="V78" s="22"/>
      <c r="W78" s="38"/>
      <c r="X78" s="26"/>
      <c r="Y78" s="26"/>
      <c r="Z78" s="26"/>
      <c r="AA78" s="26"/>
      <c r="AB78" s="26"/>
      <c r="AC78" s="26"/>
    </row>
    <row r="79" spans="1:29" s="37" customFormat="1" x14ac:dyDescent="0.25">
      <c r="A79" s="32"/>
      <c r="B79" s="32"/>
      <c r="C79" s="32"/>
      <c r="D79" s="32"/>
      <c r="E79" s="32"/>
      <c r="F79" s="32"/>
      <c r="G79" s="32"/>
      <c r="H79" s="32"/>
      <c r="I79" s="70"/>
      <c r="J79" s="70"/>
      <c r="K79" s="70"/>
      <c r="L79" s="32"/>
      <c r="M79" s="32"/>
      <c r="V79" s="22"/>
      <c r="W79" s="38"/>
      <c r="X79" s="26"/>
      <c r="Y79" s="26"/>
      <c r="Z79" s="26"/>
      <c r="AA79" s="26"/>
      <c r="AB79" s="26"/>
      <c r="AC79" s="26"/>
    </row>
    <row r="80" spans="1:29" s="37" customFormat="1" x14ac:dyDescent="0.25">
      <c r="A80" s="32"/>
      <c r="B80" s="32"/>
      <c r="C80" s="32"/>
      <c r="D80" s="32"/>
      <c r="E80" s="32"/>
      <c r="F80" s="32"/>
      <c r="G80" s="32"/>
      <c r="H80" s="32"/>
      <c r="I80" s="70"/>
      <c r="J80" s="70"/>
      <c r="K80" s="70"/>
      <c r="L80" s="32"/>
      <c r="M80" s="32"/>
      <c r="V80" s="22"/>
      <c r="W80" s="38"/>
      <c r="X80" s="26"/>
      <c r="Y80" s="26"/>
      <c r="Z80" s="26"/>
      <c r="AA80" s="26"/>
      <c r="AB80" s="26"/>
      <c r="AC80" s="26"/>
    </row>
    <row r="81" spans="1:29" s="37" customFormat="1" x14ac:dyDescent="0.25">
      <c r="A81" s="32"/>
      <c r="B81" s="32"/>
      <c r="C81" s="32"/>
      <c r="D81" s="32"/>
      <c r="E81" s="32"/>
      <c r="F81" s="32"/>
      <c r="G81" s="32"/>
      <c r="H81" s="32"/>
      <c r="I81" s="70"/>
      <c r="J81" s="70"/>
      <c r="K81" s="70"/>
      <c r="L81" s="32"/>
      <c r="M81" s="32"/>
      <c r="V81" s="22"/>
      <c r="W81" s="38"/>
      <c r="X81" s="26"/>
      <c r="Y81" s="26"/>
      <c r="Z81" s="26"/>
      <c r="AA81" s="26"/>
      <c r="AB81" s="26"/>
      <c r="AC81" s="26"/>
    </row>
    <row r="82" spans="1:29" s="37" customFormat="1" x14ac:dyDescent="0.25">
      <c r="A82" s="32"/>
      <c r="B82" s="32"/>
      <c r="C82" s="32"/>
      <c r="D82" s="32"/>
      <c r="E82" s="32"/>
      <c r="F82" s="32"/>
      <c r="G82" s="32"/>
      <c r="H82" s="32"/>
      <c r="I82" s="70"/>
      <c r="J82" s="70"/>
      <c r="K82" s="70"/>
      <c r="L82" s="32"/>
      <c r="M82" s="32"/>
      <c r="V82" s="22"/>
      <c r="W82" s="38"/>
      <c r="X82" s="26"/>
      <c r="Y82" s="26"/>
      <c r="Z82" s="26"/>
      <c r="AA82" s="26"/>
      <c r="AB82" s="26"/>
      <c r="AC82" s="26"/>
    </row>
    <row r="83" spans="1:29" s="37" customFormat="1" x14ac:dyDescent="0.25">
      <c r="A83" s="32"/>
      <c r="B83" s="32"/>
      <c r="C83" s="32"/>
      <c r="D83" s="32"/>
      <c r="E83" s="32"/>
      <c r="F83" s="32"/>
      <c r="G83" s="32"/>
      <c r="H83" s="32"/>
      <c r="I83" s="70"/>
      <c r="J83" s="70"/>
      <c r="K83" s="70"/>
      <c r="L83" s="32"/>
      <c r="M83" s="32"/>
      <c r="V83" s="22"/>
      <c r="W83" s="38"/>
      <c r="X83" s="26"/>
      <c r="Y83" s="26"/>
      <c r="Z83" s="26"/>
      <c r="AA83" s="26"/>
      <c r="AB83" s="26"/>
      <c r="AC83" s="26"/>
    </row>
    <row r="84" spans="1:29" s="37" customFormat="1" x14ac:dyDescent="0.25">
      <c r="A84" s="32"/>
      <c r="B84" s="32"/>
      <c r="C84" s="32"/>
      <c r="D84" s="32"/>
      <c r="E84" s="32"/>
      <c r="F84" s="32"/>
      <c r="G84" s="32"/>
      <c r="H84" s="32"/>
      <c r="I84" s="70"/>
      <c r="J84" s="70"/>
      <c r="K84" s="70"/>
      <c r="L84" s="32"/>
      <c r="M84" s="32"/>
      <c r="V84" s="22"/>
      <c r="W84" s="38"/>
      <c r="X84" s="26"/>
      <c r="Y84" s="26"/>
      <c r="Z84" s="26"/>
      <c r="AA84" s="26"/>
      <c r="AB84" s="26"/>
      <c r="AC84" s="26"/>
    </row>
    <row r="85" spans="1:29" s="37" customFormat="1" x14ac:dyDescent="0.25">
      <c r="A85" s="32"/>
      <c r="B85" s="32"/>
      <c r="C85" s="32"/>
      <c r="D85" s="32"/>
      <c r="E85" s="32"/>
      <c r="F85" s="32"/>
      <c r="G85" s="32"/>
      <c r="H85" s="32"/>
      <c r="I85" s="70"/>
      <c r="J85" s="70"/>
      <c r="K85" s="70"/>
      <c r="L85" s="32"/>
      <c r="M85" s="32"/>
      <c r="V85" s="22"/>
      <c r="W85" s="38"/>
      <c r="X85" s="26"/>
      <c r="Y85" s="26"/>
      <c r="Z85" s="26"/>
      <c r="AA85" s="26"/>
      <c r="AB85" s="26"/>
      <c r="AC85" s="26"/>
    </row>
    <row r="86" spans="1:29" s="37" customFormat="1" x14ac:dyDescent="0.25">
      <c r="A86" s="32"/>
      <c r="B86" s="32"/>
      <c r="C86" s="32"/>
      <c r="D86" s="32"/>
      <c r="E86" s="32"/>
      <c r="F86" s="32"/>
      <c r="G86" s="32"/>
      <c r="H86" s="32"/>
      <c r="I86" s="70"/>
      <c r="J86" s="70"/>
      <c r="K86" s="70"/>
      <c r="L86" s="32"/>
      <c r="M86" s="32"/>
      <c r="V86" s="22"/>
      <c r="W86" s="38"/>
      <c r="X86" s="26"/>
      <c r="Y86" s="26"/>
      <c r="Z86" s="26"/>
      <c r="AA86" s="26"/>
      <c r="AB86" s="26"/>
      <c r="AC86" s="26"/>
    </row>
    <row r="87" spans="1:29" s="37" customFormat="1" x14ac:dyDescent="0.25">
      <c r="A87" s="32"/>
      <c r="B87" s="32"/>
      <c r="C87" s="32"/>
      <c r="D87" s="32"/>
      <c r="E87" s="32"/>
      <c r="F87" s="32"/>
      <c r="G87" s="32"/>
      <c r="H87" s="32"/>
      <c r="I87" s="70"/>
      <c r="J87" s="70"/>
      <c r="K87" s="70"/>
      <c r="L87" s="32"/>
      <c r="M87" s="32"/>
      <c r="V87" s="22"/>
      <c r="W87" s="38"/>
      <c r="X87" s="26"/>
      <c r="Y87" s="26"/>
      <c r="Z87" s="26"/>
      <c r="AA87" s="26"/>
      <c r="AB87" s="26"/>
      <c r="AC87" s="26"/>
    </row>
    <row r="88" spans="1:29" s="37" customFormat="1" x14ac:dyDescent="0.25">
      <c r="A88" s="32"/>
      <c r="B88" s="32"/>
      <c r="C88" s="32"/>
      <c r="D88" s="32"/>
      <c r="E88" s="32"/>
      <c r="F88" s="32"/>
      <c r="G88" s="32"/>
      <c r="H88" s="32"/>
      <c r="I88" s="70"/>
      <c r="J88" s="70"/>
      <c r="K88" s="70"/>
      <c r="L88" s="32"/>
      <c r="M88" s="32"/>
      <c r="V88" s="22"/>
      <c r="W88" s="38"/>
      <c r="X88" s="26"/>
      <c r="Y88" s="26"/>
      <c r="Z88" s="26"/>
      <c r="AA88" s="26"/>
      <c r="AB88" s="26"/>
      <c r="AC88" s="26"/>
    </row>
    <row r="89" spans="1:29" s="37" customFormat="1" x14ac:dyDescent="0.25">
      <c r="A89" s="32"/>
      <c r="B89" s="32"/>
      <c r="C89" s="32"/>
      <c r="D89" s="32"/>
      <c r="E89" s="32"/>
      <c r="F89" s="32"/>
      <c r="G89" s="32"/>
      <c r="H89" s="32"/>
      <c r="I89" s="70"/>
      <c r="J89" s="70"/>
      <c r="K89" s="70"/>
      <c r="L89" s="32"/>
      <c r="M89" s="32"/>
      <c r="V89" s="22"/>
      <c r="W89" s="38"/>
      <c r="X89" s="26"/>
      <c r="Y89" s="26"/>
      <c r="Z89" s="26"/>
      <c r="AA89" s="26"/>
      <c r="AB89" s="26"/>
      <c r="AC89" s="26"/>
    </row>
    <row r="90" spans="1:29" s="37" customFormat="1" x14ac:dyDescent="0.25">
      <c r="A90" s="32"/>
      <c r="B90" s="32"/>
      <c r="C90" s="32"/>
      <c r="D90" s="32"/>
      <c r="E90" s="32"/>
      <c r="F90" s="32"/>
      <c r="G90" s="32"/>
      <c r="H90" s="32"/>
      <c r="I90" s="70"/>
      <c r="J90" s="70"/>
      <c r="K90" s="70"/>
      <c r="L90" s="32"/>
      <c r="M90" s="32"/>
      <c r="V90" s="22"/>
      <c r="W90" s="38"/>
      <c r="X90" s="26"/>
      <c r="Y90" s="26"/>
      <c r="Z90" s="26"/>
      <c r="AA90" s="26"/>
      <c r="AB90" s="26"/>
      <c r="AC90" s="26"/>
    </row>
    <row r="91" spans="1:29" s="37" customFormat="1" x14ac:dyDescent="0.25">
      <c r="A91" s="32"/>
      <c r="B91" s="32"/>
      <c r="C91" s="32"/>
      <c r="D91" s="32"/>
      <c r="E91" s="32"/>
      <c r="F91" s="32"/>
      <c r="G91" s="32"/>
      <c r="H91" s="32"/>
      <c r="I91" s="70"/>
      <c r="J91" s="70"/>
      <c r="K91" s="70"/>
      <c r="L91" s="32"/>
      <c r="M91" s="32"/>
      <c r="V91" s="22"/>
      <c r="W91" s="38"/>
      <c r="X91" s="26"/>
      <c r="Y91" s="26"/>
      <c r="Z91" s="26"/>
      <c r="AA91" s="26"/>
      <c r="AB91" s="26"/>
      <c r="AC91" s="26"/>
    </row>
    <row r="92" spans="1:29" s="37" customFormat="1" x14ac:dyDescent="0.25">
      <c r="A92" s="32"/>
      <c r="B92" s="32"/>
      <c r="C92" s="32"/>
      <c r="D92" s="32"/>
      <c r="E92" s="32"/>
      <c r="F92" s="32"/>
      <c r="G92" s="32"/>
      <c r="H92" s="32"/>
      <c r="I92" s="70"/>
      <c r="J92" s="70"/>
      <c r="K92" s="70"/>
      <c r="L92" s="32"/>
      <c r="M92" s="32"/>
      <c r="V92" s="22"/>
      <c r="W92" s="38"/>
      <c r="X92" s="26"/>
      <c r="Y92" s="26"/>
      <c r="Z92" s="26"/>
      <c r="AA92" s="26"/>
      <c r="AB92" s="26"/>
      <c r="AC92" s="26"/>
    </row>
    <row r="93" spans="1:29" s="37" customFormat="1" x14ac:dyDescent="0.25">
      <c r="A93" s="32"/>
      <c r="B93" s="32"/>
      <c r="C93" s="32"/>
      <c r="D93" s="32"/>
      <c r="E93" s="32"/>
      <c r="F93" s="32"/>
      <c r="G93" s="32"/>
      <c r="H93" s="32"/>
      <c r="I93" s="70"/>
      <c r="J93" s="70"/>
      <c r="K93" s="70"/>
      <c r="L93" s="32"/>
      <c r="M93" s="32"/>
      <c r="V93" s="22"/>
      <c r="W93" s="38"/>
      <c r="X93" s="26"/>
      <c r="Y93" s="26"/>
      <c r="Z93" s="26"/>
      <c r="AA93" s="26"/>
      <c r="AB93" s="26"/>
      <c r="AC93" s="26"/>
    </row>
    <row r="94" spans="1:29" s="37" customFormat="1" x14ac:dyDescent="0.25">
      <c r="A94" s="32"/>
      <c r="B94" s="32"/>
      <c r="C94" s="32"/>
      <c r="D94" s="32"/>
      <c r="E94" s="32"/>
      <c r="F94" s="32"/>
      <c r="G94" s="32"/>
      <c r="H94" s="32"/>
      <c r="I94" s="70"/>
      <c r="J94" s="70"/>
      <c r="K94" s="70"/>
      <c r="L94" s="32"/>
      <c r="M94" s="32"/>
      <c r="V94" s="22"/>
      <c r="W94" s="38"/>
      <c r="X94" s="26"/>
      <c r="Y94" s="26"/>
      <c r="Z94" s="26"/>
      <c r="AA94" s="26"/>
      <c r="AB94" s="26"/>
      <c r="AC94" s="26"/>
    </row>
    <row r="95" spans="1:29" s="37" customFormat="1" x14ac:dyDescent="0.25">
      <c r="A95" s="32"/>
      <c r="B95" s="32"/>
      <c r="C95" s="32"/>
      <c r="D95" s="32"/>
      <c r="E95" s="32"/>
      <c r="F95" s="32"/>
      <c r="G95" s="32"/>
      <c r="H95" s="32"/>
      <c r="I95" s="70"/>
      <c r="J95" s="70"/>
      <c r="K95" s="70"/>
      <c r="L95" s="32"/>
      <c r="M95" s="32"/>
      <c r="V95" s="22"/>
      <c r="W95" s="38"/>
      <c r="X95" s="26"/>
      <c r="Y95" s="26"/>
      <c r="Z95" s="26"/>
      <c r="AA95" s="26"/>
      <c r="AB95" s="26"/>
      <c r="AC95" s="26"/>
    </row>
    <row r="96" spans="1:29" s="37" customFormat="1" x14ac:dyDescent="0.25">
      <c r="A96" s="32"/>
      <c r="B96" s="32"/>
      <c r="C96" s="32"/>
      <c r="D96" s="32"/>
      <c r="E96" s="32"/>
      <c r="F96" s="32"/>
      <c r="G96" s="32"/>
      <c r="H96" s="32"/>
      <c r="I96" s="70"/>
      <c r="J96" s="70"/>
      <c r="K96" s="70"/>
      <c r="L96" s="32"/>
      <c r="M96" s="32"/>
      <c r="V96" s="22"/>
      <c r="W96" s="38"/>
      <c r="X96" s="26"/>
      <c r="Y96" s="26"/>
      <c r="Z96" s="26"/>
      <c r="AA96" s="26"/>
      <c r="AB96" s="26"/>
      <c r="AC96" s="26"/>
    </row>
    <row r="97" spans="1:29" s="37" customFormat="1" x14ac:dyDescent="0.25">
      <c r="A97" s="32"/>
      <c r="B97" s="32"/>
      <c r="C97" s="32"/>
      <c r="D97" s="32"/>
      <c r="E97" s="32"/>
      <c r="F97" s="32"/>
      <c r="G97" s="32"/>
      <c r="H97" s="32"/>
      <c r="I97" s="70"/>
      <c r="J97" s="70"/>
      <c r="K97" s="70"/>
      <c r="L97" s="32"/>
      <c r="M97" s="32"/>
      <c r="V97" s="22"/>
      <c r="W97" s="38"/>
      <c r="X97" s="26"/>
      <c r="Y97" s="26"/>
      <c r="Z97" s="26"/>
      <c r="AA97" s="26"/>
      <c r="AB97" s="26"/>
      <c r="AC97" s="26"/>
    </row>
    <row r="98" spans="1:29" s="37" customFormat="1" x14ac:dyDescent="0.25">
      <c r="A98" s="32"/>
      <c r="B98" s="32"/>
      <c r="C98" s="32"/>
      <c r="D98" s="32"/>
      <c r="E98" s="32"/>
      <c r="F98" s="32"/>
      <c r="G98" s="32"/>
      <c r="H98" s="32"/>
      <c r="I98" s="70"/>
      <c r="J98" s="70"/>
      <c r="K98" s="70"/>
      <c r="L98" s="32"/>
      <c r="M98" s="32"/>
      <c r="V98" s="22"/>
      <c r="W98" s="38"/>
      <c r="X98" s="26"/>
      <c r="Y98" s="26"/>
      <c r="Z98" s="26"/>
      <c r="AA98" s="26"/>
      <c r="AB98" s="26"/>
      <c r="AC98" s="26"/>
    </row>
    <row r="99" spans="1:29" s="37" customFormat="1" x14ac:dyDescent="0.25">
      <c r="A99" s="32"/>
      <c r="B99" s="32"/>
      <c r="C99" s="32"/>
      <c r="D99" s="32"/>
      <c r="E99" s="32"/>
      <c r="F99" s="32"/>
      <c r="G99" s="32"/>
      <c r="H99" s="32"/>
      <c r="I99" s="70"/>
      <c r="J99" s="70"/>
      <c r="K99" s="70"/>
      <c r="L99" s="32"/>
      <c r="M99" s="32"/>
      <c r="V99" s="22"/>
      <c r="W99" s="38"/>
      <c r="X99" s="26"/>
      <c r="Y99" s="26"/>
      <c r="Z99" s="26"/>
      <c r="AA99" s="26"/>
      <c r="AB99" s="26"/>
      <c r="AC99" s="26"/>
    </row>
    <row r="100" spans="1:29" s="37" customFormat="1" x14ac:dyDescent="0.25">
      <c r="A100" s="32"/>
      <c r="B100" s="32"/>
      <c r="C100" s="32"/>
      <c r="D100" s="32"/>
      <c r="E100" s="32"/>
      <c r="F100" s="32"/>
      <c r="G100" s="32"/>
      <c r="H100" s="32"/>
      <c r="I100" s="70"/>
      <c r="J100" s="70"/>
      <c r="K100" s="70"/>
      <c r="L100" s="32"/>
      <c r="M100" s="32"/>
      <c r="V100" s="22"/>
      <c r="W100" s="38"/>
      <c r="X100" s="26"/>
      <c r="Y100" s="26"/>
      <c r="Z100" s="26"/>
      <c r="AA100" s="26"/>
      <c r="AB100" s="26"/>
      <c r="AC100" s="26"/>
    </row>
    <row r="101" spans="1:29" s="37" customFormat="1" x14ac:dyDescent="0.25">
      <c r="A101" s="32"/>
      <c r="B101" s="32"/>
      <c r="C101" s="32"/>
      <c r="D101" s="32"/>
      <c r="E101" s="32"/>
      <c r="F101" s="32"/>
      <c r="G101" s="32"/>
      <c r="H101" s="32"/>
      <c r="I101" s="70"/>
      <c r="J101" s="70"/>
      <c r="K101" s="70"/>
      <c r="L101" s="32"/>
      <c r="M101" s="32"/>
      <c r="V101" s="22"/>
      <c r="W101" s="38"/>
      <c r="X101" s="26"/>
      <c r="Y101" s="26"/>
      <c r="Z101" s="26"/>
      <c r="AA101" s="26"/>
      <c r="AB101" s="26"/>
      <c r="AC101" s="26"/>
    </row>
    <row r="102" spans="1:29" s="37" customFormat="1" x14ac:dyDescent="0.25">
      <c r="A102" s="32"/>
      <c r="B102" s="32"/>
      <c r="C102" s="32"/>
      <c r="D102" s="32"/>
      <c r="E102" s="32"/>
      <c r="F102" s="32"/>
      <c r="G102" s="32"/>
      <c r="H102" s="32"/>
      <c r="I102" s="70"/>
      <c r="J102" s="70"/>
      <c r="K102" s="70"/>
      <c r="L102" s="32"/>
      <c r="M102" s="32"/>
      <c r="V102" s="22"/>
      <c r="W102" s="38"/>
      <c r="X102" s="26"/>
      <c r="Y102" s="26"/>
      <c r="Z102" s="26"/>
      <c r="AA102" s="26"/>
      <c r="AB102" s="26"/>
      <c r="AC102" s="26"/>
    </row>
    <row r="103" spans="1:29" s="37" customFormat="1" x14ac:dyDescent="0.25">
      <c r="A103" s="32"/>
      <c r="B103" s="32"/>
      <c r="C103" s="32"/>
      <c r="D103" s="32"/>
      <c r="E103" s="32"/>
      <c r="F103" s="32"/>
      <c r="G103" s="32"/>
      <c r="H103" s="32"/>
      <c r="I103" s="70"/>
      <c r="J103" s="70"/>
      <c r="K103" s="70"/>
      <c r="L103" s="32"/>
      <c r="M103" s="32"/>
      <c r="V103" s="22"/>
      <c r="W103" s="38"/>
      <c r="X103" s="26"/>
      <c r="Y103" s="26"/>
      <c r="Z103" s="26"/>
      <c r="AA103" s="26"/>
      <c r="AB103" s="26"/>
      <c r="AC103" s="26"/>
    </row>
    <row r="104" spans="1:29" s="37" customFormat="1" x14ac:dyDescent="0.25">
      <c r="A104" s="32"/>
      <c r="B104" s="32"/>
      <c r="C104" s="32"/>
      <c r="D104" s="32"/>
      <c r="E104" s="32"/>
      <c r="F104" s="32"/>
      <c r="G104" s="32"/>
      <c r="H104" s="32"/>
      <c r="I104" s="70"/>
      <c r="J104" s="70"/>
      <c r="K104" s="70"/>
      <c r="L104" s="32"/>
      <c r="M104" s="32"/>
      <c r="V104" s="22"/>
      <c r="W104" s="38"/>
      <c r="X104" s="26"/>
      <c r="Y104" s="26"/>
      <c r="Z104" s="26"/>
      <c r="AA104" s="26"/>
      <c r="AB104" s="26"/>
      <c r="AC104" s="26"/>
    </row>
    <row r="105" spans="1:29" s="37" customFormat="1" x14ac:dyDescent="0.25">
      <c r="A105" s="32"/>
      <c r="B105" s="32"/>
      <c r="C105" s="32"/>
      <c r="D105" s="32"/>
      <c r="E105" s="32"/>
      <c r="F105" s="32"/>
      <c r="G105" s="32"/>
      <c r="H105" s="32"/>
      <c r="I105" s="70"/>
      <c r="J105" s="70"/>
      <c r="K105" s="70"/>
      <c r="L105" s="32"/>
      <c r="M105" s="32"/>
      <c r="V105" s="22"/>
      <c r="W105" s="38"/>
      <c r="X105" s="26"/>
      <c r="Y105" s="26"/>
      <c r="Z105" s="26"/>
      <c r="AA105" s="26"/>
      <c r="AB105" s="26"/>
      <c r="AC105" s="26"/>
    </row>
    <row r="106" spans="1:29" s="37" customFormat="1" x14ac:dyDescent="0.25">
      <c r="A106" s="32"/>
      <c r="B106" s="32"/>
      <c r="C106" s="32"/>
      <c r="D106" s="32"/>
      <c r="E106" s="32"/>
      <c r="F106" s="32"/>
      <c r="G106" s="32"/>
      <c r="H106" s="32"/>
      <c r="I106" s="70"/>
      <c r="J106" s="70"/>
      <c r="K106" s="70"/>
      <c r="L106" s="32"/>
      <c r="M106" s="32"/>
      <c r="V106" s="22"/>
      <c r="W106" s="38"/>
      <c r="X106" s="26"/>
      <c r="Y106" s="26"/>
      <c r="Z106" s="26"/>
      <c r="AA106" s="26"/>
      <c r="AB106" s="26"/>
      <c r="AC106" s="26"/>
    </row>
    <row r="107" spans="1:29" s="37" customFormat="1" x14ac:dyDescent="0.25">
      <c r="A107" s="32"/>
      <c r="B107" s="32"/>
      <c r="C107" s="32"/>
      <c r="D107" s="32"/>
      <c r="E107" s="32"/>
      <c r="F107" s="32"/>
      <c r="G107" s="32"/>
      <c r="H107" s="32"/>
      <c r="I107" s="70"/>
      <c r="J107" s="70"/>
      <c r="K107" s="70"/>
      <c r="L107" s="32"/>
      <c r="M107" s="32"/>
      <c r="V107" s="22"/>
      <c r="W107" s="38"/>
      <c r="X107" s="26"/>
      <c r="Y107" s="26"/>
      <c r="Z107" s="26"/>
      <c r="AA107" s="26"/>
      <c r="AB107" s="26"/>
      <c r="AC107" s="26"/>
    </row>
    <row r="108" spans="1:29" s="37" customFormat="1" x14ac:dyDescent="0.25">
      <c r="A108" s="32"/>
      <c r="B108" s="32"/>
      <c r="C108" s="32"/>
      <c r="D108" s="32"/>
      <c r="E108" s="32"/>
      <c r="F108" s="32"/>
      <c r="G108" s="32"/>
      <c r="H108" s="32"/>
      <c r="I108" s="70"/>
      <c r="J108" s="70"/>
      <c r="K108" s="70"/>
      <c r="L108" s="32"/>
      <c r="M108" s="32"/>
      <c r="V108" s="22"/>
      <c r="W108" s="38"/>
      <c r="X108" s="26"/>
      <c r="Y108" s="26"/>
      <c r="Z108" s="26"/>
      <c r="AA108" s="26"/>
      <c r="AB108" s="26"/>
      <c r="AC108" s="26"/>
    </row>
    <row r="109" spans="1:29" s="37" customFormat="1" x14ac:dyDescent="0.25">
      <c r="A109" s="32"/>
      <c r="B109" s="32"/>
      <c r="C109" s="32"/>
      <c r="D109" s="32"/>
      <c r="E109" s="32"/>
      <c r="F109" s="32"/>
      <c r="G109" s="32"/>
      <c r="H109" s="32"/>
      <c r="I109" s="70"/>
      <c r="J109" s="70"/>
      <c r="K109" s="70"/>
      <c r="L109" s="32"/>
      <c r="M109" s="32"/>
      <c r="V109" s="22"/>
      <c r="W109" s="38"/>
      <c r="X109" s="26"/>
      <c r="Y109" s="26"/>
      <c r="Z109" s="26"/>
      <c r="AA109" s="26"/>
      <c r="AB109" s="26"/>
      <c r="AC109" s="26"/>
    </row>
    <row r="110" spans="1:29" s="37" customFormat="1" x14ac:dyDescent="0.25">
      <c r="A110" s="32"/>
      <c r="B110" s="32"/>
      <c r="C110" s="32"/>
      <c r="D110" s="32"/>
      <c r="E110" s="32"/>
      <c r="F110" s="32"/>
      <c r="G110" s="32"/>
      <c r="H110" s="32"/>
      <c r="I110" s="70"/>
      <c r="J110" s="70"/>
      <c r="K110" s="70"/>
      <c r="L110" s="32"/>
      <c r="M110" s="32"/>
      <c r="V110" s="22"/>
      <c r="W110" s="38"/>
      <c r="X110" s="26"/>
      <c r="Y110" s="26"/>
      <c r="Z110" s="26"/>
      <c r="AA110" s="26"/>
      <c r="AB110" s="26"/>
      <c r="AC110" s="26"/>
    </row>
    <row r="111" spans="1:29" s="37" customFormat="1" x14ac:dyDescent="0.25">
      <c r="A111" s="32"/>
      <c r="B111" s="32"/>
      <c r="C111" s="32"/>
      <c r="D111" s="32"/>
      <c r="E111" s="32"/>
      <c r="F111" s="32"/>
      <c r="G111" s="32"/>
      <c r="H111" s="32"/>
      <c r="I111" s="70"/>
      <c r="J111" s="70"/>
      <c r="K111" s="70"/>
      <c r="L111" s="32"/>
      <c r="M111" s="32"/>
      <c r="V111" s="22"/>
      <c r="W111" s="38"/>
      <c r="X111" s="26"/>
      <c r="Y111" s="26"/>
      <c r="Z111" s="26"/>
      <c r="AA111" s="26"/>
      <c r="AB111" s="26"/>
      <c r="AC111" s="26"/>
    </row>
    <row r="112" spans="1:29" s="37" customFormat="1" x14ac:dyDescent="0.25">
      <c r="A112" s="32"/>
      <c r="B112" s="32"/>
      <c r="C112" s="32"/>
      <c r="D112" s="32"/>
      <c r="E112" s="32"/>
      <c r="F112" s="32"/>
      <c r="G112" s="32"/>
      <c r="H112" s="32"/>
      <c r="I112" s="70"/>
      <c r="J112" s="70"/>
      <c r="K112" s="70"/>
      <c r="L112" s="32"/>
      <c r="M112" s="32"/>
      <c r="V112" s="22"/>
      <c r="W112" s="38"/>
      <c r="X112" s="26"/>
      <c r="Y112" s="26"/>
      <c r="Z112" s="26"/>
      <c r="AA112" s="26"/>
      <c r="AB112" s="26"/>
      <c r="AC112" s="26"/>
    </row>
    <row r="113" spans="1:29" s="37" customFormat="1" x14ac:dyDescent="0.25">
      <c r="A113" s="32"/>
      <c r="B113" s="32"/>
      <c r="C113" s="32"/>
      <c r="D113" s="32"/>
      <c r="E113" s="32"/>
      <c r="F113" s="32"/>
      <c r="G113" s="32"/>
      <c r="H113" s="32"/>
      <c r="I113" s="70"/>
      <c r="J113" s="70"/>
      <c r="K113" s="70"/>
      <c r="L113" s="32"/>
      <c r="M113" s="32"/>
      <c r="V113" s="22"/>
      <c r="W113" s="38"/>
      <c r="X113" s="26"/>
      <c r="Y113" s="26"/>
      <c r="Z113" s="26"/>
      <c r="AA113" s="26"/>
      <c r="AB113" s="26"/>
      <c r="AC113" s="26"/>
    </row>
    <row r="114" spans="1:29" s="37" customFormat="1" x14ac:dyDescent="0.25">
      <c r="A114" s="32"/>
      <c r="B114" s="32"/>
      <c r="C114" s="32"/>
      <c r="D114" s="32"/>
      <c r="E114" s="32"/>
      <c r="F114" s="32"/>
      <c r="G114" s="32"/>
      <c r="H114" s="32"/>
      <c r="I114" s="70"/>
      <c r="J114" s="70"/>
      <c r="K114" s="70"/>
      <c r="L114" s="32"/>
      <c r="M114" s="32"/>
      <c r="V114" s="22"/>
      <c r="W114" s="38"/>
      <c r="X114" s="26"/>
      <c r="Y114" s="26"/>
      <c r="Z114" s="26"/>
      <c r="AA114" s="26"/>
      <c r="AB114" s="26"/>
      <c r="AC114" s="26"/>
    </row>
    <row r="115" spans="1:29" s="37" customFormat="1" x14ac:dyDescent="0.25">
      <c r="A115" s="32"/>
      <c r="B115" s="32"/>
      <c r="C115" s="32"/>
      <c r="D115" s="32"/>
      <c r="E115" s="32"/>
      <c r="F115" s="32"/>
      <c r="G115" s="32"/>
      <c r="H115" s="32"/>
      <c r="I115" s="70"/>
      <c r="J115" s="70"/>
      <c r="K115" s="70"/>
      <c r="L115" s="32"/>
      <c r="M115" s="32"/>
      <c r="V115" s="22"/>
      <c r="W115" s="38"/>
      <c r="X115" s="26"/>
      <c r="Y115" s="26"/>
      <c r="Z115" s="26"/>
      <c r="AA115" s="26"/>
      <c r="AB115" s="26"/>
      <c r="AC115" s="26"/>
    </row>
    <row r="116" spans="1:29" s="37" customFormat="1" x14ac:dyDescent="0.25">
      <c r="A116" s="32"/>
      <c r="B116" s="32"/>
      <c r="C116" s="32"/>
      <c r="D116" s="32"/>
      <c r="E116" s="32"/>
      <c r="F116" s="32"/>
      <c r="G116" s="32"/>
      <c r="H116" s="32"/>
      <c r="I116" s="70"/>
      <c r="J116" s="70"/>
      <c r="K116" s="70"/>
      <c r="L116" s="32"/>
      <c r="M116" s="32"/>
      <c r="V116" s="22"/>
      <c r="W116" s="38"/>
      <c r="X116" s="26"/>
      <c r="Y116" s="26"/>
      <c r="Z116" s="26"/>
      <c r="AA116" s="26"/>
      <c r="AB116" s="26"/>
      <c r="AC116" s="26"/>
    </row>
    <row r="117" spans="1:29" s="37" customFormat="1" x14ac:dyDescent="0.25">
      <c r="A117" s="32"/>
      <c r="B117" s="32"/>
      <c r="C117" s="32"/>
      <c r="D117" s="32"/>
      <c r="E117" s="32"/>
      <c r="F117" s="32"/>
      <c r="G117" s="32"/>
      <c r="H117" s="32"/>
      <c r="I117" s="70"/>
      <c r="J117" s="70"/>
      <c r="K117" s="70"/>
      <c r="L117" s="32"/>
      <c r="M117" s="32"/>
      <c r="V117" s="22"/>
      <c r="W117" s="38"/>
      <c r="X117" s="26"/>
      <c r="Y117" s="26"/>
      <c r="Z117" s="26"/>
      <c r="AA117" s="26"/>
      <c r="AB117" s="26"/>
      <c r="AC117" s="26"/>
    </row>
    <row r="118" spans="1:29" s="37" customFormat="1" x14ac:dyDescent="0.25">
      <c r="A118" s="32"/>
      <c r="B118" s="32"/>
      <c r="C118" s="32"/>
      <c r="D118" s="32"/>
      <c r="E118" s="32"/>
      <c r="F118" s="32"/>
      <c r="G118" s="32"/>
      <c r="H118" s="32"/>
      <c r="I118" s="70"/>
      <c r="J118" s="70"/>
      <c r="K118" s="70"/>
      <c r="L118" s="32"/>
      <c r="M118" s="32"/>
      <c r="V118" s="22"/>
      <c r="W118" s="38"/>
      <c r="X118" s="26"/>
      <c r="Y118" s="26"/>
      <c r="Z118" s="26"/>
      <c r="AA118" s="26"/>
      <c r="AB118" s="26"/>
      <c r="AC118" s="26"/>
    </row>
    <row r="119" spans="1:29" s="37" customFormat="1" x14ac:dyDescent="0.25">
      <c r="A119" s="32"/>
      <c r="B119" s="32"/>
      <c r="C119" s="32"/>
      <c r="D119" s="32"/>
      <c r="E119" s="32"/>
      <c r="F119" s="32"/>
      <c r="G119" s="32"/>
      <c r="H119" s="32"/>
      <c r="I119" s="70"/>
      <c r="J119" s="70"/>
      <c r="K119" s="70"/>
      <c r="L119" s="32"/>
      <c r="M119" s="32"/>
      <c r="V119" s="22"/>
      <c r="W119" s="38"/>
      <c r="X119" s="26"/>
      <c r="Y119" s="26"/>
      <c r="Z119" s="26"/>
      <c r="AA119" s="26"/>
      <c r="AB119" s="26"/>
      <c r="AC119" s="26"/>
    </row>
    <row r="120" spans="1:29" s="37" customFormat="1" x14ac:dyDescent="0.25">
      <c r="A120" s="32"/>
      <c r="B120" s="32"/>
      <c r="C120" s="32"/>
      <c r="D120" s="32"/>
      <c r="E120" s="32"/>
      <c r="F120" s="32"/>
      <c r="G120" s="32"/>
      <c r="H120" s="32"/>
      <c r="I120" s="70"/>
      <c r="J120" s="70"/>
      <c r="K120" s="70"/>
      <c r="L120" s="32"/>
      <c r="M120" s="32"/>
      <c r="V120" s="22"/>
      <c r="W120" s="38"/>
      <c r="X120" s="26"/>
      <c r="Y120" s="26"/>
      <c r="Z120" s="26"/>
      <c r="AA120" s="26"/>
      <c r="AB120" s="26"/>
      <c r="AC120" s="26"/>
    </row>
    <row r="121" spans="1:29" s="37" customFormat="1" x14ac:dyDescent="0.25">
      <c r="A121" s="32"/>
      <c r="B121" s="32"/>
      <c r="C121" s="32"/>
      <c r="D121" s="32"/>
      <c r="E121" s="32"/>
      <c r="F121" s="32"/>
      <c r="G121" s="32"/>
      <c r="H121" s="32"/>
      <c r="I121" s="70"/>
      <c r="J121" s="70"/>
      <c r="K121" s="70"/>
      <c r="L121" s="32"/>
      <c r="M121" s="32"/>
      <c r="V121" s="22"/>
      <c r="W121" s="38"/>
      <c r="X121" s="26"/>
      <c r="Y121" s="26"/>
      <c r="Z121" s="26"/>
      <c r="AA121" s="26"/>
      <c r="AB121" s="26"/>
      <c r="AC121" s="26"/>
    </row>
    <row r="122" spans="1:29" s="37" customFormat="1" x14ac:dyDescent="0.25">
      <c r="A122" s="32"/>
      <c r="B122" s="32"/>
      <c r="C122" s="32"/>
      <c r="D122" s="32"/>
      <c r="E122" s="32"/>
      <c r="F122" s="32"/>
      <c r="G122" s="32"/>
      <c r="H122" s="32"/>
      <c r="I122" s="70"/>
      <c r="J122" s="70"/>
      <c r="K122" s="70"/>
      <c r="L122" s="32"/>
      <c r="M122" s="32"/>
      <c r="V122" s="22"/>
      <c r="W122" s="38"/>
      <c r="X122" s="26"/>
      <c r="Y122" s="26"/>
      <c r="Z122" s="26"/>
      <c r="AA122" s="26"/>
      <c r="AB122" s="26"/>
      <c r="AC122" s="26"/>
    </row>
    <row r="123" spans="1:29" s="37" customFormat="1" x14ac:dyDescent="0.25">
      <c r="A123" s="32"/>
      <c r="B123" s="32"/>
      <c r="C123" s="32"/>
      <c r="D123" s="32"/>
      <c r="E123" s="32"/>
      <c r="F123" s="32"/>
      <c r="G123" s="32"/>
      <c r="H123" s="32"/>
      <c r="I123" s="70"/>
      <c r="J123" s="70"/>
      <c r="K123" s="70"/>
      <c r="L123" s="32"/>
      <c r="M123" s="32"/>
      <c r="V123" s="22"/>
      <c r="W123" s="38"/>
      <c r="X123" s="26"/>
      <c r="Y123" s="26"/>
      <c r="Z123" s="26"/>
      <c r="AA123" s="26"/>
      <c r="AB123" s="26"/>
      <c r="AC123" s="26"/>
    </row>
    <row r="124" spans="1:29" s="37" customFormat="1" x14ac:dyDescent="0.25">
      <c r="A124" s="32"/>
      <c r="B124" s="32"/>
      <c r="C124" s="32"/>
      <c r="D124" s="32"/>
      <c r="E124" s="32"/>
      <c r="F124" s="32"/>
      <c r="G124" s="32"/>
      <c r="H124" s="32"/>
      <c r="I124" s="70"/>
      <c r="J124" s="70"/>
      <c r="K124" s="70"/>
      <c r="L124" s="32"/>
      <c r="M124" s="32"/>
      <c r="V124" s="22"/>
      <c r="W124" s="38"/>
      <c r="X124" s="26"/>
      <c r="Y124" s="26"/>
      <c r="Z124" s="26"/>
      <c r="AA124" s="26"/>
      <c r="AB124" s="26"/>
      <c r="AC124" s="26"/>
    </row>
    <row r="125" spans="1:29" s="37" customFormat="1" x14ac:dyDescent="0.25">
      <c r="A125" s="32"/>
      <c r="B125" s="32"/>
      <c r="C125" s="32"/>
      <c r="D125" s="32"/>
      <c r="E125" s="32"/>
      <c r="F125" s="32"/>
      <c r="G125" s="32"/>
      <c r="H125" s="32"/>
      <c r="I125" s="70"/>
      <c r="J125" s="70"/>
      <c r="K125" s="70"/>
      <c r="L125" s="32"/>
      <c r="M125" s="32"/>
      <c r="V125" s="22"/>
      <c r="W125" s="38"/>
      <c r="X125" s="26"/>
      <c r="Y125" s="26"/>
      <c r="Z125" s="26"/>
      <c r="AA125" s="26"/>
      <c r="AB125" s="26"/>
      <c r="AC125" s="26"/>
    </row>
    <row r="126" spans="1:29" s="37" customFormat="1" x14ac:dyDescent="0.25">
      <c r="A126" s="32"/>
      <c r="B126" s="32"/>
      <c r="C126" s="32"/>
      <c r="D126" s="32"/>
      <c r="E126" s="32"/>
      <c r="F126" s="32"/>
      <c r="G126" s="32"/>
      <c r="H126" s="32"/>
      <c r="I126" s="70"/>
      <c r="J126" s="70"/>
      <c r="K126" s="70"/>
      <c r="L126" s="32"/>
      <c r="M126" s="32"/>
      <c r="V126" s="22"/>
      <c r="W126" s="38"/>
      <c r="X126" s="26"/>
      <c r="Y126" s="26"/>
      <c r="Z126" s="26"/>
      <c r="AA126" s="26"/>
      <c r="AB126" s="26"/>
      <c r="AC126" s="26"/>
    </row>
    <row r="127" spans="1:29" s="37" customFormat="1" x14ac:dyDescent="0.25">
      <c r="A127" s="32"/>
      <c r="B127" s="32"/>
      <c r="C127" s="32"/>
      <c r="D127" s="32"/>
      <c r="E127" s="32"/>
      <c r="F127" s="32"/>
      <c r="G127" s="32"/>
      <c r="H127" s="32"/>
      <c r="I127" s="70"/>
      <c r="J127" s="70"/>
      <c r="K127" s="70"/>
      <c r="L127" s="32"/>
      <c r="M127" s="32"/>
      <c r="V127" s="22"/>
      <c r="W127" s="38"/>
      <c r="X127" s="26"/>
      <c r="Y127" s="26"/>
      <c r="Z127" s="26"/>
      <c r="AA127" s="26"/>
      <c r="AB127" s="26"/>
      <c r="AC127" s="26"/>
    </row>
    <row r="128" spans="1:29" s="37" customFormat="1" x14ac:dyDescent="0.25">
      <c r="A128" s="32"/>
      <c r="B128" s="32"/>
      <c r="C128" s="32"/>
      <c r="D128" s="32"/>
      <c r="E128" s="32"/>
      <c r="F128" s="32"/>
      <c r="G128" s="32"/>
      <c r="H128" s="32"/>
      <c r="I128" s="70"/>
      <c r="J128" s="70"/>
      <c r="K128" s="70"/>
      <c r="L128" s="32"/>
      <c r="M128" s="32"/>
      <c r="V128" s="22"/>
      <c r="W128" s="38"/>
      <c r="X128" s="26"/>
      <c r="Y128" s="26"/>
      <c r="Z128" s="26"/>
      <c r="AA128" s="26"/>
      <c r="AB128" s="26"/>
      <c r="AC128" s="26"/>
    </row>
    <row r="129" spans="1:29" s="37" customFormat="1" x14ac:dyDescent="0.25">
      <c r="A129" s="32"/>
      <c r="B129" s="32"/>
      <c r="C129" s="32"/>
      <c r="D129" s="32"/>
      <c r="E129" s="32"/>
      <c r="F129" s="32"/>
      <c r="G129" s="32"/>
      <c r="H129" s="32"/>
      <c r="I129" s="70"/>
      <c r="J129" s="70"/>
      <c r="K129" s="70"/>
      <c r="L129" s="32"/>
      <c r="M129" s="32"/>
      <c r="V129" s="22"/>
      <c r="W129" s="38"/>
      <c r="X129" s="26"/>
      <c r="Y129" s="26"/>
      <c r="Z129" s="26"/>
      <c r="AA129" s="26"/>
      <c r="AB129" s="26"/>
      <c r="AC129" s="26"/>
    </row>
    <row r="130" spans="1:29" s="37" customFormat="1" x14ac:dyDescent="0.25">
      <c r="A130" s="32"/>
      <c r="B130" s="32"/>
      <c r="C130" s="32"/>
      <c r="D130" s="32"/>
      <c r="E130" s="32"/>
      <c r="F130" s="32"/>
      <c r="G130" s="32"/>
      <c r="H130" s="32"/>
      <c r="I130" s="70"/>
      <c r="J130" s="70"/>
      <c r="K130" s="70"/>
      <c r="L130" s="32"/>
      <c r="M130" s="32"/>
      <c r="V130" s="22"/>
      <c r="W130" s="38"/>
      <c r="X130" s="26"/>
      <c r="Y130" s="26"/>
      <c r="Z130" s="26"/>
      <c r="AA130" s="26"/>
      <c r="AB130" s="26"/>
      <c r="AC130" s="26"/>
    </row>
    <row r="131" spans="1:29" s="37" customFormat="1" x14ac:dyDescent="0.25">
      <c r="A131" s="32"/>
      <c r="B131" s="32"/>
      <c r="C131" s="32"/>
      <c r="D131" s="32"/>
      <c r="E131" s="32"/>
      <c r="F131" s="32"/>
      <c r="G131" s="32"/>
      <c r="H131" s="32"/>
      <c r="I131" s="70"/>
      <c r="J131" s="70"/>
      <c r="K131" s="70"/>
      <c r="L131" s="32"/>
      <c r="M131" s="32"/>
      <c r="V131" s="22"/>
      <c r="W131" s="38"/>
      <c r="X131" s="26"/>
      <c r="Y131" s="26"/>
      <c r="Z131" s="26"/>
      <c r="AA131" s="26"/>
      <c r="AB131" s="26"/>
      <c r="AC131" s="26"/>
    </row>
    <row r="132" spans="1:29" s="37" customFormat="1" x14ac:dyDescent="0.25">
      <c r="A132" s="32"/>
      <c r="B132" s="32"/>
      <c r="C132" s="32"/>
      <c r="D132" s="32"/>
      <c r="E132" s="32"/>
      <c r="F132" s="32"/>
      <c r="G132" s="32"/>
      <c r="H132" s="32"/>
      <c r="I132" s="70"/>
      <c r="J132" s="70"/>
      <c r="K132" s="70"/>
      <c r="L132" s="32"/>
      <c r="M132" s="32"/>
      <c r="V132" s="22"/>
      <c r="W132" s="38"/>
      <c r="X132" s="26"/>
      <c r="Y132" s="26"/>
      <c r="Z132" s="26"/>
      <c r="AA132" s="26"/>
      <c r="AB132" s="26"/>
      <c r="AC132" s="26"/>
    </row>
    <row r="133" spans="1:29" s="37" customFormat="1" x14ac:dyDescent="0.25">
      <c r="A133" s="32"/>
      <c r="B133" s="32"/>
      <c r="C133" s="32"/>
      <c r="D133" s="32"/>
      <c r="E133" s="32"/>
      <c r="F133" s="32"/>
      <c r="G133" s="32"/>
      <c r="H133" s="32"/>
      <c r="I133" s="70"/>
      <c r="J133" s="70"/>
      <c r="K133" s="70"/>
      <c r="L133" s="32"/>
      <c r="M133" s="32"/>
      <c r="V133" s="22"/>
      <c r="W133" s="38"/>
      <c r="X133" s="26"/>
      <c r="Y133" s="26"/>
      <c r="Z133" s="26"/>
      <c r="AA133" s="26"/>
      <c r="AB133" s="26"/>
      <c r="AC133" s="26"/>
    </row>
    <row r="134" spans="1:29" s="37" customFormat="1" x14ac:dyDescent="0.25">
      <c r="A134" s="32"/>
      <c r="B134" s="32"/>
      <c r="C134" s="32"/>
      <c r="D134" s="32"/>
      <c r="E134" s="32"/>
      <c r="F134" s="32"/>
      <c r="G134" s="32"/>
      <c r="H134" s="32"/>
      <c r="I134" s="70"/>
      <c r="J134" s="70"/>
      <c r="K134" s="70"/>
      <c r="L134" s="32"/>
      <c r="M134" s="32"/>
      <c r="V134" s="22"/>
      <c r="W134" s="38"/>
      <c r="X134" s="26"/>
      <c r="Y134" s="26"/>
      <c r="Z134" s="26"/>
      <c r="AA134" s="26"/>
      <c r="AB134" s="26"/>
      <c r="AC134" s="26"/>
    </row>
    <row r="135" spans="1:29" s="37" customFormat="1" x14ac:dyDescent="0.25">
      <c r="A135" s="32"/>
      <c r="B135" s="32"/>
      <c r="C135" s="32"/>
      <c r="D135" s="32"/>
      <c r="E135" s="32"/>
      <c r="F135" s="32"/>
      <c r="G135" s="32"/>
      <c r="H135" s="32"/>
      <c r="I135" s="70"/>
      <c r="J135" s="70"/>
      <c r="K135" s="70"/>
      <c r="L135" s="32"/>
      <c r="M135" s="32"/>
      <c r="V135" s="22"/>
      <c r="W135" s="38"/>
      <c r="X135" s="26"/>
      <c r="Y135" s="26"/>
      <c r="Z135" s="26"/>
      <c r="AA135" s="26"/>
      <c r="AB135" s="26"/>
      <c r="AC135" s="26"/>
    </row>
    <row r="136" spans="1:29" s="37" customFormat="1" x14ac:dyDescent="0.25">
      <c r="A136" s="32"/>
      <c r="B136" s="32"/>
      <c r="C136" s="32"/>
      <c r="D136" s="32"/>
      <c r="E136" s="32"/>
      <c r="F136" s="32"/>
      <c r="G136" s="32"/>
      <c r="H136" s="32"/>
      <c r="I136" s="70"/>
      <c r="J136" s="70"/>
      <c r="K136" s="70"/>
      <c r="L136" s="32"/>
      <c r="M136" s="32"/>
      <c r="V136" s="22"/>
      <c r="W136" s="38"/>
      <c r="X136" s="26"/>
      <c r="Y136" s="26"/>
      <c r="Z136" s="26"/>
      <c r="AA136" s="26"/>
      <c r="AB136" s="26"/>
      <c r="AC136" s="26"/>
    </row>
    <row r="137" spans="1:29" s="37" customFormat="1" x14ac:dyDescent="0.25">
      <c r="A137" s="32"/>
      <c r="B137" s="32"/>
      <c r="C137" s="32"/>
      <c r="D137" s="32"/>
      <c r="E137" s="32"/>
      <c r="F137" s="32"/>
      <c r="G137" s="32"/>
      <c r="H137" s="32"/>
      <c r="I137" s="70"/>
      <c r="J137" s="70"/>
      <c r="K137" s="70"/>
      <c r="L137" s="32"/>
      <c r="M137" s="32"/>
      <c r="V137" s="22"/>
      <c r="W137" s="38"/>
      <c r="X137" s="26"/>
      <c r="Y137" s="26"/>
      <c r="Z137" s="26"/>
      <c r="AA137" s="26"/>
      <c r="AB137" s="26"/>
      <c r="AC137" s="26"/>
    </row>
    <row r="138" spans="1:29" s="37" customFormat="1" x14ac:dyDescent="0.25">
      <c r="A138" s="32"/>
      <c r="B138" s="32"/>
      <c r="C138" s="32"/>
      <c r="D138" s="32"/>
      <c r="E138" s="32"/>
      <c r="F138" s="32"/>
      <c r="G138" s="32"/>
      <c r="H138" s="32"/>
      <c r="I138" s="70"/>
      <c r="J138" s="70"/>
      <c r="K138" s="70"/>
      <c r="L138" s="32"/>
      <c r="M138" s="32"/>
      <c r="V138" s="22"/>
      <c r="W138" s="38"/>
      <c r="X138" s="26"/>
      <c r="Y138" s="26"/>
      <c r="Z138" s="26"/>
      <c r="AA138" s="26"/>
      <c r="AB138" s="26"/>
      <c r="AC138" s="26"/>
    </row>
    <row r="139" spans="1:29" s="37" customFormat="1" x14ac:dyDescent="0.25">
      <c r="A139" s="32"/>
      <c r="B139" s="32"/>
      <c r="C139" s="32"/>
      <c r="D139" s="32"/>
      <c r="E139" s="32"/>
      <c r="F139" s="32"/>
      <c r="G139" s="32"/>
      <c r="H139" s="32"/>
      <c r="I139" s="70"/>
      <c r="J139" s="70"/>
      <c r="K139" s="70"/>
      <c r="L139" s="32"/>
      <c r="M139" s="32"/>
      <c r="V139" s="22"/>
      <c r="W139" s="38"/>
      <c r="X139" s="26"/>
      <c r="Y139" s="26"/>
      <c r="Z139" s="26"/>
      <c r="AA139" s="26"/>
      <c r="AB139" s="26"/>
      <c r="AC139" s="26"/>
    </row>
    <row r="140" spans="1:29" s="37" customFormat="1" x14ac:dyDescent="0.25">
      <c r="A140" s="32"/>
      <c r="B140" s="32"/>
      <c r="C140" s="32"/>
      <c r="D140" s="32"/>
      <c r="E140" s="32"/>
      <c r="F140" s="32"/>
      <c r="G140" s="32"/>
      <c r="H140" s="32"/>
      <c r="I140" s="70"/>
      <c r="J140" s="70"/>
      <c r="K140" s="70"/>
      <c r="L140" s="32"/>
      <c r="M140" s="32"/>
      <c r="V140" s="22"/>
      <c r="W140" s="38"/>
      <c r="X140" s="26"/>
      <c r="Y140" s="26"/>
      <c r="Z140" s="26"/>
      <c r="AA140" s="26"/>
      <c r="AB140" s="26"/>
      <c r="AC140" s="26"/>
    </row>
    <row r="141" spans="1:29" s="37" customFormat="1" x14ac:dyDescent="0.25">
      <c r="A141" s="32"/>
      <c r="B141" s="32"/>
      <c r="C141" s="32"/>
      <c r="D141" s="32"/>
      <c r="E141" s="32"/>
      <c r="F141" s="32"/>
      <c r="G141" s="32"/>
      <c r="H141" s="32"/>
      <c r="I141" s="70"/>
      <c r="J141" s="70"/>
      <c r="K141" s="70"/>
      <c r="L141" s="32"/>
      <c r="M141" s="32"/>
      <c r="V141" s="22"/>
      <c r="W141" s="38"/>
      <c r="X141" s="26"/>
      <c r="Y141" s="26"/>
      <c r="Z141" s="26"/>
      <c r="AA141" s="26"/>
      <c r="AB141" s="26"/>
      <c r="AC141" s="26"/>
    </row>
    <row r="142" spans="1:29" s="37" customFormat="1" x14ac:dyDescent="0.25">
      <c r="A142" s="32"/>
      <c r="B142" s="32"/>
      <c r="C142" s="32"/>
      <c r="D142" s="32"/>
      <c r="E142" s="32"/>
      <c r="F142" s="32"/>
      <c r="G142" s="32"/>
      <c r="H142" s="32"/>
      <c r="I142" s="70"/>
      <c r="J142" s="70"/>
      <c r="K142" s="70"/>
      <c r="L142" s="32"/>
      <c r="M142" s="32"/>
      <c r="V142" s="22"/>
      <c r="W142" s="38"/>
      <c r="X142" s="26"/>
      <c r="Y142" s="26"/>
      <c r="Z142" s="26"/>
      <c r="AA142" s="26"/>
      <c r="AB142" s="26"/>
      <c r="AC142" s="26"/>
    </row>
    <row r="143" spans="1:29" s="37" customFormat="1" x14ac:dyDescent="0.25">
      <c r="A143" s="32"/>
      <c r="B143" s="32"/>
      <c r="C143" s="32"/>
      <c r="D143" s="32"/>
      <c r="E143" s="32"/>
      <c r="F143" s="32"/>
      <c r="G143" s="32"/>
      <c r="H143" s="32"/>
      <c r="I143" s="70"/>
      <c r="J143" s="70"/>
      <c r="K143" s="70"/>
      <c r="L143" s="32"/>
      <c r="M143" s="32"/>
      <c r="V143" s="22"/>
      <c r="W143" s="38"/>
      <c r="X143" s="26"/>
      <c r="Y143" s="26"/>
      <c r="Z143" s="26"/>
      <c r="AA143" s="26"/>
      <c r="AB143" s="26"/>
      <c r="AC143" s="26"/>
    </row>
    <row r="144" spans="1:29" s="37" customFormat="1" x14ac:dyDescent="0.25">
      <c r="A144" s="32"/>
      <c r="B144" s="32"/>
      <c r="C144" s="32"/>
      <c r="D144" s="32"/>
      <c r="E144" s="32"/>
      <c r="F144" s="32"/>
      <c r="G144" s="32"/>
      <c r="H144" s="32"/>
      <c r="I144" s="70"/>
      <c r="J144" s="70"/>
      <c r="K144" s="70"/>
      <c r="L144" s="32"/>
      <c r="M144" s="32"/>
      <c r="V144" s="22"/>
      <c r="W144" s="38"/>
      <c r="X144" s="26"/>
      <c r="Y144" s="26"/>
      <c r="Z144" s="26"/>
      <c r="AA144" s="26"/>
      <c r="AB144" s="26"/>
      <c r="AC144" s="26"/>
    </row>
    <row r="145" spans="1:29" s="37" customFormat="1" x14ac:dyDescent="0.25">
      <c r="A145" s="32"/>
      <c r="B145" s="32"/>
      <c r="C145" s="32"/>
      <c r="D145" s="32"/>
      <c r="E145" s="32"/>
      <c r="F145" s="32"/>
      <c r="G145" s="32"/>
      <c r="H145" s="32"/>
      <c r="I145" s="70"/>
      <c r="J145" s="70"/>
      <c r="K145" s="70"/>
      <c r="L145" s="32"/>
      <c r="M145" s="32"/>
      <c r="V145" s="22"/>
      <c r="W145" s="38"/>
      <c r="X145" s="26"/>
      <c r="Y145" s="26"/>
      <c r="Z145" s="26"/>
      <c r="AA145" s="26"/>
      <c r="AB145" s="26"/>
      <c r="AC145" s="26"/>
    </row>
    <row r="146" spans="1:29" s="37" customFormat="1" x14ac:dyDescent="0.25">
      <c r="A146" s="32"/>
      <c r="B146" s="32"/>
      <c r="C146" s="32"/>
      <c r="D146" s="32"/>
      <c r="E146" s="32"/>
      <c r="F146" s="32"/>
      <c r="G146" s="32"/>
      <c r="H146" s="32"/>
      <c r="I146" s="70"/>
      <c r="J146" s="70"/>
      <c r="K146" s="70"/>
      <c r="L146" s="32"/>
      <c r="M146" s="32"/>
      <c r="V146" s="22"/>
      <c r="W146" s="38"/>
      <c r="X146" s="26"/>
      <c r="Y146" s="26"/>
      <c r="Z146" s="26"/>
      <c r="AA146" s="26"/>
      <c r="AB146" s="26"/>
      <c r="AC146" s="26"/>
    </row>
    <row r="147" spans="1:29" s="37" customFormat="1" x14ac:dyDescent="0.25">
      <c r="A147" s="32"/>
      <c r="B147" s="32"/>
      <c r="C147" s="32"/>
      <c r="D147" s="32"/>
      <c r="E147" s="32"/>
      <c r="F147" s="32"/>
      <c r="G147" s="32"/>
      <c r="H147" s="32"/>
      <c r="I147" s="70"/>
      <c r="J147" s="70"/>
      <c r="K147" s="70"/>
      <c r="L147" s="32"/>
      <c r="M147" s="32"/>
      <c r="V147" s="22"/>
      <c r="W147" s="38"/>
      <c r="X147" s="26"/>
      <c r="Y147" s="26"/>
      <c r="Z147" s="26"/>
      <c r="AA147" s="26"/>
      <c r="AB147" s="26"/>
      <c r="AC147" s="26"/>
    </row>
    <row r="148" spans="1:29" s="37" customFormat="1" x14ac:dyDescent="0.25">
      <c r="A148" s="32"/>
      <c r="B148" s="32"/>
      <c r="C148" s="32"/>
      <c r="D148" s="32"/>
      <c r="E148" s="32"/>
      <c r="F148" s="32"/>
      <c r="G148" s="32"/>
      <c r="H148" s="32"/>
      <c r="I148" s="70"/>
      <c r="J148" s="70"/>
      <c r="K148" s="70"/>
      <c r="L148" s="32"/>
      <c r="M148" s="32"/>
      <c r="V148" s="22"/>
      <c r="W148" s="38"/>
      <c r="X148" s="26"/>
      <c r="Y148" s="26"/>
      <c r="Z148" s="26"/>
      <c r="AA148" s="26"/>
      <c r="AB148" s="26"/>
      <c r="AC148" s="26"/>
    </row>
    <row r="149" spans="1:29" s="37" customFormat="1" x14ac:dyDescent="0.25">
      <c r="A149" s="32"/>
      <c r="B149" s="32"/>
      <c r="C149" s="32"/>
      <c r="D149" s="32"/>
      <c r="E149" s="32"/>
      <c r="F149" s="32"/>
      <c r="G149" s="32"/>
      <c r="H149" s="32"/>
      <c r="I149" s="70"/>
      <c r="J149" s="70"/>
      <c r="K149" s="70"/>
      <c r="L149" s="32"/>
      <c r="M149" s="32"/>
      <c r="V149" s="22"/>
      <c r="W149" s="38"/>
      <c r="X149" s="26"/>
      <c r="Y149" s="26"/>
      <c r="Z149" s="26"/>
      <c r="AA149" s="26"/>
      <c r="AB149" s="26"/>
      <c r="AC149" s="26"/>
    </row>
    <row r="150" spans="1:29" s="37" customFormat="1" x14ac:dyDescent="0.25">
      <c r="A150" s="32"/>
      <c r="B150" s="32"/>
      <c r="C150" s="32"/>
      <c r="D150" s="32"/>
      <c r="E150" s="32"/>
      <c r="F150" s="32"/>
      <c r="G150" s="32"/>
      <c r="H150" s="32"/>
      <c r="I150" s="70"/>
      <c r="J150" s="70"/>
      <c r="K150" s="70"/>
      <c r="L150" s="32"/>
      <c r="M150" s="32"/>
      <c r="V150" s="22"/>
      <c r="W150" s="38"/>
      <c r="X150" s="26"/>
      <c r="Y150" s="26"/>
      <c r="Z150" s="26"/>
      <c r="AA150" s="26"/>
      <c r="AB150" s="26"/>
      <c r="AC150" s="26"/>
    </row>
    <row r="151" spans="1:29" s="37" customFormat="1" x14ac:dyDescent="0.25">
      <c r="A151" s="32"/>
      <c r="B151" s="32"/>
      <c r="C151" s="32"/>
      <c r="D151" s="32"/>
      <c r="E151" s="32"/>
      <c r="F151" s="32"/>
      <c r="G151" s="32"/>
      <c r="H151" s="32"/>
      <c r="I151" s="70"/>
      <c r="J151" s="70"/>
      <c r="K151" s="70"/>
      <c r="L151" s="32"/>
      <c r="M151" s="32"/>
      <c r="V151" s="22"/>
      <c r="W151" s="38"/>
      <c r="X151" s="26"/>
      <c r="Y151" s="26"/>
      <c r="Z151" s="26"/>
      <c r="AA151" s="26"/>
      <c r="AB151" s="26"/>
      <c r="AC151" s="26"/>
    </row>
    <row r="152" spans="1:29" s="37" customFormat="1" x14ac:dyDescent="0.25">
      <c r="A152" s="32"/>
      <c r="B152" s="32"/>
      <c r="C152" s="32"/>
      <c r="D152" s="32"/>
      <c r="E152" s="32"/>
      <c r="F152" s="32"/>
      <c r="G152" s="32"/>
      <c r="H152" s="32"/>
      <c r="I152" s="70"/>
      <c r="J152" s="70"/>
      <c r="K152" s="70"/>
      <c r="L152" s="32"/>
      <c r="M152" s="32"/>
      <c r="V152" s="22"/>
      <c r="W152" s="38"/>
      <c r="X152" s="26"/>
      <c r="Y152" s="26"/>
      <c r="Z152" s="26"/>
      <c r="AA152" s="26"/>
      <c r="AB152" s="26"/>
      <c r="AC152" s="26"/>
    </row>
    <row r="153" spans="1:29" s="37" customFormat="1" x14ac:dyDescent="0.25">
      <c r="A153" s="32"/>
      <c r="B153" s="32"/>
      <c r="C153" s="32"/>
      <c r="D153" s="32"/>
      <c r="E153" s="32"/>
      <c r="F153" s="32"/>
      <c r="G153" s="32"/>
      <c r="H153" s="32"/>
      <c r="I153" s="70"/>
      <c r="J153" s="70"/>
      <c r="K153" s="70"/>
      <c r="L153" s="32"/>
      <c r="M153" s="32"/>
      <c r="V153" s="22"/>
      <c r="W153" s="38"/>
      <c r="X153" s="26"/>
      <c r="Y153" s="26"/>
      <c r="Z153" s="26"/>
      <c r="AA153" s="26"/>
      <c r="AB153" s="26"/>
      <c r="AC153" s="26"/>
    </row>
    <row r="154" spans="1:29" s="37" customFormat="1" x14ac:dyDescent="0.25">
      <c r="A154" s="32"/>
      <c r="B154" s="32"/>
      <c r="C154" s="32"/>
      <c r="D154" s="32"/>
      <c r="E154" s="32"/>
      <c r="F154" s="32"/>
      <c r="G154" s="32"/>
      <c r="H154" s="32"/>
      <c r="I154" s="70"/>
      <c r="J154" s="70"/>
      <c r="K154" s="70"/>
      <c r="L154" s="32"/>
      <c r="M154" s="32"/>
      <c r="V154" s="22"/>
      <c r="W154" s="38"/>
      <c r="X154" s="26"/>
      <c r="Y154" s="26"/>
      <c r="Z154" s="26"/>
      <c r="AA154" s="26"/>
      <c r="AB154" s="26"/>
      <c r="AC154" s="26"/>
    </row>
    <row r="155" spans="1:29" s="37" customFormat="1" x14ac:dyDescent="0.25">
      <c r="A155" s="32"/>
      <c r="B155" s="32"/>
      <c r="C155" s="32"/>
      <c r="D155" s="32"/>
      <c r="E155" s="32"/>
      <c r="F155" s="32"/>
      <c r="G155" s="32"/>
      <c r="H155" s="32"/>
      <c r="I155" s="70"/>
      <c r="J155" s="70"/>
      <c r="K155" s="70"/>
      <c r="L155" s="32"/>
      <c r="M155" s="32"/>
      <c r="V155" s="22"/>
      <c r="W155" s="38"/>
      <c r="X155" s="26"/>
      <c r="Y155" s="26"/>
      <c r="Z155" s="26"/>
      <c r="AA155" s="26"/>
      <c r="AB155" s="26"/>
      <c r="AC155" s="26"/>
    </row>
    <row r="156" spans="1:29" s="37" customFormat="1" x14ac:dyDescent="0.25">
      <c r="A156" s="32"/>
      <c r="B156" s="32"/>
      <c r="C156" s="32"/>
      <c r="D156" s="32"/>
      <c r="E156" s="32"/>
      <c r="F156" s="32"/>
      <c r="G156" s="32"/>
      <c r="H156" s="32"/>
      <c r="I156" s="70"/>
      <c r="J156" s="70"/>
      <c r="K156" s="70"/>
      <c r="L156" s="32"/>
      <c r="M156" s="32"/>
      <c r="V156" s="22"/>
      <c r="W156" s="38"/>
      <c r="X156" s="26"/>
      <c r="Y156" s="26"/>
      <c r="Z156" s="26"/>
      <c r="AA156" s="26"/>
      <c r="AB156" s="26"/>
      <c r="AC156" s="26"/>
    </row>
    <row r="157" spans="1:29" s="37" customFormat="1" x14ac:dyDescent="0.25">
      <c r="A157" s="32"/>
      <c r="B157" s="32"/>
      <c r="C157" s="32"/>
      <c r="D157" s="32"/>
      <c r="E157" s="32"/>
      <c r="F157" s="32"/>
      <c r="G157" s="32"/>
      <c r="H157" s="32"/>
      <c r="I157" s="70"/>
      <c r="J157" s="70"/>
      <c r="K157" s="70"/>
      <c r="L157" s="32"/>
      <c r="M157" s="32"/>
      <c r="V157" s="22"/>
      <c r="W157" s="38"/>
      <c r="X157" s="26"/>
      <c r="Y157" s="26"/>
      <c r="Z157" s="26"/>
      <c r="AA157" s="26"/>
      <c r="AB157" s="26"/>
      <c r="AC157" s="26"/>
    </row>
    <row r="158" spans="1:29" s="37" customFormat="1" x14ac:dyDescent="0.25">
      <c r="A158" s="32"/>
      <c r="B158" s="32"/>
      <c r="C158" s="32"/>
      <c r="D158" s="32"/>
      <c r="E158" s="32"/>
      <c r="F158" s="32"/>
      <c r="G158" s="32"/>
      <c r="H158" s="32"/>
      <c r="I158" s="70"/>
      <c r="J158" s="70"/>
      <c r="K158" s="70"/>
      <c r="L158" s="32"/>
      <c r="M158" s="32"/>
      <c r="V158" s="22"/>
      <c r="W158" s="38"/>
      <c r="X158" s="26"/>
      <c r="Y158" s="26"/>
      <c r="Z158" s="26"/>
      <c r="AA158" s="26"/>
      <c r="AB158" s="26"/>
      <c r="AC158" s="26"/>
    </row>
    <row r="159" spans="1:29" s="37" customFormat="1" x14ac:dyDescent="0.25">
      <c r="A159" s="32"/>
      <c r="B159" s="32"/>
      <c r="C159" s="32"/>
      <c r="D159" s="32"/>
      <c r="E159" s="32"/>
      <c r="F159" s="32"/>
      <c r="G159" s="32"/>
      <c r="H159" s="32"/>
      <c r="I159" s="70"/>
      <c r="J159" s="70"/>
      <c r="K159" s="70"/>
      <c r="L159" s="32"/>
      <c r="M159" s="32"/>
      <c r="V159" s="22"/>
      <c r="W159" s="38"/>
      <c r="X159" s="26"/>
      <c r="Y159" s="26"/>
      <c r="Z159" s="26"/>
      <c r="AA159" s="26"/>
      <c r="AB159" s="26"/>
      <c r="AC159" s="26"/>
    </row>
    <row r="160" spans="1:29" s="37" customFormat="1" x14ac:dyDescent="0.25">
      <c r="A160" s="32"/>
      <c r="B160" s="32"/>
      <c r="C160" s="32"/>
      <c r="D160" s="32"/>
      <c r="E160" s="32"/>
      <c r="F160" s="32"/>
      <c r="G160" s="32"/>
      <c r="H160" s="32"/>
      <c r="I160" s="70"/>
      <c r="J160" s="70"/>
      <c r="K160" s="70"/>
      <c r="L160" s="32"/>
      <c r="M160" s="32"/>
      <c r="V160" s="22"/>
      <c r="W160" s="38"/>
      <c r="X160" s="26"/>
      <c r="Y160" s="26"/>
      <c r="Z160" s="26"/>
      <c r="AA160" s="26"/>
      <c r="AB160" s="26"/>
      <c r="AC160" s="26"/>
    </row>
    <row r="161" spans="1:29" s="37" customFormat="1" x14ac:dyDescent="0.25">
      <c r="A161" s="32"/>
      <c r="B161" s="32"/>
      <c r="C161" s="32"/>
      <c r="D161" s="32"/>
      <c r="E161" s="32"/>
      <c r="F161" s="32"/>
      <c r="G161" s="32"/>
      <c r="H161" s="32"/>
      <c r="I161" s="70"/>
      <c r="J161" s="70"/>
      <c r="K161" s="70"/>
      <c r="L161" s="32"/>
      <c r="M161" s="32"/>
      <c r="V161" s="22"/>
      <c r="W161" s="38"/>
      <c r="X161" s="26"/>
      <c r="Y161" s="26"/>
      <c r="Z161" s="26"/>
      <c r="AA161" s="26"/>
      <c r="AB161" s="26"/>
      <c r="AC161" s="26"/>
    </row>
    <row r="162" spans="1:29" s="37" customFormat="1" x14ac:dyDescent="0.25">
      <c r="A162" s="32"/>
      <c r="B162" s="32"/>
      <c r="C162" s="32"/>
      <c r="D162" s="32"/>
      <c r="E162" s="32"/>
      <c r="F162" s="32"/>
      <c r="G162" s="32"/>
      <c r="H162" s="32"/>
      <c r="I162" s="70"/>
      <c r="J162" s="70"/>
      <c r="K162" s="70"/>
      <c r="L162" s="32"/>
      <c r="M162" s="32"/>
      <c r="V162" s="22"/>
      <c r="W162" s="38"/>
      <c r="X162" s="26"/>
      <c r="Y162" s="26"/>
      <c r="Z162" s="26"/>
      <c r="AA162" s="26"/>
      <c r="AB162" s="26"/>
      <c r="AC162" s="26"/>
    </row>
    <row r="163" spans="1:29" s="37" customFormat="1" x14ac:dyDescent="0.25">
      <c r="A163" s="32"/>
      <c r="B163" s="32"/>
      <c r="C163" s="32"/>
      <c r="D163" s="32"/>
      <c r="E163" s="32"/>
      <c r="F163" s="32"/>
      <c r="G163" s="32"/>
      <c r="H163" s="32"/>
      <c r="I163" s="70"/>
      <c r="J163" s="70"/>
      <c r="K163" s="70"/>
      <c r="L163" s="32"/>
      <c r="M163" s="32"/>
      <c r="V163" s="22"/>
      <c r="W163" s="38"/>
      <c r="X163" s="26"/>
      <c r="Y163" s="26"/>
      <c r="Z163" s="26"/>
      <c r="AA163" s="26"/>
      <c r="AB163" s="26"/>
      <c r="AC163" s="26"/>
    </row>
    <row r="164" spans="1:29" s="37" customFormat="1" x14ac:dyDescent="0.25">
      <c r="A164" s="32"/>
      <c r="B164" s="32"/>
      <c r="C164" s="32"/>
      <c r="D164" s="32"/>
      <c r="E164" s="32"/>
      <c r="F164" s="32"/>
      <c r="G164" s="32"/>
      <c r="H164" s="32"/>
      <c r="I164" s="70"/>
      <c r="J164" s="70"/>
      <c r="K164" s="70"/>
      <c r="L164" s="32"/>
      <c r="M164" s="32"/>
      <c r="V164" s="22"/>
      <c r="W164" s="38"/>
      <c r="X164" s="26"/>
      <c r="Y164" s="26"/>
      <c r="Z164" s="26"/>
      <c r="AA164" s="26"/>
      <c r="AB164" s="26"/>
      <c r="AC164" s="26"/>
    </row>
    <row r="165" spans="1:29" s="37" customFormat="1" x14ac:dyDescent="0.25">
      <c r="A165" s="32"/>
      <c r="B165" s="32"/>
      <c r="C165" s="32"/>
      <c r="D165" s="32"/>
      <c r="E165" s="32"/>
      <c r="F165" s="32"/>
      <c r="G165" s="32"/>
      <c r="H165" s="32"/>
      <c r="I165" s="70"/>
      <c r="J165" s="70"/>
      <c r="K165" s="70"/>
      <c r="L165" s="32"/>
      <c r="M165" s="32"/>
      <c r="V165" s="22"/>
      <c r="W165" s="38"/>
      <c r="X165" s="26"/>
      <c r="Y165" s="26"/>
      <c r="Z165" s="26"/>
      <c r="AA165" s="26"/>
      <c r="AB165" s="26"/>
      <c r="AC165" s="26"/>
    </row>
    <row r="166" spans="1:29" s="37" customFormat="1" x14ac:dyDescent="0.25">
      <c r="A166" s="32"/>
      <c r="B166" s="32"/>
      <c r="C166" s="32"/>
      <c r="D166" s="32"/>
      <c r="E166" s="32"/>
      <c r="F166" s="32"/>
      <c r="G166" s="32"/>
      <c r="H166" s="32"/>
      <c r="I166" s="70"/>
      <c r="J166" s="70"/>
      <c r="K166" s="70"/>
      <c r="L166" s="32"/>
      <c r="M166" s="32"/>
      <c r="V166" s="22"/>
      <c r="W166" s="38"/>
      <c r="X166" s="26"/>
      <c r="Y166" s="26"/>
      <c r="Z166" s="26"/>
      <c r="AA166" s="26"/>
      <c r="AB166" s="26"/>
      <c r="AC166" s="26"/>
    </row>
    <row r="167" spans="1:29" s="37" customFormat="1" x14ac:dyDescent="0.25">
      <c r="A167" s="32"/>
      <c r="B167" s="32"/>
      <c r="C167" s="32"/>
      <c r="D167" s="32"/>
      <c r="E167" s="32"/>
      <c r="F167" s="32"/>
      <c r="G167" s="32"/>
      <c r="H167" s="32"/>
      <c r="I167" s="70"/>
      <c r="J167" s="70"/>
      <c r="K167" s="70"/>
      <c r="L167" s="32"/>
      <c r="M167" s="32"/>
      <c r="V167" s="22"/>
      <c r="W167" s="38"/>
      <c r="X167" s="26"/>
      <c r="Y167" s="26"/>
      <c r="Z167" s="26"/>
      <c r="AA167" s="26"/>
      <c r="AB167" s="26"/>
      <c r="AC167" s="26"/>
    </row>
    <row r="168" spans="1:29" s="37" customFormat="1" x14ac:dyDescent="0.25">
      <c r="A168" s="32"/>
      <c r="B168" s="32"/>
      <c r="C168" s="32"/>
      <c r="D168" s="32"/>
      <c r="E168" s="32"/>
      <c r="F168" s="32"/>
      <c r="G168" s="32"/>
      <c r="H168" s="32"/>
      <c r="I168" s="70"/>
      <c r="J168" s="70"/>
      <c r="K168" s="70"/>
      <c r="L168" s="32"/>
      <c r="M168" s="32"/>
      <c r="V168" s="22"/>
      <c r="W168" s="38"/>
      <c r="X168" s="26"/>
      <c r="Y168" s="26"/>
      <c r="Z168" s="26"/>
      <c r="AA168" s="26"/>
      <c r="AB168" s="26"/>
      <c r="AC168" s="26"/>
    </row>
    <row r="169" spans="1:29" s="37" customFormat="1" x14ac:dyDescent="0.25">
      <c r="A169" s="32"/>
      <c r="B169" s="32"/>
      <c r="C169" s="32"/>
      <c r="D169" s="32"/>
      <c r="E169" s="32"/>
      <c r="F169" s="32"/>
      <c r="G169" s="32"/>
      <c r="H169" s="32"/>
      <c r="I169" s="70"/>
      <c r="J169" s="70"/>
      <c r="K169" s="70"/>
      <c r="L169" s="32"/>
      <c r="M169" s="32"/>
      <c r="V169" s="22"/>
      <c r="W169" s="38"/>
      <c r="X169" s="26"/>
      <c r="Y169" s="26"/>
      <c r="Z169" s="26"/>
      <c r="AA169" s="26"/>
      <c r="AB169" s="26"/>
      <c r="AC169" s="26"/>
    </row>
    <row r="170" spans="1:29" s="37" customFormat="1" x14ac:dyDescent="0.25">
      <c r="A170" s="32"/>
      <c r="B170" s="32"/>
      <c r="C170" s="32"/>
      <c r="D170" s="32"/>
      <c r="E170" s="32"/>
      <c r="F170" s="32"/>
      <c r="G170" s="32"/>
      <c r="H170" s="32"/>
      <c r="I170" s="70"/>
      <c r="J170" s="70"/>
      <c r="K170" s="70"/>
      <c r="L170" s="32"/>
      <c r="M170" s="32"/>
      <c r="V170" s="22"/>
      <c r="W170" s="38"/>
      <c r="X170" s="26"/>
      <c r="Y170" s="26"/>
      <c r="Z170" s="26"/>
      <c r="AA170" s="26"/>
      <c r="AB170" s="26"/>
      <c r="AC170" s="26"/>
    </row>
    <row r="171" spans="1:29" s="37" customFormat="1" x14ac:dyDescent="0.25">
      <c r="A171" s="32"/>
      <c r="B171" s="32"/>
      <c r="C171" s="32"/>
      <c r="D171" s="32"/>
      <c r="E171" s="32"/>
      <c r="F171" s="32"/>
      <c r="G171" s="32"/>
      <c r="H171" s="32"/>
      <c r="I171" s="70"/>
      <c r="J171" s="70"/>
      <c r="K171" s="70"/>
      <c r="L171" s="32"/>
      <c r="M171" s="32"/>
      <c r="V171" s="22"/>
      <c r="W171" s="38"/>
      <c r="X171" s="26"/>
      <c r="Y171" s="26"/>
      <c r="Z171" s="26"/>
      <c r="AA171" s="26"/>
      <c r="AB171" s="26"/>
      <c r="AC171" s="26"/>
    </row>
    <row r="172" spans="1:29" s="37" customFormat="1" x14ac:dyDescent="0.25">
      <c r="A172" s="32"/>
      <c r="B172" s="32"/>
      <c r="C172" s="32"/>
      <c r="D172" s="32"/>
      <c r="E172" s="32"/>
      <c r="F172" s="32"/>
      <c r="G172" s="32"/>
      <c r="H172" s="32"/>
      <c r="I172" s="70"/>
      <c r="J172" s="70"/>
      <c r="K172" s="70"/>
      <c r="L172" s="32"/>
      <c r="M172" s="32"/>
      <c r="V172" s="22"/>
      <c r="W172" s="38"/>
      <c r="X172" s="26"/>
      <c r="Y172" s="26"/>
      <c r="Z172" s="26"/>
      <c r="AA172" s="26"/>
      <c r="AB172" s="26"/>
      <c r="AC172" s="26"/>
    </row>
    <row r="173" spans="1:29" s="37" customFormat="1" x14ac:dyDescent="0.25">
      <c r="A173" s="32"/>
      <c r="B173" s="32"/>
      <c r="C173" s="32"/>
      <c r="D173" s="32"/>
      <c r="E173" s="32"/>
      <c r="F173" s="32"/>
      <c r="G173" s="32"/>
      <c r="H173" s="32"/>
      <c r="I173" s="70"/>
      <c r="J173" s="70"/>
      <c r="K173" s="70"/>
      <c r="L173" s="32"/>
      <c r="M173" s="32"/>
      <c r="V173" s="22"/>
      <c r="W173" s="38"/>
      <c r="X173" s="26"/>
      <c r="Y173" s="26"/>
      <c r="Z173" s="26"/>
      <c r="AA173" s="26"/>
      <c r="AB173" s="26"/>
      <c r="AC173" s="26"/>
    </row>
    <row r="174" spans="1:29" s="37" customFormat="1" x14ac:dyDescent="0.25">
      <c r="A174" s="32"/>
      <c r="B174" s="32"/>
      <c r="C174" s="32"/>
      <c r="D174" s="32"/>
      <c r="E174" s="32"/>
      <c r="F174" s="32"/>
      <c r="G174" s="32"/>
      <c r="H174" s="32"/>
      <c r="I174" s="70"/>
      <c r="J174" s="70"/>
      <c r="K174" s="70"/>
      <c r="L174" s="32"/>
      <c r="M174" s="32"/>
      <c r="V174" s="22"/>
      <c r="W174" s="38"/>
      <c r="X174" s="26"/>
      <c r="Y174" s="26"/>
      <c r="Z174" s="26"/>
      <c r="AA174" s="26"/>
      <c r="AB174" s="26"/>
      <c r="AC174" s="26"/>
    </row>
    <row r="175" spans="1:29" s="37" customFormat="1" x14ac:dyDescent="0.25">
      <c r="A175" s="32"/>
      <c r="B175" s="32"/>
      <c r="C175" s="32"/>
      <c r="D175" s="32"/>
      <c r="E175" s="32"/>
      <c r="F175" s="32"/>
      <c r="G175" s="32"/>
      <c r="H175" s="32"/>
      <c r="I175" s="70"/>
      <c r="J175" s="70"/>
      <c r="K175" s="70"/>
      <c r="L175" s="32"/>
      <c r="M175" s="32"/>
      <c r="V175" s="22"/>
      <c r="W175" s="38"/>
      <c r="X175" s="26"/>
      <c r="Y175" s="26"/>
      <c r="Z175" s="26"/>
      <c r="AA175" s="26"/>
      <c r="AB175" s="26"/>
      <c r="AC175" s="26"/>
    </row>
    <row r="176" spans="1:29" s="37" customFormat="1" x14ac:dyDescent="0.25">
      <c r="A176" s="32"/>
      <c r="B176" s="32"/>
      <c r="C176" s="32"/>
      <c r="D176" s="32"/>
      <c r="E176" s="32"/>
      <c r="F176" s="32"/>
      <c r="G176" s="32"/>
      <c r="H176" s="32"/>
      <c r="I176" s="70"/>
      <c r="J176" s="70"/>
      <c r="K176" s="70"/>
      <c r="L176" s="32"/>
      <c r="M176" s="32"/>
      <c r="V176" s="22"/>
      <c r="W176" s="38"/>
      <c r="X176" s="26"/>
      <c r="Y176" s="26"/>
      <c r="Z176" s="26"/>
      <c r="AA176" s="26"/>
      <c r="AB176" s="26"/>
      <c r="AC176" s="26"/>
    </row>
    <row r="177" spans="1:29" s="37" customFormat="1" x14ac:dyDescent="0.25">
      <c r="A177" s="32"/>
      <c r="B177" s="32"/>
      <c r="C177" s="32"/>
      <c r="D177" s="32"/>
      <c r="E177" s="32"/>
      <c r="F177" s="32"/>
      <c r="G177" s="32"/>
      <c r="H177" s="32"/>
      <c r="I177" s="70"/>
      <c r="J177" s="70"/>
      <c r="K177" s="70"/>
      <c r="L177" s="32"/>
      <c r="M177" s="32"/>
      <c r="V177" s="22"/>
      <c r="W177" s="38"/>
      <c r="X177" s="26"/>
      <c r="Y177" s="26"/>
      <c r="Z177" s="26"/>
      <c r="AA177" s="26"/>
      <c r="AB177" s="26"/>
      <c r="AC177" s="26"/>
    </row>
    <row r="178" spans="1:29" s="37" customFormat="1" x14ac:dyDescent="0.25">
      <c r="A178" s="32"/>
      <c r="B178" s="32"/>
      <c r="C178" s="32"/>
      <c r="D178" s="32"/>
      <c r="E178" s="32"/>
      <c r="F178" s="32"/>
      <c r="G178" s="32"/>
      <c r="H178" s="32"/>
      <c r="I178" s="70"/>
      <c r="J178" s="70"/>
      <c r="K178" s="70"/>
      <c r="L178" s="32"/>
      <c r="M178" s="32"/>
      <c r="V178" s="22"/>
      <c r="W178" s="38"/>
      <c r="X178" s="26"/>
      <c r="Y178" s="26"/>
      <c r="Z178" s="26"/>
      <c r="AA178" s="26"/>
      <c r="AB178" s="26"/>
      <c r="AC178" s="26"/>
    </row>
    <row r="179" spans="1:29" s="37" customFormat="1" x14ac:dyDescent="0.25">
      <c r="A179" s="32"/>
      <c r="B179" s="32"/>
      <c r="C179" s="32"/>
      <c r="D179" s="32"/>
      <c r="E179" s="32"/>
      <c r="F179" s="32"/>
      <c r="G179" s="32"/>
      <c r="H179" s="32"/>
      <c r="I179" s="70"/>
      <c r="J179" s="70"/>
      <c r="K179" s="70"/>
      <c r="L179" s="32"/>
      <c r="M179" s="32"/>
      <c r="V179" s="22"/>
      <c r="W179" s="38"/>
      <c r="X179" s="26"/>
      <c r="Y179" s="26"/>
      <c r="Z179" s="26"/>
      <c r="AA179" s="26"/>
      <c r="AB179" s="26"/>
      <c r="AC179" s="26"/>
    </row>
    <row r="180" spans="1:29" s="37" customFormat="1" x14ac:dyDescent="0.25">
      <c r="A180" s="32"/>
      <c r="B180" s="32"/>
      <c r="C180" s="32"/>
      <c r="D180" s="32"/>
      <c r="E180" s="32"/>
      <c r="F180" s="32"/>
      <c r="G180" s="32"/>
      <c r="H180" s="32"/>
      <c r="I180" s="70"/>
      <c r="J180" s="70"/>
      <c r="K180" s="70"/>
      <c r="L180" s="32"/>
      <c r="M180" s="32"/>
      <c r="V180" s="22"/>
      <c r="W180" s="38"/>
      <c r="X180" s="26"/>
      <c r="Y180" s="26"/>
      <c r="Z180" s="26"/>
      <c r="AA180" s="26"/>
      <c r="AB180" s="26"/>
      <c r="AC180" s="26"/>
    </row>
    <row r="181" spans="1:29" s="37" customFormat="1" x14ac:dyDescent="0.25">
      <c r="A181" s="32"/>
      <c r="B181" s="32"/>
      <c r="C181" s="32"/>
      <c r="D181" s="32"/>
      <c r="E181" s="32"/>
      <c r="F181" s="32"/>
      <c r="G181" s="32"/>
      <c r="H181" s="32"/>
      <c r="I181" s="70"/>
      <c r="J181" s="70"/>
      <c r="K181" s="70"/>
      <c r="L181" s="32"/>
      <c r="M181" s="32"/>
      <c r="V181" s="22"/>
      <c r="W181" s="38"/>
      <c r="X181" s="26"/>
      <c r="Y181" s="26"/>
      <c r="Z181" s="26"/>
      <c r="AA181" s="26"/>
      <c r="AB181" s="26"/>
      <c r="AC181" s="26"/>
    </row>
    <row r="182" spans="1:29" s="37" customFormat="1" x14ac:dyDescent="0.25">
      <c r="A182" s="32"/>
      <c r="B182" s="32"/>
      <c r="C182" s="32"/>
      <c r="D182" s="32"/>
      <c r="E182" s="32"/>
      <c r="F182" s="32"/>
      <c r="G182" s="32"/>
      <c r="H182" s="32"/>
      <c r="I182" s="70"/>
      <c r="J182" s="70"/>
      <c r="K182" s="70"/>
      <c r="L182" s="32"/>
      <c r="M182" s="32"/>
      <c r="V182" s="22"/>
      <c r="W182" s="38"/>
      <c r="X182" s="26"/>
      <c r="Y182" s="26"/>
      <c r="Z182" s="26"/>
      <c r="AA182" s="26"/>
      <c r="AB182" s="26"/>
      <c r="AC182" s="26"/>
    </row>
    <row r="183" spans="1:29" s="37" customFormat="1" x14ac:dyDescent="0.25">
      <c r="A183" s="32"/>
      <c r="B183" s="32"/>
      <c r="C183" s="32"/>
      <c r="D183" s="32"/>
      <c r="E183" s="32"/>
      <c r="F183" s="32"/>
      <c r="G183" s="32"/>
      <c r="H183" s="32"/>
      <c r="I183" s="70"/>
      <c r="J183" s="70"/>
      <c r="K183" s="70"/>
      <c r="L183" s="32"/>
      <c r="M183" s="32"/>
      <c r="V183" s="22"/>
      <c r="W183" s="38"/>
      <c r="X183" s="26"/>
      <c r="Y183" s="26"/>
      <c r="Z183" s="26"/>
      <c r="AA183" s="26"/>
      <c r="AB183" s="26"/>
      <c r="AC183" s="26"/>
    </row>
    <row r="184" spans="1:29" s="37" customFormat="1" x14ac:dyDescent="0.25">
      <c r="A184" s="32"/>
      <c r="B184" s="32"/>
      <c r="C184" s="32"/>
      <c r="D184" s="32"/>
      <c r="E184" s="32"/>
      <c r="F184" s="32"/>
      <c r="G184" s="32"/>
      <c r="H184" s="32"/>
      <c r="I184" s="70"/>
      <c r="J184" s="70"/>
      <c r="K184" s="70"/>
      <c r="L184" s="32"/>
      <c r="M184" s="32"/>
      <c r="V184" s="22"/>
      <c r="W184" s="38"/>
      <c r="X184" s="26"/>
      <c r="Y184" s="26"/>
      <c r="Z184" s="26"/>
      <c r="AA184" s="26"/>
      <c r="AB184" s="26"/>
      <c r="AC184" s="26"/>
    </row>
    <row r="185" spans="1:29" s="37" customFormat="1" x14ac:dyDescent="0.25">
      <c r="A185" s="32"/>
      <c r="B185" s="32"/>
      <c r="C185" s="32"/>
      <c r="D185" s="32"/>
      <c r="E185" s="32"/>
      <c r="F185" s="32"/>
      <c r="G185" s="32"/>
      <c r="H185" s="32"/>
      <c r="I185" s="70"/>
      <c r="J185" s="70"/>
      <c r="K185" s="70"/>
      <c r="L185" s="32"/>
      <c r="M185" s="32"/>
      <c r="V185" s="22"/>
      <c r="W185" s="38"/>
      <c r="X185" s="26"/>
      <c r="Y185" s="26"/>
      <c r="Z185" s="26"/>
      <c r="AA185" s="26"/>
      <c r="AB185" s="26"/>
      <c r="AC185" s="26"/>
    </row>
    <row r="186" spans="1:29" s="37" customFormat="1" x14ac:dyDescent="0.25">
      <c r="A186" s="32"/>
      <c r="B186" s="32"/>
      <c r="C186" s="32"/>
      <c r="D186" s="32"/>
      <c r="E186" s="32"/>
      <c r="F186" s="32"/>
      <c r="G186" s="32"/>
      <c r="H186" s="32"/>
      <c r="I186" s="70"/>
      <c r="J186" s="70"/>
      <c r="K186" s="70"/>
      <c r="L186" s="32"/>
      <c r="M186" s="32"/>
      <c r="V186" s="22"/>
      <c r="W186" s="38"/>
      <c r="X186" s="26"/>
      <c r="Y186" s="26"/>
      <c r="Z186" s="26"/>
      <c r="AA186" s="26"/>
      <c r="AB186" s="26"/>
      <c r="AC186" s="26"/>
    </row>
    <row r="187" spans="1:29" s="37" customFormat="1" x14ac:dyDescent="0.25">
      <c r="A187" s="32"/>
      <c r="B187" s="32"/>
      <c r="C187" s="32"/>
      <c r="D187" s="32"/>
      <c r="E187" s="32"/>
      <c r="F187" s="32"/>
      <c r="G187" s="32"/>
      <c r="H187" s="32"/>
      <c r="I187" s="70"/>
      <c r="J187" s="70"/>
      <c r="K187" s="70"/>
      <c r="L187" s="32"/>
      <c r="M187" s="32"/>
      <c r="V187" s="22"/>
      <c r="W187" s="38"/>
      <c r="X187" s="26"/>
      <c r="Y187" s="26"/>
      <c r="Z187" s="26"/>
      <c r="AA187" s="26"/>
      <c r="AB187" s="26"/>
      <c r="AC187" s="26"/>
    </row>
    <row r="188" spans="1:29" s="37" customFormat="1" x14ac:dyDescent="0.25">
      <c r="A188" s="32"/>
      <c r="B188" s="32"/>
      <c r="C188" s="32"/>
      <c r="D188" s="32"/>
      <c r="E188" s="32"/>
      <c r="F188" s="32"/>
      <c r="G188" s="32"/>
      <c r="H188" s="32"/>
      <c r="I188" s="70"/>
      <c r="J188" s="70"/>
      <c r="K188" s="70"/>
      <c r="L188" s="32"/>
      <c r="M188" s="32"/>
      <c r="V188" s="22"/>
      <c r="W188" s="38"/>
      <c r="X188" s="26"/>
      <c r="Y188" s="26"/>
      <c r="Z188" s="26"/>
      <c r="AA188" s="26"/>
      <c r="AB188" s="26"/>
      <c r="AC188" s="26"/>
    </row>
    <row r="189" spans="1:29" s="37" customFormat="1" x14ac:dyDescent="0.25">
      <c r="A189" s="32"/>
      <c r="B189" s="32"/>
      <c r="C189" s="32"/>
      <c r="D189" s="32"/>
      <c r="E189" s="32"/>
      <c r="F189" s="32"/>
      <c r="G189" s="32"/>
      <c r="H189" s="32"/>
      <c r="I189" s="70"/>
      <c r="J189" s="70"/>
      <c r="K189" s="70"/>
      <c r="L189" s="32"/>
      <c r="M189" s="32"/>
      <c r="V189" s="22"/>
      <c r="W189" s="38"/>
      <c r="X189" s="26"/>
      <c r="Y189" s="26"/>
      <c r="Z189" s="26"/>
      <c r="AA189" s="26"/>
      <c r="AB189" s="26"/>
      <c r="AC189" s="26"/>
    </row>
    <row r="190" spans="1:29" s="37" customFormat="1" x14ac:dyDescent="0.25">
      <c r="A190" s="32"/>
      <c r="B190" s="32"/>
      <c r="C190" s="32"/>
      <c r="D190" s="32"/>
      <c r="E190" s="32"/>
      <c r="F190" s="32"/>
      <c r="G190" s="32"/>
      <c r="H190" s="32"/>
      <c r="I190" s="70"/>
      <c r="J190" s="70"/>
      <c r="K190" s="70"/>
      <c r="L190" s="32"/>
      <c r="M190" s="32"/>
      <c r="V190" s="22"/>
      <c r="W190" s="38"/>
      <c r="X190" s="26"/>
      <c r="Y190" s="26"/>
      <c r="Z190" s="26"/>
      <c r="AA190" s="26"/>
      <c r="AB190" s="26"/>
      <c r="AC190" s="26"/>
    </row>
    <row r="191" spans="1:29" s="37" customFormat="1" x14ac:dyDescent="0.25">
      <c r="A191" s="32"/>
      <c r="B191" s="32"/>
      <c r="C191" s="32"/>
      <c r="D191" s="32"/>
      <c r="E191" s="32"/>
      <c r="F191" s="32"/>
      <c r="G191" s="32"/>
      <c r="H191" s="32"/>
      <c r="I191" s="70"/>
      <c r="J191" s="70"/>
      <c r="K191" s="70"/>
      <c r="L191" s="32"/>
      <c r="M191" s="32"/>
      <c r="V191" s="22"/>
      <c r="W191" s="38"/>
      <c r="X191" s="26"/>
      <c r="Y191" s="26"/>
      <c r="Z191" s="26"/>
      <c r="AA191" s="26"/>
      <c r="AB191" s="26"/>
      <c r="AC191" s="26"/>
    </row>
    <row r="192" spans="1:29" s="37" customFormat="1" x14ac:dyDescent="0.25">
      <c r="A192" s="32"/>
      <c r="B192" s="32"/>
      <c r="C192" s="32"/>
      <c r="D192" s="32"/>
      <c r="E192" s="32"/>
      <c r="F192" s="32"/>
      <c r="G192" s="32"/>
      <c r="H192" s="32"/>
      <c r="I192" s="70"/>
      <c r="J192" s="70"/>
      <c r="K192" s="70"/>
      <c r="L192" s="32"/>
      <c r="M192" s="32"/>
      <c r="V192" s="22"/>
      <c r="W192" s="38"/>
      <c r="X192" s="26"/>
      <c r="Y192" s="26"/>
      <c r="Z192" s="26"/>
      <c r="AA192" s="26"/>
      <c r="AB192" s="26"/>
      <c r="AC192" s="26"/>
    </row>
    <row r="193" spans="1:29" s="37" customFormat="1" x14ac:dyDescent="0.25">
      <c r="A193" s="32"/>
      <c r="B193" s="32"/>
      <c r="C193" s="32"/>
      <c r="D193" s="32"/>
      <c r="E193" s="32"/>
      <c r="F193" s="32"/>
      <c r="G193" s="32"/>
      <c r="H193" s="32"/>
      <c r="I193" s="70"/>
      <c r="J193" s="70"/>
      <c r="K193" s="70"/>
      <c r="L193" s="32"/>
      <c r="M193" s="32"/>
      <c r="V193" s="22"/>
      <c r="W193" s="38"/>
      <c r="X193" s="26"/>
      <c r="Y193" s="26"/>
      <c r="Z193" s="26"/>
      <c r="AA193" s="26"/>
      <c r="AB193" s="26"/>
      <c r="AC193" s="26"/>
    </row>
    <row r="194" spans="1:29" s="37" customFormat="1" x14ac:dyDescent="0.25">
      <c r="A194" s="32"/>
      <c r="B194" s="32"/>
      <c r="C194" s="32"/>
      <c r="D194" s="32"/>
      <c r="E194" s="32"/>
      <c r="F194" s="32"/>
      <c r="G194" s="32"/>
      <c r="H194" s="32"/>
      <c r="I194" s="70"/>
      <c r="J194" s="70"/>
      <c r="K194" s="70"/>
      <c r="L194" s="32"/>
      <c r="M194" s="32"/>
      <c r="V194" s="22"/>
      <c r="W194" s="38"/>
      <c r="X194" s="26"/>
      <c r="Y194" s="26"/>
      <c r="Z194" s="26"/>
      <c r="AA194" s="26"/>
      <c r="AB194" s="26"/>
      <c r="AC194" s="26"/>
    </row>
    <row r="195" spans="1:29" s="37" customFormat="1" x14ac:dyDescent="0.25">
      <c r="A195" s="32"/>
      <c r="B195" s="32"/>
      <c r="C195" s="32"/>
      <c r="D195" s="32"/>
      <c r="E195" s="32"/>
      <c r="F195" s="32"/>
      <c r="G195" s="32"/>
      <c r="H195" s="32"/>
      <c r="I195" s="70"/>
      <c r="J195" s="70"/>
      <c r="K195" s="70"/>
      <c r="L195" s="32"/>
      <c r="M195" s="32"/>
      <c r="V195" s="22"/>
      <c r="W195" s="38"/>
      <c r="X195" s="26"/>
      <c r="Y195" s="26"/>
      <c r="Z195" s="26"/>
      <c r="AA195" s="26"/>
      <c r="AB195" s="26"/>
      <c r="AC195" s="26"/>
    </row>
    <row r="196" spans="1:29" s="37" customFormat="1" x14ac:dyDescent="0.25">
      <c r="A196" s="32"/>
      <c r="B196" s="32"/>
      <c r="C196" s="32"/>
      <c r="D196" s="32"/>
      <c r="E196" s="32"/>
      <c r="F196" s="32"/>
      <c r="G196" s="32"/>
      <c r="H196" s="32"/>
      <c r="I196" s="70"/>
      <c r="J196" s="70"/>
      <c r="K196" s="70"/>
      <c r="L196" s="32"/>
      <c r="M196" s="32"/>
      <c r="V196" s="22"/>
      <c r="W196" s="38"/>
      <c r="X196" s="26"/>
      <c r="Y196" s="26"/>
      <c r="Z196" s="26"/>
      <c r="AA196" s="26"/>
      <c r="AB196" s="26"/>
      <c r="AC196" s="26"/>
    </row>
    <row r="197" spans="1:29" s="37" customFormat="1" x14ac:dyDescent="0.25">
      <c r="A197" s="32"/>
      <c r="B197" s="32"/>
      <c r="C197" s="32"/>
      <c r="D197" s="32"/>
      <c r="E197" s="32"/>
      <c r="F197" s="32"/>
      <c r="G197" s="32"/>
      <c r="H197" s="32"/>
      <c r="I197" s="70"/>
      <c r="J197" s="70"/>
      <c r="K197" s="70"/>
      <c r="L197" s="32"/>
      <c r="M197" s="32"/>
      <c r="V197" s="22"/>
      <c r="W197" s="38"/>
      <c r="X197" s="26"/>
      <c r="Y197" s="26"/>
      <c r="Z197" s="26"/>
      <c r="AA197" s="26"/>
      <c r="AB197" s="26"/>
      <c r="AC197" s="26"/>
    </row>
    <row r="198" spans="1:29" s="37" customFormat="1" x14ac:dyDescent="0.25">
      <c r="A198" s="32"/>
      <c r="B198" s="32"/>
      <c r="C198" s="32"/>
      <c r="D198" s="32"/>
      <c r="E198" s="32"/>
      <c r="F198" s="32"/>
      <c r="G198" s="32"/>
      <c r="H198" s="32"/>
      <c r="I198" s="70"/>
      <c r="J198" s="70"/>
      <c r="K198" s="70"/>
      <c r="L198" s="32"/>
      <c r="M198" s="32"/>
      <c r="V198" s="22"/>
      <c r="W198" s="38"/>
      <c r="X198" s="26"/>
      <c r="Y198" s="26"/>
      <c r="Z198" s="26"/>
      <c r="AA198" s="26"/>
      <c r="AB198" s="26"/>
      <c r="AC198" s="26"/>
    </row>
    <row r="199" spans="1:29" s="37" customFormat="1" x14ac:dyDescent="0.25">
      <c r="A199" s="32"/>
      <c r="B199" s="32"/>
      <c r="C199" s="32"/>
      <c r="D199" s="32"/>
      <c r="E199" s="32"/>
      <c r="F199" s="32"/>
      <c r="G199" s="32"/>
      <c r="H199" s="32"/>
      <c r="I199" s="70"/>
      <c r="J199" s="70"/>
      <c r="K199" s="70"/>
      <c r="L199" s="32"/>
      <c r="M199" s="32"/>
      <c r="V199" s="22"/>
      <c r="W199" s="38"/>
      <c r="X199" s="26"/>
      <c r="Y199" s="26"/>
      <c r="Z199" s="26"/>
      <c r="AA199" s="26"/>
      <c r="AB199" s="26"/>
      <c r="AC199" s="26"/>
    </row>
    <row r="200" spans="1:29" s="37" customFormat="1" x14ac:dyDescent="0.25">
      <c r="A200" s="32"/>
      <c r="B200" s="32"/>
      <c r="C200" s="32"/>
      <c r="D200" s="32"/>
      <c r="E200" s="32"/>
      <c r="F200" s="32"/>
      <c r="G200" s="32"/>
      <c r="H200" s="32"/>
      <c r="I200" s="70"/>
      <c r="J200" s="70"/>
      <c r="K200" s="70"/>
      <c r="L200" s="32"/>
      <c r="M200" s="32"/>
      <c r="V200" s="22"/>
      <c r="W200" s="38"/>
      <c r="X200" s="26"/>
      <c r="Y200" s="26"/>
      <c r="Z200" s="26"/>
      <c r="AA200" s="26"/>
      <c r="AB200" s="26"/>
      <c r="AC200" s="26"/>
    </row>
    <row r="201" spans="1:29" s="37" customFormat="1" x14ac:dyDescent="0.25">
      <c r="A201" s="32"/>
      <c r="B201" s="32"/>
      <c r="C201" s="32"/>
      <c r="D201" s="32"/>
      <c r="E201" s="32"/>
      <c r="F201" s="32"/>
      <c r="G201" s="32"/>
      <c r="H201" s="32"/>
      <c r="I201" s="70"/>
      <c r="J201" s="70"/>
      <c r="K201" s="70"/>
      <c r="L201" s="32"/>
      <c r="M201" s="32"/>
      <c r="V201" s="22"/>
      <c r="W201" s="38"/>
      <c r="X201" s="26"/>
      <c r="Y201" s="26"/>
      <c r="Z201" s="26"/>
      <c r="AA201" s="26"/>
      <c r="AB201" s="26"/>
      <c r="AC201" s="26"/>
    </row>
    <row r="202" spans="1:29" s="37" customFormat="1" x14ac:dyDescent="0.25">
      <c r="A202" s="32"/>
      <c r="B202" s="32"/>
      <c r="C202" s="32"/>
      <c r="D202" s="32"/>
      <c r="E202" s="32"/>
      <c r="F202" s="32"/>
      <c r="G202" s="32"/>
      <c r="H202" s="32"/>
      <c r="I202" s="70"/>
      <c r="J202" s="70"/>
      <c r="K202" s="70"/>
      <c r="L202" s="32"/>
      <c r="M202" s="32"/>
      <c r="V202" s="22"/>
      <c r="W202" s="38"/>
      <c r="X202" s="26"/>
      <c r="Y202" s="26"/>
      <c r="Z202" s="26"/>
      <c r="AA202" s="26"/>
      <c r="AB202" s="26"/>
      <c r="AC202" s="26"/>
    </row>
    <row r="203" spans="1:29" s="37" customFormat="1" x14ac:dyDescent="0.25">
      <c r="A203" s="32"/>
      <c r="B203" s="32"/>
      <c r="C203" s="32"/>
      <c r="D203" s="32"/>
      <c r="E203" s="32"/>
      <c r="F203" s="32"/>
      <c r="G203" s="32"/>
      <c r="H203" s="32"/>
      <c r="I203" s="70"/>
      <c r="J203" s="70"/>
      <c r="K203" s="70"/>
      <c r="L203" s="32"/>
      <c r="M203" s="32"/>
      <c r="V203" s="22"/>
      <c r="W203" s="38"/>
      <c r="X203" s="26"/>
      <c r="Y203" s="26"/>
      <c r="Z203" s="26"/>
      <c r="AA203" s="26"/>
      <c r="AB203" s="26"/>
      <c r="AC203" s="26"/>
    </row>
    <row r="204" spans="1:29" s="37" customFormat="1" x14ac:dyDescent="0.25">
      <c r="A204" s="32"/>
      <c r="B204" s="32"/>
      <c r="C204" s="32"/>
      <c r="D204" s="32"/>
      <c r="E204" s="32"/>
      <c r="F204" s="32"/>
      <c r="G204" s="32"/>
      <c r="H204" s="32"/>
      <c r="I204" s="70"/>
      <c r="J204" s="70"/>
      <c r="K204" s="70"/>
      <c r="L204" s="32"/>
      <c r="M204" s="32"/>
      <c r="V204" s="22"/>
      <c r="W204" s="38"/>
      <c r="X204" s="26"/>
      <c r="Y204" s="26"/>
      <c r="Z204" s="26"/>
      <c r="AA204" s="26"/>
      <c r="AB204" s="26"/>
      <c r="AC204" s="26"/>
    </row>
    <row r="205" spans="1:29" s="37" customFormat="1" x14ac:dyDescent="0.25">
      <c r="A205" s="32"/>
      <c r="B205" s="32"/>
      <c r="C205" s="32"/>
      <c r="D205" s="32"/>
      <c r="E205" s="32"/>
      <c r="F205" s="32"/>
      <c r="G205" s="32"/>
      <c r="H205" s="32"/>
      <c r="I205" s="70"/>
      <c r="J205" s="70"/>
      <c r="K205" s="70"/>
      <c r="L205" s="32"/>
      <c r="M205" s="32"/>
      <c r="V205" s="22"/>
      <c r="W205" s="38"/>
      <c r="X205" s="26"/>
      <c r="Y205" s="26"/>
      <c r="Z205" s="26"/>
      <c r="AA205" s="26"/>
      <c r="AB205" s="26"/>
      <c r="AC205" s="26"/>
    </row>
    <row r="206" spans="1:29" s="37" customFormat="1" x14ac:dyDescent="0.25">
      <c r="A206" s="32"/>
      <c r="B206" s="32"/>
      <c r="C206" s="32"/>
      <c r="D206" s="32"/>
      <c r="E206" s="32"/>
      <c r="F206" s="32"/>
      <c r="G206" s="32"/>
      <c r="H206" s="32"/>
      <c r="I206" s="70"/>
      <c r="J206" s="70"/>
      <c r="K206" s="70"/>
      <c r="L206" s="32"/>
      <c r="M206" s="32"/>
      <c r="V206" s="22"/>
      <c r="W206" s="38"/>
      <c r="X206" s="26"/>
      <c r="Y206" s="26"/>
      <c r="Z206" s="26"/>
      <c r="AA206" s="26"/>
      <c r="AB206" s="26"/>
      <c r="AC206" s="26"/>
    </row>
    <row r="207" spans="1:29" s="37" customFormat="1" x14ac:dyDescent="0.25">
      <c r="A207" s="32"/>
      <c r="B207" s="32"/>
      <c r="C207" s="32"/>
      <c r="D207" s="32"/>
      <c r="E207" s="32"/>
      <c r="F207" s="32"/>
      <c r="G207" s="32"/>
      <c r="H207" s="32"/>
      <c r="I207" s="70"/>
      <c r="J207" s="70"/>
      <c r="K207" s="70"/>
      <c r="L207" s="32"/>
      <c r="M207" s="32"/>
      <c r="V207" s="22"/>
      <c r="W207" s="38"/>
      <c r="X207" s="26"/>
      <c r="Y207" s="26"/>
      <c r="Z207" s="26"/>
      <c r="AA207" s="26"/>
      <c r="AB207" s="26"/>
      <c r="AC207" s="26"/>
    </row>
    <row r="208" spans="1:29" s="37" customFormat="1" x14ac:dyDescent="0.25">
      <c r="A208" s="32"/>
      <c r="B208" s="32"/>
      <c r="C208" s="32"/>
      <c r="D208" s="32"/>
      <c r="E208" s="32"/>
      <c r="F208" s="32"/>
      <c r="G208" s="32"/>
      <c r="H208" s="32"/>
      <c r="I208" s="70"/>
      <c r="J208" s="70"/>
      <c r="K208" s="70"/>
      <c r="L208" s="32"/>
      <c r="M208" s="32"/>
      <c r="V208" s="22"/>
      <c r="W208" s="38"/>
      <c r="X208" s="26"/>
      <c r="Y208" s="26"/>
      <c r="Z208" s="26"/>
      <c r="AA208" s="26"/>
      <c r="AB208" s="26"/>
      <c r="AC208" s="26"/>
    </row>
    <row r="209" spans="1:29" s="37" customFormat="1" x14ac:dyDescent="0.25">
      <c r="A209" s="32"/>
      <c r="B209" s="32"/>
      <c r="C209" s="32"/>
      <c r="D209" s="32"/>
      <c r="E209" s="32"/>
      <c r="F209" s="32"/>
      <c r="G209" s="32"/>
      <c r="H209" s="32"/>
      <c r="I209" s="70"/>
      <c r="J209" s="70"/>
      <c r="K209" s="70"/>
      <c r="L209" s="32"/>
      <c r="M209" s="32"/>
      <c r="V209" s="22"/>
      <c r="W209" s="38"/>
      <c r="X209" s="26"/>
      <c r="Y209" s="26"/>
      <c r="Z209" s="26"/>
      <c r="AA209" s="26"/>
      <c r="AB209" s="26"/>
      <c r="AC209" s="26"/>
    </row>
    <row r="210" spans="1:29" s="37" customFormat="1" x14ac:dyDescent="0.25">
      <c r="A210" s="32"/>
      <c r="B210" s="32"/>
      <c r="C210" s="32"/>
      <c r="D210" s="32"/>
      <c r="E210" s="32"/>
      <c r="F210" s="32"/>
      <c r="G210" s="32"/>
      <c r="H210" s="32"/>
      <c r="I210" s="70"/>
      <c r="J210" s="70"/>
      <c r="K210" s="70"/>
      <c r="L210" s="32"/>
      <c r="M210" s="32"/>
      <c r="V210" s="22"/>
      <c r="W210" s="38"/>
      <c r="X210" s="26"/>
      <c r="Y210" s="26"/>
      <c r="Z210" s="26"/>
      <c r="AA210" s="26"/>
      <c r="AB210" s="26"/>
      <c r="AC210" s="26"/>
    </row>
    <row r="211" spans="1:29" s="37" customFormat="1" x14ac:dyDescent="0.25">
      <c r="A211" s="32"/>
      <c r="B211" s="32"/>
      <c r="C211" s="32"/>
      <c r="D211" s="32"/>
      <c r="E211" s="32"/>
      <c r="F211" s="32"/>
      <c r="G211" s="32"/>
      <c r="H211" s="32"/>
      <c r="I211" s="70"/>
      <c r="J211" s="70"/>
      <c r="K211" s="70"/>
      <c r="L211" s="32"/>
      <c r="M211" s="32"/>
      <c r="V211" s="22"/>
      <c r="W211" s="38"/>
      <c r="X211" s="26"/>
      <c r="Y211" s="26"/>
      <c r="Z211" s="26"/>
      <c r="AA211" s="26"/>
      <c r="AB211" s="26"/>
      <c r="AC211" s="26"/>
    </row>
    <row r="212" spans="1:29" s="37" customFormat="1" x14ac:dyDescent="0.25">
      <c r="A212" s="32"/>
      <c r="B212" s="32"/>
      <c r="C212" s="32"/>
      <c r="D212" s="32"/>
      <c r="E212" s="32"/>
      <c r="F212" s="32"/>
      <c r="G212" s="32"/>
      <c r="H212" s="32"/>
      <c r="I212" s="70"/>
      <c r="J212" s="70"/>
      <c r="K212" s="70"/>
      <c r="L212" s="32"/>
      <c r="M212" s="32"/>
      <c r="V212" s="22"/>
      <c r="W212" s="38"/>
      <c r="X212" s="26"/>
      <c r="Y212" s="26"/>
      <c r="Z212" s="26"/>
      <c r="AA212" s="26"/>
      <c r="AB212" s="26"/>
      <c r="AC212" s="26"/>
    </row>
    <row r="213" spans="1:29" s="37" customFormat="1" x14ac:dyDescent="0.25">
      <c r="A213" s="32"/>
      <c r="B213" s="32"/>
      <c r="C213" s="32"/>
      <c r="D213" s="32"/>
      <c r="E213" s="32"/>
      <c r="F213" s="32"/>
      <c r="G213" s="32"/>
      <c r="H213" s="32"/>
      <c r="I213" s="70"/>
      <c r="J213" s="70"/>
      <c r="K213" s="70"/>
      <c r="L213" s="32"/>
      <c r="M213" s="32"/>
      <c r="V213" s="22"/>
      <c r="W213" s="38"/>
      <c r="X213" s="26"/>
      <c r="Y213" s="26"/>
      <c r="Z213" s="26"/>
      <c r="AA213" s="26"/>
      <c r="AB213" s="26"/>
      <c r="AC213" s="26"/>
    </row>
    <row r="214" spans="1:29" s="37" customFormat="1" x14ac:dyDescent="0.25">
      <c r="A214" s="32"/>
      <c r="B214" s="32"/>
      <c r="C214" s="32"/>
      <c r="D214" s="32"/>
      <c r="E214" s="32"/>
      <c r="F214" s="32"/>
      <c r="G214" s="32"/>
      <c r="H214" s="32"/>
      <c r="I214" s="70"/>
      <c r="J214" s="70"/>
      <c r="K214" s="70"/>
      <c r="L214" s="32"/>
      <c r="M214" s="32"/>
      <c r="V214" s="22"/>
      <c r="W214" s="38"/>
      <c r="X214" s="26"/>
      <c r="Y214" s="26"/>
      <c r="Z214" s="26"/>
      <c r="AA214" s="26"/>
      <c r="AB214" s="26"/>
      <c r="AC214" s="26"/>
    </row>
    <row r="215" spans="1:29" s="37" customFormat="1" x14ac:dyDescent="0.25">
      <c r="A215" s="32"/>
      <c r="B215" s="32"/>
      <c r="C215" s="32"/>
      <c r="D215" s="32"/>
      <c r="E215" s="32"/>
      <c r="F215" s="32"/>
      <c r="G215" s="32"/>
      <c r="H215" s="32"/>
      <c r="I215" s="70"/>
      <c r="J215" s="70"/>
      <c r="K215" s="70"/>
      <c r="L215" s="32"/>
      <c r="M215" s="32"/>
      <c r="V215" s="22"/>
      <c r="W215" s="38"/>
      <c r="X215" s="26"/>
      <c r="Y215" s="26"/>
      <c r="Z215" s="26"/>
      <c r="AA215" s="26"/>
      <c r="AB215" s="26"/>
      <c r="AC215" s="26"/>
    </row>
    <row r="216" spans="1:29" s="37" customFormat="1" x14ac:dyDescent="0.25">
      <c r="A216" s="32"/>
      <c r="B216" s="32"/>
      <c r="C216" s="32"/>
      <c r="D216" s="32"/>
      <c r="E216" s="32"/>
      <c r="F216" s="32"/>
      <c r="G216" s="32"/>
      <c r="H216" s="32"/>
      <c r="I216" s="70"/>
      <c r="J216" s="70"/>
      <c r="K216" s="70"/>
      <c r="L216" s="32"/>
      <c r="M216" s="32"/>
      <c r="V216" s="22"/>
      <c r="W216" s="38"/>
      <c r="X216" s="26"/>
      <c r="Y216" s="26"/>
      <c r="Z216" s="26"/>
      <c r="AA216" s="26"/>
      <c r="AB216" s="26"/>
      <c r="AC216" s="26"/>
    </row>
    <row r="217" spans="1:29" s="37" customFormat="1" x14ac:dyDescent="0.25">
      <c r="A217" s="32"/>
      <c r="B217" s="32"/>
      <c r="C217" s="32"/>
      <c r="D217" s="32"/>
      <c r="E217" s="32"/>
      <c r="F217" s="32"/>
      <c r="G217" s="32"/>
      <c r="H217" s="32"/>
      <c r="I217" s="70"/>
      <c r="J217" s="70"/>
      <c r="K217" s="70"/>
      <c r="L217" s="32"/>
      <c r="M217" s="32"/>
      <c r="V217" s="22"/>
      <c r="W217" s="38"/>
      <c r="X217" s="26"/>
      <c r="Y217" s="26"/>
      <c r="Z217" s="26"/>
      <c r="AA217" s="26"/>
      <c r="AB217" s="26"/>
      <c r="AC217" s="26"/>
    </row>
    <row r="218" spans="1:29" s="37" customFormat="1" x14ac:dyDescent="0.25">
      <c r="A218" s="32"/>
      <c r="B218" s="32"/>
      <c r="C218" s="32"/>
      <c r="D218" s="32"/>
      <c r="E218" s="32"/>
      <c r="F218" s="32"/>
      <c r="G218" s="32"/>
      <c r="H218" s="32"/>
      <c r="I218" s="70"/>
      <c r="J218" s="70"/>
      <c r="K218" s="70"/>
      <c r="L218" s="32"/>
      <c r="M218" s="32"/>
      <c r="V218" s="22"/>
      <c r="W218" s="38"/>
      <c r="X218" s="26"/>
      <c r="Y218" s="26"/>
      <c r="Z218" s="26"/>
      <c r="AA218" s="26"/>
      <c r="AB218" s="26"/>
      <c r="AC218" s="26"/>
    </row>
    <row r="219" spans="1:29" s="37" customFormat="1" x14ac:dyDescent="0.25">
      <c r="A219" s="32"/>
      <c r="B219" s="32"/>
      <c r="C219" s="32"/>
      <c r="D219" s="32"/>
      <c r="E219" s="32"/>
      <c r="F219" s="32"/>
      <c r="G219" s="32"/>
      <c r="H219" s="32"/>
      <c r="I219" s="70"/>
      <c r="J219" s="70"/>
      <c r="K219" s="70"/>
      <c r="L219" s="32"/>
      <c r="M219" s="32"/>
      <c r="V219" s="22"/>
      <c r="W219" s="38"/>
      <c r="X219" s="26"/>
      <c r="Y219" s="26"/>
      <c r="Z219" s="26"/>
      <c r="AA219" s="26"/>
      <c r="AB219" s="26"/>
      <c r="AC219" s="26"/>
    </row>
    <row r="220" spans="1:29" s="37" customFormat="1" x14ac:dyDescent="0.25">
      <c r="A220" s="32"/>
      <c r="B220" s="32"/>
      <c r="C220" s="32"/>
      <c r="D220" s="32"/>
      <c r="E220" s="32"/>
      <c r="F220" s="32"/>
      <c r="G220" s="32"/>
      <c r="H220" s="32"/>
      <c r="I220" s="70"/>
      <c r="J220" s="70"/>
      <c r="K220" s="70"/>
      <c r="L220" s="32"/>
      <c r="M220" s="32"/>
      <c r="V220" s="22"/>
      <c r="W220" s="38"/>
      <c r="X220" s="26"/>
      <c r="Y220" s="26"/>
      <c r="Z220" s="26"/>
      <c r="AA220" s="26"/>
      <c r="AB220" s="26"/>
      <c r="AC220" s="26"/>
    </row>
    <row r="221" spans="1:29" s="37" customFormat="1" x14ac:dyDescent="0.25">
      <c r="A221" s="32"/>
      <c r="B221" s="32"/>
      <c r="C221" s="32"/>
      <c r="D221" s="32"/>
      <c r="E221" s="32"/>
      <c r="F221" s="32"/>
      <c r="G221" s="32"/>
      <c r="H221" s="32"/>
      <c r="I221" s="70"/>
      <c r="J221" s="70"/>
      <c r="K221" s="70"/>
      <c r="L221" s="32"/>
      <c r="M221" s="32"/>
      <c r="V221" s="22"/>
      <c r="W221" s="38"/>
      <c r="X221" s="26"/>
      <c r="Y221" s="26"/>
      <c r="Z221" s="26"/>
      <c r="AA221" s="26"/>
      <c r="AB221" s="26"/>
      <c r="AC221" s="26"/>
    </row>
    <row r="222" spans="1:29" s="37" customFormat="1" x14ac:dyDescent="0.25">
      <c r="A222" s="32"/>
      <c r="B222" s="32"/>
      <c r="C222" s="32"/>
      <c r="D222" s="32"/>
      <c r="E222" s="32"/>
      <c r="F222" s="32"/>
      <c r="G222" s="32"/>
      <c r="H222" s="32"/>
      <c r="I222" s="70"/>
      <c r="J222" s="70"/>
      <c r="K222" s="70"/>
      <c r="L222" s="32"/>
      <c r="M222" s="32"/>
      <c r="V222" s="22"/>
      <c r="W222" s="38"/>
      <c r="X222" s="26"/>
      <c r="Y222" s="26"/>
      <c r="Z222" s="26"/>
      <c r="AA222" s="26"/>
      <c r="AB222" s="26"/>
      <c r="AC222" s="26"/>
    </row>
    <row r="223" spans="1:29" s="37" customFormat="1" x14ac:dyDescent="0.25">
      <c r="A223" s="32"/>
      <c r="B223" s="32"/>
      <c r="C223" s="32"/>
      <c r="D223" s="32"/>
      <c r="E223" s="32"/>
      <c r="F223" s="32"/>
      <c r="G223" s="32"/>
      <c r="H223" s="32"/>
      <c r="I223" s="70"/>
      <c r="J223" s="70"/>
      <c r="K223" s="70"/>
      <c r="L223" s="32"/>
      <c r="M223" s="32"/>
      <c r="V223" s="22"/>
      <c r="W223" s="38"/>
      <c r="X223" s="26"/>
      <c r="Y223" s="26"/>
      <c r="Z223" s="26"/>
      <c r="AA223" s="26"/>
      <c r="AB223" s="26"/>
      <c r="AC223" s="26"/>
    </row>
    <row r="224" spans="1:29" s="37" customFormat="1" x14ac:dyDescent="0.25">
      <c r="A224" s="32"/>
      <c r="B224" s="32"/>
      <c r="C224" s="32"/>
      <c r="D224" s="32"/>
      <c r="E224" s="32"/>
      <c r="F224" s="32"/>
      <c r="G224" s="32"/>
      <c r="H224" s="32"/>
      <c r="I224" s="70"/>
      <c r="J224" s="70"/>
      <c r="K224" s="70"/>
      <c r="L224" s="32"/>
      <c r="M224" s="32"/>
      <c r="V224" s="22"/>
      <c r="W224" s="38"/>
      <c r="X224" s="26"/>
      <c r="Y224" s="26"/>
      <c r="Z224" s="26"/>
      <c r="AA224" s="26"/>
      <c r="AB224" s="26"/>
      <c r="AC224" s="26"/>
    </row>
    <row r="225" spans="1:29" s="37" customFormat="1" x14ac:dyDescent="0.25">
      <c r="A225" s="32"/>
      <c r="B225" s="32"/>
      <c r="C225" s="32"/>
      <c r="D225" s="32"/>
      <c r="E225" s="32"/>
      <c r="F225" s="32"/>
      <c r="G225" s="32"/>
      <c r="H225" s="32"/>
      <c r="I225" s="70"/>
      <c r="J225" s="70"/>
      <c r="K225" s="70"/>
      <c r="L225" s="32"/>
      <c r="M225" s="32"/>
      <c r="V225" s="22"/>
      <c r="W225" s="38"/>
      <c r="X225" s="26"/>
      <c r="Y225" s="26"/>
      <c r="Z225" s="26"/>
      <c r="AA225" s="26"/>
      <c r="AB225" s="26"/>
      <c r="AC225" s="26"/>
    </row>
    <row r="226" spans="1:29" s="37" customFormat="1" x14ac:dyDescent="0.25">
      <c r="A226" s="32"/>
      <c r="B226" s="32"/>
      <c r="C226" s="32"/>
      <c r="D226" s="32"/>
      <c r="E226" s="32"/>
      <c r="F226" s="32"/>
      <c r="G226" s="32"/>
      <c r="H226" s="32"/>
      <c r="I226" s="70"/>
      <c r="J226" s="70"/>
      <c r="K226" s="70"/>
      <c r="L226" s="32"/>
      <c r="M226" s="32"/>
      <c r="V226" s="22"/>
      <c r="W226" s="38"/>
      <c r="X226" s="26"/>
      <c r="Y226" s="26"/>
      <c r="Z226" s="26"/>
      <c r="AA226" s="26"/>
      <c r="AB226" s="26"/>
      <c r="AC226" s="26"/>
    </row>
    <row r="227" spans="1:29" s="37" customFormat="1" x14ac:dyDescent="0.25">
      <c r="A227" s="32"/>
      <c r="B227" s="32"/>
      <c r="C227" s="32"/>
      <c r="D227" s="32"/>
      <c r="E227" s="32"/>
      <c r="F227" s="32"/>
      <c r="G227" s="32"/>
      <c r="H227" s="32"/>
      <c r="I227" s="70"/>
      <c r="J227" s="70"/>
      <c r="K227" s="70"/>
      <c r="L227" s="32"/>
      <c r="M227" s="32"/>
      <c r="V227" s="22"/>
      <c r="W227" s="38"/>
      <c r="X227" s="26"/>
      <c r="Y227" s="26"/>
      <c r="Z227" s="26"/>
      <c r="AA227" s="26"/>
      <c r="AB227" s="26"/>
      <c r="AC227" s="26"/>
    </row>
    <row r="228" spans="1:29" s="37" customFormat="1" x14ac:dyDescent="0.25">
      <c r="A228" s="32"/>
      <c r="B228" s="32"/>
      <c r="C228" s="32"/>
      <c r="D228" s="32"/>
      <c r="E228" s="32"/>
      <c r="F228" s="32"/>
      <c r="G228" s="32"/>
      <c r="H228" s="32"/>
      <c r="I228" s="70"/>
      <c r="J228" s="70"/>
      <c r="K228" s="70"/>
      <c r="L228" s="32"/>
      <c r="M228" s="32"/>
      <c r="V228" s="22"/>
      <c r="W228" s="38"/>
      <c r="X228" s="26"/>
      <c r="Y228" s="26"/>
      <c r="Z228" s="26"/>
      <c r="AA228" s="26"/>
      <c r="AB228" s="26"/>
      <c r="AC228" s="26"/>
    </row>
    <row r="229" spans="1:29" s="37" customFormat="1" x14ac:dyDescent="0.25">
      <c r="A229" s="32"/>
      <c r="B229" s="32"/>
      <c r="C229" s="32"/>
      <c r="D229" s="32"/>
      <c r="E229" s="32"/>
      <c r="F229" s="32"/>
      <c r="G229" s="32"/>
      <c r="H229" s="32"/>
      <c r="I229" s="70"/>
      <c r="J229" s="70"/>
      <c r="K229" s="70"/>
      <c r="L229" s="32"/>
      <c r="M229" s="32"/>
      <c r="V229" s="22"/>
      <c r="W229" s="38"/>
      <c r="X229" s="26"/>
      <c r="Y229" s="26"/>
      <c r="Z229" s="26"/>
      <c r="AA229" s="26"/>
      <c r="AB229" s="26"/>
      <c r="AC229" s="26"/>
    </row>
    <row r="230" spans="1:29" s="37" customFormat="1" x14ac:dyDescent="0.25">
      <c r="A230" s="32"/>
      <c r="B230" s="32"/>
      <c r="C230" s="32"/>
      <c r="D230" s="32"/>
      <c r="E230" s="32"/>
      <c r="F230" s="32"/>
      <c r="G230" s="32"/>
      <c r="H230" s="32"/>
      <c r="I230" s="70"/>
      <c r="J230" s="70"/>
      <c r="K230" s="70"/>
      <c r="L230" s="32"/>
      <c r="M230" s="32"/>
      <c r="V230" s="22"/>
      <c r="W230" s="38"/>
      <c r="X230" s="26"/>
      <c r="Y230" s="26"/>
      <c r="Z230" s="26"/>
      <c r="AA230" s="26"/>
      <c r="AB230" s="26"/>
      <c r="AC230" s="26"/>
    </row>
    <row r="231" spans="1:29" s="37" customFormat="1" x14ac:dyDescent="0.25">
      <c r="A231" s="32"/>
      <c r="B231" s="32"/>
      <c r="C231" s="32"/>
      <c r="D231" s="32"/>
      <c r="E231" s="32"/>
      <c r="F231" s="32"/>
      <c r="G231" s="32"/>
      <c r="H231" s="32"/>
      <c r="I231" s="70"/>
      <c r="J231" s="70"/>
      <c r="K231" s="70"/>
      <c r="L231" s="32"/>
      <c r="M231" s="32"/>
      <c r="V231" s="22"/>
      <c r="W231" s="38"/>
      <c r="X231" s="26"/>
      <c r="Y231" s="26"/>
      <c r="Z231" s="26"/>
      <c r="AA231" s="26"/>
      <c r="AB231" s="26"/>
      <c r="AC231" s="26"/>
    </row>
    <row r="232" spans="1:29" s="37" customFormat="1" x14ac:dyDescent="0.25">
      <c r="A232" s="32"/>
      <c r="B232" s="32"/>
      <c r="C232" s="32"/>
      <c r="D232" s="32"/>
      <c r="E232" s="32"/>
      <c r="F232" s="32"/>
      <c r="G232" s="32"/>
      <c r="H232" s="32"/>
      <c r="I232" s="70"/>
      <c r="J232" s="70"/>
      <c r="K232" s="70"/>
      <c r="L232" s="32"/>
      <c r="M232" s="32"/>
      <c r="V232" s="22"/>
      <c r="W232" s="38"/>
      <c r="X232" s="26"/>
      <c r="Y232" s="26"/>
      <c r="Z232" s="26"/>
      <c r="AA232" s="26"/>
      <c r="AB232" s="26"/>
      <c r="AC232" s="26"/>
    </row>
    <row r="233" spans="1:29" s="37" customFormat="1" x14ac:dyDescent="0.25">
      <c r="A233" s="32"/>
      <c r="B233" s="32"/>
      <c r="C233" s="32"/>
      <c r="D233" s="32"/>
      <c r="E233" s="32"/>
      <c r="F233" s="32"/>
      <c r="G233" s="32"/>
      <c r="H233" s="32"/>
      <c r="I233" s="70"/>
      <c r="J233" s="70"/>
      <c r="K233" s="70"/>
      <c r="L233" s="32"/>
      <c r="M233" s="32"/>
      <c r="V233" s="22"/>
      <c r="W233" s="38"/>
      <c r="X233" s="26"/>
      <c r="Y233" s="26"/>
      <c r="Z233" s="26"/>
      <c r="AA233" s="26"/>
      <c r="AB233" s="26"/>
      <c r="AC233" s="26"/>
    </row>
    <row r="234" spans="1:29" s="37" customFormat="1" x14ac:dyDescent="0.25">
      <c r="A234" s="32"/>
      <c r="B234" s="32"/>
      <c r="C234" s="32"/>
      <c r="D234" s="32"/>
      <c r="E234" s="32"/>
      <c r="F234" s="32"/>
      <c r="G234" s="32"/>
      <c r="H234" s="32"/>
      <c r="I234" s="70"/>
      <c r="J234" s="70"/>
      <c r="K234" s="70"/>
      <c r="L234" s="32"/>
      <c r="M234" s="32"/>
      <c r="V234" s="22"/>
      <c r="W234" s="38"/>
      <c r="X234" s="26"/>
      <c r="Y234" s="26"/>
      <c r="Z234" s="26"/>
      <c r="AA234" s="26"/>
      <c r="AB234" s="26"/>
      <c r="AC234" s="26"/>
    </row>
    <row r="235" spans="1:29" s="37" customFormat="1" x14ac:dyDescent="0.25">
      <c r="A235" s="32"/>
      <c r="B235" s="32"/>
      <c r="C235" s="32"/>
      <c r="D235" s="32"/>
      <c r="E235" s="32"/>
      <c r="F235" s="32"/>
      <c r="G235" s="32"/>
      <c r="H235" s="32"/>
      <c r="I235" s="70"/>
      <c r="J235" s="70"/>
      <c r="K235" s="70"/>
      <c r="L235" s="32"/>
      <c r="M235" s="32"/>
      <c r="V235" s="22"/>
      <c r="W235" s="38"/>
      <c r="X235" s="26"/>
      <c r="Y235" s="26"/>
      <c r="Z235" s="26"/>
      <c r="AA235" s="26"/>
      <c r="AB235" s="26"/>
      <c r="AC235" s="26"/>
    </row>
    <row r="236" spans="1:29" s="37" customFormat="1" x14ac:dyDescent="0.25">
      <c r="A236" s="32"/>
      <c r="B236" s="32"/>
      <c r="C236" s="32"/>
      <c r="D236" s="32"/>
      <c r="E236" s="32"/>
      <c r="F236" s="32"/>
      <c r="G236" s="32"/>
      <c r="H236" s="32"/>
      <c r="I236" s="70"/>
      <c r="J236" s="70"/>
      <c r="K236" s="70"/>
      <c r="L236" s="32"/>
      <c r="M236" s="32"/>
      <c r="V236" s="22"/>
      <c r="W236" s="38"/>
      <c r="X236" s="26"/>
      <c r="Y236" s="26"/>
      <c r="Z236" s="26"/>
      <c r="AA236" s="26"/>
      <c r="AB236" s="26"/>
      <c r="AC236" s="26"/>
    </row>
    <row r="237" spans="1:29" s="37" customFormat="1" x14ac:dyDescent="0.25">
      <c r="A237" s="32"/>
      <c r="B237" s="32"/>
      <c r="C237" s="32"/>
      <c r="D237" s="32"/>
      <c r="E237" s="32"/>
      <c r="F237" s="32"/>
      <c r="G237" s="32"/>
      <c r="H237" s="32"/>
      <c r="I237" s="70"/>
      <c r="J237" s="70"/>
      <c r="K237" s="70"/>
      <c r="L237" s="32"/>
      <c r="M237" s="32"/>
      <c r="V237" s="22"/>
      <c r="W237" s="38"/>
      <c r="X237" s="26"/>
      <c r="Y237" s="26"/>
      <c r="Z237" s="26"/>
      <c r="AA237" s="26"/>
      <c r="AB237" s="26"/>
      <c r="AC237" s="26"/>
    </row>
    <row r="238" spans="1:29" s="37" customFormat="1" x14ac:dyDescent="0.25">
      <c r="A238" s="32"/>
      <c r="B238" s="32"/>
      <c r="C238" s="32"/>
      <c r="D238" s="32"/>
      <c r="E238" s="32"/>
      <c r="F238" s="32"/>
      <c r="G238" s="32"/>
      <c r="H238" s="32"/>
      <c r="I238" s="70"/>
      <c r="J238" s="70"/>
      <c r="K238" s="70"/>
      <c r="L238" s="32"/>
      <c r="M238" s="32"/>
      <c r="V238" s="22"/>
      <c r="W238" s="38"/>
      <c r="X238" s="26"/>
      <c r="Y238" s="26"/>
      <c r="Z238" s="26"/>
      <c r="AA238" s="26"/>
      <c r="AB238" s="26"/>
      <c r="AC238" s="26"/>
    </row>
    <row r="239" spans="1:29" s="37" customFormat="1" x14ac:dyDescent="0.25">
      <c r="A239" s="32"/>
      <c r="B239" s="32"/>
      <c r="C239" s="32"/>
      <c r="D239" s="32"/>
      <c r="E239" s="32"/>
      <c r="F239" s="32"/>
      <c r="G239" s="32"/>
      <c r="H239" s="32"/>
      <c r="I239" s="70"/>
      <c r="J239" s="70"/>
      <c r="K239" s="70"/>
      <c r="L239" s="32"/>
      <c r="M239" s="32"/>
      <c r="V239" s="22"/>
      <c r="W239" s="38"/>
      <c r="X239" s="26"/>
      <c r="Y239" s="26"/>
      <c r="Z239" s="26"/>
      <c r="AA239" s="26"/>
      <c r="AB239" s="26"/>
      <c r="AC239" s="26"/>
    </row>
    <row r="240" spans="1:29" s="37" customFormat="1" x14ac:dyDescent="0.25">
      <c r="A240" s="32"/>
      <c r="B240" s="32"/>
      <c r="C240" s="32"/>
      <c r="D240" s="32"/>
      <c r="E240" s="32"/>
      <c r="F240" s="32"/>
      <c r="G240" s="32"/>
      <c r="H240" s="32"/>
      <c r="I240" s="70"/>
      <c r="J240" s="70"/>
      <c r="K240" s="70"/>
      <c r="L240" s="32"/>
      <c r="M240" s="32"/>
      <c r="V240" s="22"/>
      <c r="W240" s="38"/>
      <c r="X240" s="26"/>
      <c r="Y240" s="26"/>
      <c r="Z240" s="26"/>
      <c r="AA240" s="26"/>
      <c r="AB240" s="26"/>
      <c r="AC240" s="26"/>
    </row>
    <row r="241" spans="1:29" s="37" customFormat="1" x14ac:dyDescent="0.25">
      <c r="A241" s="32"/>
      <c r="B241" s="32"/>
      <c r="C241" s="32"/>
      <c r="D241" s="32"/>
      <c r="E241" s="32"/>
      <c r="F241" s="32"/>
      <c r="G241" s="32"/>
      <c r="H241" s="32"/>
      <c r="I241" s="70"/>
      <c r="J241" s="70"/>
      <c r="K241" s="70"/>
      <c r="L241" s="32"/>
      <c r="M241" s="32"/>
      <c r="V241" s="22"/>
      <c r="W241" s="38"/>
      <c r="X241" s="26"/>
      <c r="Y241" s="26"/>
      <c r="Z241" s="26"/>
      <c r="AA241" s="26"/>
      <c r="AB241" s="26"/>
      <c r="AC241" s="26"/>
    </row>
    <row r="242" spans="1:29" s="37" customFormat="1" x14ac:dyDescent="0.25">
      <c r="A242" s="32"/>
      <c r="B242" s="32"/>
      <c r="C242" s="32"/>
      <c r="D242" s="32"/>
      <c r="E242" s="32"/>
      <c r="F242" s="32"/>
      <c r="G242" s="32"/>
      <c r="H242" s="32"/>
      <c r="I242" s="70"/>
      <c r="J242" s="70"/>
      <c r="K242" s="70"/>
      <c r="L242" s="32"/>
      <c r="M242" s="32"/>
      <c r="V242" s="22"/>
      <c r="W242" s="38"/>
      <c r="X242" s="26"/>
      <c r="Y242" s="26"/>
      <c r="Z242" s="26"/>
      <c r="AA242" s="26"/>
      <c r="AB242" s="26"/>
      <c r="AC242" s="26"/>
    </row>
    <row r="243" spans="1:29" s="37" customFormat="1" x14ac:dyDescent="0.25">
      <c r="A243" s="32"/>
      <c r="B243" s="32"/>
      <c r="C243" s="32"/>
      <c r="D243" s="32"/>
      <c r="E243" s="32"/>
      <c r="F243" s="32"/>
      <c r="G243" s="32"/>
      <c r="H243" s="32"/>
      <c r="I243" s="70"/>
      <c r="J243" s="70"/>
      <c r="K243" s="70"/>
      <c r="L243" s="32"/>
      <c r="M243" s="32"/>
      <c r="V243" s="22"/>
      <c r="W243" s="38"/>
      <c r="X243" s="26"/>
      <c r="Y243" s="26"/>
      <c r="Z243" s="26"/>
      <c r="AA243" s="26"/>
      <c r="AB243" s="26"/>
      <c r="AC243" s="26"/>
    </row>
    <row r="244" spans="1:29" s="37" customFormat="1" x14ac:dyDescent="0.25">
      <c r="A244" s="32"/>
      <c r="B244" s="32"/>
      <c r="C244" s="32"/>
      <c r="D244" s="32"/>
      <c r="E244" s="32"/>
      <c r="F244" s="32"/>
      <c r="G244" s="32"/>
      <c r="H244" s="32"/>
      <c r="I244" s="70"/>
      <c r="J244" s="70"/>
      <c r="K244" s="70"/>
      <c r="L244" s="32"/>
      <c r="M244" s="32"/>
      <c r="V244" s="22"/>
      <c r="W244" s="38"/>
      <c r="X244" s="26"/>
      <c r="Y244" s="26"/>
      <c r="Z244" s="26"/>
      <c r="AA244" s="26"/>
      <c r="AB244" s="26"/>
      <c r="AC244" s="26"/>
    </row>
    <row r="245" spans="1:29" s="37" customFormat="1" x14ac:dyDescent="0.25">
      <c r="A245" s="32"/>
      <c r="B245" s="32"/>
      <c r="C245" s="32"/>
      <c r="D245" s="32"/>
      <c r="E245" s="32"/>
      <c r="F245" s="32"/>
      <c r="G245" s="32"/>
      <c r="H245" s="32"/>
      <c r="I245" s="70"/>
      <c r="J245" s="70"/>
      <c r="K245" s="70"/>
      <c r="L245" s="32"/>
      <c r="M245" s="32"/>
      <c r="V245" s="22"/>
      <c r="W245" s="38"/>
      <c r="X245" s="26"/>
      <c r="Y245" s="26"/>
      <c r="Z245" s="26"/>
      <c r="AA245" s="26"/>
      <c r="AB245" s="26"/>
      <c r="AC245" s="26"/>
    </row>
    <row r="246" spans="1:29" s="37" customFormat="1" x14ac:dyDescent="0.25">
      <c r="A246" s="32"/>
      <c r="B246" s="32"/>
      <c r="C246" s="32"/>
      <c r="D246" s="32"/>
      <c r="E246" s="32"/>
      <c r="F246" s="32"/>
      <c r="G246" s="32"/>
      <c r="H246" s="32"/>
      <c r="I246" s="70"/>
      <c r="J246" s="70"/>
      <c r="K246" s="70"/>
      <c r="L246" s="32"/>
      <c r="M246" s="32"/>
      <c r="V246" s="22"/>
      <c r="W246" s="38"/>
      <c r="X246" s="26"/>
      <c r="Y246" s="26"/>
      <c r="Z246" s="26"/>
      <c r="AA246" s="26"/>
      <c r="AB246" s="26"/>
      <c r="AC246" s="26"/>
    </row>
    <row r="247" spans="1:29" s="37" customFormat="1" x14ac:dyDescent="0.25">
      <c r="A247" s="32"/>
      <c r="B247" s="32"/>
      <c r="C247" s="32"/>
      <c r="D247" s="32"/>
      <c r="E247" s="32"/>
      <c r="F247" s="32"/>
      <c r="G247" s="32"/>
      <c r="H247" s="32"/>
      <c r="I247" s="70"/>
      <c r="J247" s="70"/>
      <c r="K247" s="70"/>
      <c r="L247" s="32"/>
      <c r="M247" s="32"/>
      <c r="V247" s="22"/>
      <c r="W247" s="38"/>
      <c r="X247" s="26"/>
      <c r="Y247" s="26"/>
      <c r="Z247" s="26"/>
      <c r="AA247" s="26"/>
      <c r="AB247" s="26"/>
      <c r="AC247" s="26"/>
    </row>
    <row r="248" spans="1:29" s="37" customFormat="1" x14ac:dyDescent="0.25">
      <c r="A248" s="32"/>
      <c r="B248" s="32"/>
      <c r="C248" s="32"/>
      <c r="D248" s="32"/>
      <c r="E248" s="32"/>
      <c r="F248" s="32"/>
      <c r="G248" s="32"/>
      <c r="H248" s="32"/>
      <c r="I248" s="70"/>
      <c r="J248" s="70"/>
      <c r="K248" s="70"/>
      <c r="L248" s="32"/>
      <c r="M248" s="32"/>
      <c r="V248" s="22"/>
      <c r="W248" s="38"/>
      <c r="X248" s="26"/>
      <c r="Y248" s="26"/>
      <c r="Z248" s="26"/>
      <c r="AA248" s="26"/>
      <c r="AB248" s="26"/>
      <c r="AC248" s="26"/>
    </row>
    <row r="249" spans="1:29" s="37" customFormat="1" x14ac:dyDescent="0.25">
      <c r="A249" s="32"/>
      <c r="B249" s="32"/>
      <c r="C249" s="32"/>
      <c r="D249" s="32"/>
      <c r="E249" s="32"/>
      <c r="F249" s="32"/>
      <c r="G249" s="32"/>
      <c r="H249" s="32"/>
      <c r="I249" s="70"/>
      <c r="J249" s="70"/>
      <c r="K249" s="70"/>
      <c r="L249" s="32"/>
      <c r="M249" s="32"/>
      <c r="V249" s="22"/>
      <c r="W249" s="38"/>
      <c r="X249" s="26"/>
      <c r="Y249" s="26"/>
      <c r="Z249" s="26"/>
      <c r="AA249" s="26"/>
      <c r="AB249" s="26"/>
      <c r="AC249" s="26"/>
    </row>
    <row r="250" spans="1:29" s="37" customFormat="1" x14ac:dyDescent="0.25">
      <c r="A250" s="32"/>
      <c r="B250" s="32"/>
      <c r="C250" s="32"/>
      <c r="D250" s="32"/>
      <c r="E250" s="32"/>
      <c r="F250" s="32"/>
      <c r="G250" s="32"/>
      <c r="H250" s="32"/>
      <c r="I250" s="70"/>
      <c r="J250" s="70"/>
      <c r="K250" s="70"/>
      <c r="L250" s="32"/>
      <c r="M250" s="32"/>
      <c r="V250" s="22"/>
      <c r="W250" s="38"/>
      <c r="X250" s="26"/>
      <c r="Y250" s="26"/>
      <c r="Z250" s="26"/>
      <c r="AA250" s="26"/>
      <c r="AB250" s="26"/>
      <c r="AC250" s="26"/>
    </row>
    <row r="251" spans="1:29" s="37" customFormat="1" x14ac:dyDescent="0.25">
      <c r="A251" s="32"/>
      <c r="B251" s="32"/>
      <c r="C251" s="32"/>
      <c r="D251" s="32"/>
      <c r="E251" s="32"/>
      <c r="F251" s="32"/>
      <c r="G251" s="32"/>
      <c r="H251" s="32"/>
      <c r="I251" s="70"/>
      <c r="J251" s="70"/>
      <c r="K251" s="70"/>
      <c r="L251" s="32"/>
      <c r="M251" s="32"/>
      <c r="V251" s="22"/>
      <c r="W251" s="38"/>
      <c r="X251" s="26"/>
      <c r="Y251" s="26"/>
      <c r="Z251" s="26"/>
      <c r="AA251" s="26"/>
      <c r="AB251" s="26"/>
      <c r="AC251" s="26"/>
    </row>
    <row r="252" spans="1:29" s="37" customFormat="1" x14ac:dyDescent="0.25">
      <c r="A252" s="32"/>
      <c r="B252" s="32"/>
      <c r="C252" s="32"/>
      <c r="D252" s="32"/>
      <c r="E252" s="32"/>
      <c r="F252" s="32"/>
      <c r="G252" s="32"/>
      <c r="H252" s="32"/>
      <c r="I252" s="70"/>
      <c r="J252" s="70"/>
      <c r="K252" s="70"/>
      <c r="L252" s="32"/>
      <c r="M252" s="32"/>
      <c r="V252" s="22"/>
      <c r="W252" s="38"/>
      <c r="X252" s="26"/>
      <c r="Y252" s="26"/>
      <c r="Z252" s="26"/>
      <c r="AA252" s="26"/>
      <c r="AB252" s="26"/>
      <c r="AC252" s="26"/>
    </row>
    <row r="253" spans="1:29" s="37" customFormat="1" x14ac:dyDescent="0.25">
      <c r="A253" s="32"/>
      <c r="B253" s="32"/>
      <c r="C253" s="32"/>
      <c r="D253" s="32"/>
      <c r="E253" s="32"/>
      <c r="F253" s="32"/>
      <c r="G253" s="32"/>
      <c r="H253" s="32"/>
      <c r="I253" s="70"/>
      <c r="J253" s="70"/>
      <c r="K253" s="70"/>
      <c r="L253" s="32"/>
      <c r="M253" s="32"/>
      <c r="V253" s="22"/>
      <c r="W253" s="38"/>
      <c r="X253" s="26"/>
      <c r="Y253" s="26"/>
      <c r="Z253" s="26"/>
      <c r="AA253" s="26"/>
      <c r="AB253" s="26"/>
      <c r="AC253" s="26"/>
    </row>
    <row r="254" spans="1:29" s="37" customFormat="1" x14ac:dyDescent="0.25">
      <c r="A254" s="32"/>
      <c r="B254" s="32"/>
      <c r="C254" s="32"/>
      <c r="D254" s="32"/>
      <c r="E254" s="32"/>
      <c r="F254" s="32"/>
      <c r="G254" s="32"/>
      <c r="H254" s="32"/>
      <c r="I254" s="70"/>
      <c r="J254" s="70"/>
      <c r="K254" s="70"/>
      <c r="L254" s="32"/>
      <c r="M254" s="32"/>
      <c r="V254" s="22"/>
      <c r="W254" s="38"/>
      <c r="X254" s="26"/>
      <c r="Y254" s="26"/>
      <c r="Z254" s="26"/>
      <c r="AA254" s="26"/>
      <c r="AB254" s="26"/>
      <c r="AC254" s="26"/>
    </row>
    <row r="255" spans="1:29" s="37" customFormat="1" x14ac:dyDescent="0.25">
      <c r="A255" s="32"/>
      <c r="B255" s="32"/>
      <c r="C255" s="32"/>
      <c r="D255" s="32"/>
      <c r="E255" s="32"/>
      <c r="F255" s="32"/>
      <c r="G255" s="32"/>
      <c r="H255" s="32"/>
      <c r="I255" s="70"/>
      <c r="J255" s="70"/>
      <c r="K255" s="70"/>
      <c r="L255" s="32"/>
      <c r="M255" s="32"/>
      <c r="V255" s="22"/>
      <c r="W255" s="38"/>
      <c r="X255" s="26"/>
      <c r="Y255" s="26"/>
      <c r="Z255" s="26"/>
      <c r="AA255" s="26"/>
      <c r="AB255" s="26"/>
      <c r="AC255" s="26"/>
    </row>
    <row r="256" spans="1:29" s="37" customFormat="1" x14ac:dyDescent="0.25">
      <c r="A256" s="32"/>
      <c r="B256" s="32"/>
      <c r="C256" s="32"/>
      <c r="D256" s="32"/>
      <c r="E256" s="32"/>
      <c r="F256" s="32"/>
      <c r="G256" s="32"/>
      <c r="H256" s="32"/>
      <c r="I256" s="70"/>
      <c r="J256" s="70"/>
      <c r="K256" s="70"/>
      <c r="L256" s="32"/>
      <c r="M256" s="32"/>
      <c r="V256" s="22"/>
      <c r="W256" s="38"/>
      <c r="X256" s="26"/>
      <c r="Y256" s="26"/>
      <c r="Z256" s="26"/>
      <c r="AA256" s="26"/>
      <c r="AB256" s="26"/>
      <c r="AC256" s="26"/>
    </row>
    <row r="257" spans="1:29" s="37" customFormat="1" x14ac:dyDescent="0.25">
      <c r="A257" s="32"/>
      <c r="B257" s="32"/>
      <c r="C257" s="32"/>
      <c r="D257" s="32"/>
      <c r="E257" s="32"/>
      <c r="F257" s="32"/>
      <c r="G257" s="32"/>
      <c r="H257" s="32"/>
      <c r="I257" s="70"/>
      <c r="J257" s="70"/>
      <c r="K257" s="70"/>
      <c r="L257" s="32"/>
      <c r="M257" s="32"/>
      <c r="V257" s="22"/>
      <c r="W257" s="38"/>
      <c r="X257" s="26"/>
      <c r="Y257" s="26"/>
      <c r="Z257" s="26"/>
      <c r="AA257" s="26"/>
      <c r="AB257" s="26"/>
      <c r="AC257" s="26"/>
    </row>
    <row r="258" spans="1:29" s="37" customFormat="1" x14ac:dyDescent="0.25">
      <c r="A258" s="32"/>
      <c r="B258" s="32"/>
      <c r="C258" s="32"/>
      <c r="D258" s="32"/>
      <c r="E258" s="32"/>
      <c r="F258" s="32"/>
      <c r="G258" s="32"/>
      <c r="H258" s="32"/>
      <c r="I258" s="70"/>
      <c r="J258" s="70"/>
      <c r="K258" s="70"/>
      <c r="L258" s="32"/>
      <c r="M258" s="32"/>
      <c r="V258" s="22"/>
      <c r="W258" s="38"/>
      <c r="X258" s="26"/>
      <c r="Y258" s="26"/>
      <c r="Z258" s="26"/>
      <c r="AA258" s="26"/>
      <c r="AB258" s="26"/>
      <c r="AC258" s="26"/>
    </row>
    <row r="259" spans="1:29" s="37" customFormat="1" x14ac:dyDescent="0.25">
      <c r="A259" s="32"/>
      <c r="B259" s="32"/>
      <c r="C259" s="32"/>
      <c r="D259" s="32"/>
      <c r="E259" s="32"/>
      <c r="F259" s="32"/>
      <c r="G259" s="32"/>
      <c r="H259" s="32"/>
      <c r="I259" s="70"/>
      <c r="J259" s="70"/>
      <c r="K259" s="70"/>
      <c r="L259" s="32"/>
      <c r="M259" s="32"/>
      <c r="V259" s="22"/>
      <c r="W259" s="38"/>
      <c r="X259" s="26"/>
      <c r="Y259" s="26"/>
      <c r="Z259" s="26"/>
      <c r="AA259" s="26"/>
      <c r="AB259" s="26"/>
      <c r="AC259" s="26"/>
    </row>
    <row r="260" spans="1:29" s="37" customFormat="1" x14ac:dyDescent="0.25">
      <c r="A260" s="32"/>
      <c r="B260" s="32"/>
      <c r="C260" s="32"/>
      <c r="D260" s="32"/>
      <c r="E260" s="32"/>
      <c r="F260" s="32"/>
      <c r="G260" s="32"/>
      <c r="H260" s="32"/>
      <c r="I260" s="70"/>
      <c r="J260" s="70"/>
      <c r="K260" s="70"/>
      <c r="L260" s="32"/>
      <c r="M260" s="32"/>
      <c r="V260" s="22"/>
      <c r="W260" s="38"/>
      <c r="X260" s="26"/>
      <c r="Y260" s="26"/>
      <c r="Z260" s="26"/>
      <c r="AA260" s="26"/>
      <c r="AB260" s="26"/>
      <c r="AC260" s="26"/>
    </row>
    <row r="261" spans="1:29" s="37" customFormat="1" x14ac:dyDescent="0.25">
      <c r="A261" s="32"/>
      <c r="B261" s="32"/>
      <c r="C261" s="32"/>
      <c r="D261" s="32"/>
      <c r="E261" s="32"/>
      <c r="F261" s="32"/>
      <c r="G261" s="32"/>
      <c r="H261" s="32"/>
      <c r="I261" s="70"/>
      <c r="J261" s="70"/>
      <c r="K261" s="70"/>
      <c r="L261" s="32"/>
      <c r="M261" s="32"/>
      <c r="V261" s="22"/>
      <c r="W261" s="38"/>
      <c r="X261" s="26"/>
      <c r="Y261" s="26"/>
      <c r="Z261" s="26"/>
      <c r="AA261" s="26"/>
      <c r="AB261" s="26"/>
      <c r="AC261" s="26"/>
    </row>
    <row r="262" spans="1:29" s="37" customFormat="1" x14ac:dyDescent="0.25">
      <c r="A262" s="32"/>
      <c r="B262" s="32"/>
      <c r="C262" s="32"/>
      <c r="D262" s="32"/>
      <c r="E262" s="32"/>
      <c r="F262" s="32"/>
      <c r="G262" s="32"/>
      <c r="H262" s="32"/>
      <c r="I262" s="70"/>
      <c r="J262" s="70"/>
      <c r="K262" s="70"/>
      <c r="L262" s="32"/>
      <c r="M262" s="32"/>
      <c r="V262" s="22"/>
      <c r="W262" s="38"/>
      <c r="X262" s="26"/>
      <c r="Y262" s="26"/>
      <c r="Z262" s="26"/>
      <c r="AA262" s="26"/>
      <c r="AB262" s="26"/>
      <c r="AC262" s="26"/>
    </row>
    <row r="263" spans="1:29" s="37" customFormat="1" x14ac:dyDescent="0.25">
      <c r="A263" s="32"/>
      <c r="B263" s="32"/>
      <c r="C263" s="32"/>
      <c r="D263" s="32"/>
      <c r="E263" s="32"/>
      <c r="F263" s="32"/>
      <c r="G263" s="32"/>
      <c r="H263" s="32"/>
      <c r="I263" s="70"/>
      <c r="J263" s="70"/>
      <c r="K263" s="70"/>
      <c r="L263" s="32"/>
      <c r="M263" s="32"/>
      <c r="V263" s="22"/>
      <c r="W263" s="38"/>
      <c r="X263" s="26"/>
      <c r="Y263" s="26"/>
      <c r="Z263" s="26"/>
      <c r="AA263" s="26"/>
      <c r="AB263" s="26"/>
      <c r="AC263" s="26"/>
    </row>
    <row r="264" spans="1:29" s="37" customFormat="1" x14ac:dyDescent="0.25">
      <c r="A264" s="32"/>
      <c r="B264" s="32"/>
      <c r="C264" s="32"/>
      <c r="D264" s="32"/>
      <c r="E264" s="32"/>
      <c r="F264" s="32"/>
      <c r="G264" s="32"/>
      <c r="H264" s="32"/>
      <c r="I264" s="70"/>
      <c r="J264" s="70"/>
      <c r="K264" s="70"/>
      <c r="L264" s="32"/>
      <c r="M264" s="32"/>
      <c r="V264" s="22"/>
      <c r="W264" s="38"/>
      <c r="X264" s="26"/>
      <c r="Y264" s="26"/>
      <c r="Z264" s="26"/>
      <c r="AA264" s="26"/>
      <c r="AB264" s="26"/>
      <c r="AC264" s="26"/>
    </row>
    <row r="265" spans="1:29" s="37" customFormat="1" x14ac:dyDescent="0.25">
      <c r="A265" s="32"/>
      <c r="B265" s="32"/>
      <c r="C265" s="32"/>
      <c r="D265" s="32"/>
      <c r="E265" s="32"/>
      <c r="F265" s="32"/>
      <c r="G265" s="32"/>
      <c r="H265" s="32"/>
      <c r="I265" s="70"/>
      <c r="J265" s="70"/>
      <c r="K265" s="70"/>
      <c r="L265" s="32"/>
      <c r="M265" s="32"/>
      <c r="V265" s="22"/>
      <c r="W265" s="38"/>
      <c r="X265" s="26"/>
      <c r="Y265" s="26"/>
      <c r="Z265" s="26"/>
      <c r="AA265" s="26"/>
      <c r="AB265" s="26"/>
      <c r="AC265" s="26"/>
    </row>
    <row r="266" spans="1:29" s="37" customFormat="1" x14ac:dyDescent="0.25">
      <c r="A266" s="32"/>
      <c r="B266" s="32"/>
      <c r="C266" s="32"/>
      <c r="D266" s="32"/>
      <c r="E266" s="32"/>
      <c r="F266" s="32"/>
      <c r="G266" s="32"/>
      <c r="H266" s="32"/>
      <c r="I266" s="70"/>
      <c r="J266" s="70"/>
      <c r="K266" s="70"/>
      <c r="L266" s="32"/>
      <c r="M266" s="32"/>
      <c r="V266" s="22"/>
      <c r="W266" s="38"/>
      <c r="X266" s="26"/>
      <c r="Y266" s="26"/>
      <c r="Z266" s="26"/>
      <c r="AA266" s="26"/>
      <c r="AB266" s="26"/>
      <c r="AC266" s="26"/>
    </row>
    <row r="267" spans="1:29" s="37" customFormat="1" x14ac:dyDescent="0.25">
      <c r="A267" s="32"/>
      <c r="B267" s="32"/>
      <c r="C267" s="32"/>
      <c r="D267" s="32"/>
      <c r="E267" s="32"/>
      <c r="F267" s="32"/>
      <c r="G267" s="32"/>
      <c r="H267" s="32"/>
      <c r="I267" s="70"/>
      <c r="J267" s="70"/>
      <c r="K267" s="70"/>
      <c r="L267" s="32"/>
      <c r="M267" s="32"/>
      <c r="V267" s="22"/>
      <c r="W267" s="38"/>
      <c r="X267" s="26"/>
      <c r="Y267" s="26"/>
      <c r="Z267" s="26"/>
      <c r="AA267" s="26"/>
      <c r="AB267" s="26"/>
      <c r="AC267" s="26"/>
    </row>
    <row r="268" spans="1:29" s="37" customFormat="1" x14ac:dyDescent="0.25">
      <c r="A268" s="32"/>
      <c r="B268" s="32"/>
      <c r="C268" s="32"/>
      <c r="D268" s="32"/>
      <c r="E268" s="32"/>
      <c r="F268" s="32"/>
      <c r="G268" s="32"/>
      <c r="H268" s="32"/>
      <c r="I268" s="70"/>
      <c r="J268" s="70"/>
      <c r="K268" s="70"/>
      <c r="L268" s="32"/>
      <c r="M268" s="32"/>
      <c r="V268" s="22"/>
      <c r="W268" s="38"/>
      <c r="X268" s="26"/>
      <c r="Y268" s="26"/>
      <c r="Z268" s="26"/>
      <c r="AA268" s="26"/>
      <c r="AB268" s="26"/>
      <c r="AC268" s="26"/>
    </row>
    <row r="269" spans="1:29" s="37" customFormat="1" x14ac:dyDescent="0.25">
      <c r="A269" s="32"/>
      <c r="B269" s="32"/>
      <c r="C269" s="32"/>
      <c r="D269" s="32"/>
      <c r="E269" s="32"/>
      <c r="F269" s="32"/>
      <c r="G269" s="32"/>
      <c r="H269" s="32"/>
      <c r="I269" s="70"/>
      <c r="J269" s="70"/>
      <c r="K269" s="70"/>
      <c r="L269" s="32"/>
      <c r="M269" s="32"/>
      <c r="V269" s="22"/>
      <c r="W269" s="38"/>
      <c r="X269" s="26"/>
      <c r="Y269" s="26"/>
      <c r="Z269" s="26"/>
      <c r="AA269" s="26"/>
      <c r="AB269" s="26"/>
      <c r="AC269" s="26"/>
    </row>
    <row r="270" spans="1:29" s="37" customFormat="1" x14ac:dyDescent="0.25">
      <c r="A270" s="32"/>
      <c r="B270" s="32"/>
      <c r="C270" s="32"/>
      <c r="D270" s="32"/>
      <c r="E270" s="32"/>
      <c r="F270" s="32"/>
      <c r="G270" s="32"/>
      <c r="H270" s="32"/>
      <c r="I270" s="70"/>
      <c r="J270" s="70"/>
      <c r="K270" s="70"/>
      <c r="L270" s="32"/>
      <c r="M270" s="32"/>
      <c r="V270" s="22"/>
      <c r="W270" s="38"/>
      <c r="X270" s="26"/>
      <c r="Y270" s="26"/>
      <c r="Z270" s="26"/>
      <c r="AA270" s="26"/>
      <c r="AB270" s="26"/>
      <c r="AC270" s="26"/>
    </row>
    <row r="271" spans="1:29" s="37" customFormat="1" x14ac:dyDescent="0.25">
      <c r="A271" s="32"/>
      <c r="B271" s="32"/>
      <c r="C271" s="32"/>
      <c r="D271" s="32"/>
      <c r="E271" s="32"/>
      <c r="F271" s="32"/>
      <c r="G271" s="32"/>
      <c r="H271" s="32"/>
      <c r="I271" s="70"/>
      <c r="J271" s="70"/>
      <c r="K271" s="70"/>
      <c r="L271" s="32"/>
      <c r="M271" s="32"/>
      <c r="V271" s="22"/>
      <c r="W271" s="38"/>
      <c r="X271" s="26"/>
      <c r="Y271" s="26"/>
      <c r="Z271" s="26"/>
      <c r="AA271" s="26"/>
      <c r="AB271" s="26"/>
      <c r="AC271" s="26"/>
    </row>
    <row r="272" spans="1:29" s="37" customFormat="1" x14ac:dyDescent="0.25">
      <c r="A272" s="32"/>
      <c r="B272" s="32"/>
      <c r="C272" s="32"/>
      <c r="D272" s="32"/>
      <c r="E272" s="32"/>
      <c r="F272" s="32"/>
      <c r="G272" s="32"/>
      <c r="H272" s="32"/>
      <c r="I272" s="70"/>
      <c r="J272" s="70"/>
      <c r="K272" s="70"/>
      <c r="L272" s="32"/>
      <c r="M272" s="32"/>
      <c r="V272" s="22"/>
      <c r="W272" s="38"/>
      <c r="X272" s="26"/>
      <c r="Y272" s="26"/>
      <c r="Z272" s="26"/>
      <c r="AA272" s="26"/>
      <c r="AB272" s="26"/>
      <c r="AC272" s="26"/>
    </row>
    <row r="273" spans="1:29" s="37" customFormat="1" x14ac:dyDescent="0.25">
      <c r="A273" s="32"/>
      <c r="B273" s="32"/>
      <c r="C273" s="32"/>
      <c r="D273" s="32"/>
      <c r="E273" s="32"/>
      <c r="F273" s="32"/>
      <c r="G273" s="32"/>
      <c r="H273" s="32"/>
      <c r="I273" s="70"/>
      <c r="J273" s="70"/>
      <c r="K273" s="70"/>
      <c r="L273" s="32"/>
      <c r="M273" s="32"/>
      <c r="V273" s="22"/>
      <c r="W273" s="38"/>
      <c r="X273" s="26"/>
      <c r="Y273" s="26"/>
      <c r="Z273" s="26"/>
      <c r="AA273" s="26"/>
      <c r="AB273" s="26"/>
      <c r="AC273" s="26"/>
    </row>
    <row r="274" spans="1:29" s="37" customFormat="1" x14ac:dyDescent="0.25">
      <c r="A274" s="32"/>
      <c r="B274" s="32"/>
      <c r="C274" s="32"/>
      <c r="D274" s="32"/>
      <c r="E274" s="32"/>
      <c r="F274" s="32"/>
      <c r="G274" s="32"/>
      <c r="H274" s="32"/>
      <c r="I274" s="70"/>
      <c r="J274" s="70"/>
      <c r="K274" s="70"/>
      <c r="L274" s="32"/>
      <c r="M274" s="32"/>
      <c r="V274" s="22"/>
      <c r="W274" s="38"/>
      <c r="X274" s="26"/>
      <c r="Y274" s="26"/>
      <c r="Z274" s="26"/>
      <c r="AA274" s="26"/>
      <c r="AB274" s="26"/>
      <c r="AC274" s="26"/>
    </row>
    <row r="275" spans="1:29" s="37" customFormat="1" x14ac:dyDescent="0.25">
      <c r="A275" s="32"/>
      <c r="B275" s="32"/>
      <c r="C275" s="32"/>
      <c r="D275" s="32"/>
      <c r="E275" s="32"/>
      <c r="F275" s="32"/>
      <c r="G275" s="32"/>
      <c r="H275" s="32"/>
      <c r="I275" s="70"/>
      <c r="J275" s="70"/>
      <c r="K275" s="70"/>
      <c r="L275" s="32"/>
      <c r="M275" s="32"/>
      <c r="V275" s="22"/>
      <c r="W275" s="38"/>
      <c r="X275" s="26"/>
      <c r="Y275" s="26"/>
      <c r="Z275" s="26"/>
      <c r="AA275" s="26"/>
      <c r="AB275" s="26"/>
      <c r="AC275" s="26"/>
    </row>
    <row r="276" spans="1:29" s="37" customFormat="1" x14ac:dyDescent="0.25">
      <c r="A276" s="32"/>
      <c r="B276" s="32"/>
      <c r="C276" s="32"/>
      <c r="D276" s="32"/>
      <c r="E276" s="32"/>
      <c r="F276" s="32"/>
      <c r="G276" s="32"/>
      <c r="H276" s="32"/>
      <c r="I276" s="70"/>
      <c r="J276" s="70"/>
      <c r="K276" s="70"/>
      <c r="L276" s="32"/>
      <c r="M276" s="32"/>
      <c r="V276" s="22"/>
      <c r="W276" s="38"/>
      <c r="X276" s="26"/>
      <c r="Y276" s="26"/>
      <c r="Z276" s="26"/>
      <c r="AA276" s="26"/>
      <c r="AB276" s="26"/>
      <c r="AC276" s="26"/>
    </row>
    <row r="277" spans="1:29" s="37" customFormat="1" x14ac:dyDescent="0.25">
      <c r="A277" s="32"/>
      <c r="B277" s="32"/>
      <c r="C277" s="32"/>
      <c r="D277" s="32"/>
      <c r="E277" s="32"/>
      <c r="F277" s="32"/>
      <c r="G277" s="32"/>
      <c r="H277" s="32"/>
      <c r="I277" s="70"/>
      <c r="J277" s="70"/>
      <c r="K277" s="70"/>
      <c r="L277" s="32"/>
      <c r="M277" s="32"/>
      <c r="V277" s="22"/>
      <c r="W277" s="38"/>
      <c r="X277" s="26"/>
      <c r="Y277" s="26"/>
      <c r="Z277" s="26"/>
      <c r="AA277" s="26"/>
      <c r="AB277" s="26"/>
      <c r="AC277" s="26"/>
    </row>
    <row r="278" spans="1:29" s="37" customFormat="1" x14ac:dyDescent="0.25">
      <c r="A278" s="32"/>
      <c r="B278" s="32"/>
      <c r="C278" s="32"/>
      <c r="D278" s="32"/>
      <c r="E278" s="32"/>
      <c r="F278" s="32"/>
      <c r="G278" s="32"/>
      <c r="H278" s="32"/>
      <c r="I278" s="70"/>
      <c r="J278" s="70"/>
      <c r="K278" s="70"/>
      <c r="L278" s="32"/>
      <c r="M278" s="32"/>
      <c r="V278" s="22"/>
      <c r="W278" s="38"/>
      <c r="X278" s="26"/>
      <c r="Y278" s="26"/>
      <c r="Z278" s="26"/>
      <c r="AA278" s="26"/>
      <c r="AB278" s="26"/>
      <c r="AC278" s="26"/>
    </row>
    <row r="279" spans="1:29" s="37" customFormat="1" x14ac:dyDescent="0.25">
      <c r="A279" s="32"/>
      <c r="B279" s="32"/>
      <c r="C279" s="32"/>
      <c r="D279" s="32"/>
      <c r="E279" s="32"/>
      <c r="F279" s="32"/>
      <c r="G279" s="32"/>
      <c r="H279" s="32"/>
      <c r="I279" s="70"/>
      <c r="J279" s="70"/>
      <c r="K279" s="70"/>
      <c r="L279" s="32"/>
      <c r="M279" s="32"/>
      <c r="V279" s="22"/>
      <c r="W279" s="38"/>
      <c r="X279" s="26"/>
      <c r="Y279" s="26"/>
      <c r="Z279" s="26"/>
      <c r="AA279" s="26"/>
      <c r="AB279" s="26"/>
      <c r="AC279" s="26"/>
    </row>
    <row r="280" spans="1:29" s="37" customFormat="1" x14ac:dyDescent="0.25">
      <c r="A280" s="32"/>
      <c r="B280" s="32"/>
      <c r="C280" s="32"/>
      <c r="D280" s="32"/>
      <c r="E280" s="32"/>
      <c r="F280" s="32"/>
      <c r="G280" s="32"/>
      <c r="H280" s="32"/>
      <c r="I280" s="70"/>
      <c r="J280" s="70"/>
      <c r="K280" s="70"/>
      <c r="L280" s="32"/>
      <c r="M280" s="32"/>
      <c r="V280" s="22"/>
      <c r="W280" s="38"/>
      <c r="X280" s="26"/>
      <c r="Y280" s="26"/>
      <c r="Z280" s="26"/>
      <c r="AA280" s="26"/>
      <c r="AB280" s="26"/>
      <c r="AC280" s="26"/>
    </row>
    <row r="281" spans="1:29" s="37" customFormat="1" x14ac:dyDescent="0.25">
      <c r="A281" s="32"/>
      <c r="B281" s="32"/>
      <c r="C281" s="32"/>
      <c r="D281" s="32"/>
      <c r="E281" s="32"/>
      <c r="F281" s="32"/>
      <c r="G281" s="32"/>
      <c r="H281" s="32"/>
      <c r="I281" s="70"/>
      <c r="J281" s="70"/>
      <c r="K281" s="70"/>
      <c r="L281" s="32"/>
      <c r="M281" s="32"/>
      <c r="V281" s="22"/>
      <c r="W281" s="38"/>
      <c r="X281" s="26"/>
      <c r="Y281" s="26"/>
      <c r="Z281" s="26"/>
      <c r="AA281" s="26"/>
      <c r="AB281" s="26"/>
      <c r="AC281" s="26"/>
    </row>
    <row r="282" spans="1:29" s="37" customFormat="1" x14ac:dyDescent="0.25">
      <c r="A282" s="32"/>
      <c r="B282" s="32"/>
      <c r="C282" s="32"/>
      <c r="D282" s="32"/>
      <c r="E282" s="32"/>
      <c r="F282" s="32"/>
      <c r="G282" s="32"/>
      <c r="H282" s="32"/>
      <c r="I282" s="70"/>
      <c r="J282" s="70"/>
      <c r="K282" s="70"/>
      <c r="L282" s="32"/>
      <c r="M282" s="32"/>
      <c r="V282" s="22"/>
      <c r="W282" s="38"/>
      <c r="X282" s="26"/>
      <c r="Y282" s="26"/>
      <c r="Z282" s="26"/>
      <c r="AA282" s="26"/>
      <c r="AB282" s="26"/>
      <c r="AC282" s="26"/>
    </row>
    <row r="283" spans="1:29" s="37" customFormat="1" x14ac:dyDescent="0.25">
      <c r="A283" s="32"/>
      <c r="B283" s="32"/>
      <c r="C283" s="32"/>
      <c r="D283" s="32"/>
      <c r="E283" s="32"/>
      <c r="F283" s="32"/>
      <c r="G283" s="32"/>
      <c r="H283" s="32"/>
      <c r="I283" s="70"/>
      <c r="J283" s="70"/>
      <c r="K283" s="70"/>
      <c r="L283" s="32"/>
      <c r="M283" s="32"/>
      <c r="V283" s="22"/>
      <c r="W283" s="38"/>
      <c r="X283" s="26"/>
      <c r="Y283" s="26"/>
      <c r="Z283" s="26"/>
      <c r="AA283" s="26"/>
      <c r="AB283" s="26"/>
      <c r="AC283" s="26"/>
    </row>
    <row r="284" spans="1:29" s="37" customFormat="1" x14ac:dyDescent="0.25">
      <c r="A284" s="32"/>
      <c r="B284" s="32"/>
      <c r="C284" s="32"/>
      <c r="D284" s="32"/>
      <c r="E284" s="32"/>
      <c r="F284" s="32"/>
      <c r="G284" s="32"/>
      <c r="H284" s="32"/>
      <c r="I284" s="70"/>
      <c r="J284" s="70"/>
      <c r="K284" s="70"/>
      <c r="L284" s="32"/>
      <c r="M284" s="32"/>
      <c r="V284" s="22"/>
      <c r="W284" s="38"/>
      <c r="X284" s="26"/>
      <c r="Y284" s="26"/>
      <c r="Z284" s="26"/>
      <c r="AA284" s="26"/>
      <c r="AB284" s="26"/>
      <c r="AC284" s="26"/>
    </row>
    <row r="285" spans="1:29" s="37" customFormat="1" x14ac:dyDescent="0.25">
      <c r="A285" s="32"/>
      <c r="B285" s="32"/>
      <c r="C285" s="32"/>
      <c r="D285" s="32"/>
      <c r="E285" s="32"/>
      <c r="F285" s="32"/>
      <c r="G285" s="32"/>
      <c r="H285" s="32"/>
      <c r="I285" s="70"/>
      <c r="J285" s="70"/>
      <c r="K285" s="70"/>
      <c r="L285" s="32"/>
      <c r="M285" s="32"/>
      <c r="V285" s="22"/>
      <c r="W285" s="38"/>
      <c r="X285" s="26"/>
      <c r="Y285" s="26"/>
      <c r="Z285" s="26"/>
      <c r="AA285" s="26"/>
      <c r="AB285" s="26"/>
      <c r="AC285" s="26"/>
    </row>
    <row r="286" spans="1:29" s="37" customFormat="1" x14ac:dyDescent="0.25">
      <c r="A286" s="32"/>
      <c r="B286" s="32"/>
      <c r="C286" s="32"/>
      <c r="D286" s="32"/>
      <c r="E286" s="32"/>
      <c r="F286" s="32"/>
      <c r="G286" s="32"/>
      <c r="H286" s="32"/>
      <c r="I286" s="70"/>
      <c r="J286" s="70"/>
      <c r="K286" s="70"/>
      <c r="L286" s="32"/>
      <c r="M286" s="32"/>
      <c r="V286" s="22"/>
      <c r="W286" s="38"/>
      <c r="X286" s="26"/>
      <c r="Y286" s="26"/>
      <c r="Z286" s="26"/>
      <c r="AA286" s="26"/>
      <c r="AB286" s="26"/>
      <c r="AC286" s="26"/>
    </row>
    <row r="287" spans="1:29" s="37" customFormat="1" x14ac:dyDescent="0.25">
      <c r="A287" s="32"/>
      <c r="B287" s="32"/>
      <c r="C287" s="32"/>
      <c r="D287" s="32"/>
      <c r="E287" s="32"/>
      <c r="F287" s="32"/>
      <c r="G287" s="32"/>
      <c r="H287" s="32"/>
      <c r="I287" s="70"/>
      <c r="J287" s="70"/>
      <c r="K287" s="70"/>
      <c r="L287" s="32"/>
      <c r="M287" s="32"/>
      <c r="V287" s="22"/>
      <c r="W287" s="38"/>
      <c r="X287" s="26"/>
      <c r="Y287" s="26"/>
      <c r="Z287" s="26"/>
      <c r="AA287" s="26"/>
      <c r="AB287" s="26"/>
      <c r="AC287" s="26"/>
    </row>
    <row r="288" spans="1:29" s="37" customFormat="1" x14ac:dyDescent="0.25">
      <c r="A288" s="32"/>
      <c r="B288" s="32"/>
      <c r="C288" s="32"/>
      <c r="D288" s="32"/>
      <c r="E288" s="32"/>
      <c r="F288" s="32"/>
      <c r="G288" s="32"/>
      <c r="H288" s="32"/>
      <c r="I288" s="70"/>
      <c r="J288" s="70"/>
      <c r="K288" s="70"/>
      <c r="L288" s="32"/>
      <c r="M288" s="32"/>
      <c r="V288" s="22"/>
      <c r="W288" s="38"/>
      <c r="X288" s="26"/>
      <c r="Y288" s="26"/>
      <c r="Z288" s="26"/>
      <c r="AA288" s="26"/>
      <c r="AB288" s="26"/>
      <c r="AC288" s="26"/>
    </row>
    <row r="289" spans="1:29" s="37" customFormat="1" x14ac:dyDescent="0.25">
      <c r="A289" s="32"/>
      <c r="B289" s="32"/>
      <c r="C289" s="32"/>
      <c r="D289" s="32"/>
      <c r="E289" s="32"/>
      <c r="F289" s="32"/>
      <c r="G289" s="32"/>
      <c r="H289" s="32"/>
      <c r="I289" s="70"/>
      <c r="J289" s="70"/>
      <c r="K289" s="70"/>
      <c r="L289" s="32"/>
      <c r="M289" s="32"/>
      <c r="V289" s="22"/>
      <c r="W289" s="38"/>
      <c r="X289" s="26"/>
      <c r="Y289" s="26"/>
      <c r="Z289" s="26"/>
      <c r="AA289" s="26"/>
      <c r="AB289" s="26"/>
      <c r="AC289" s="26"/>
    </row>
    <row r="290" spans="1:29" s="37" customFormat="1" x14ac:dyDescent="0.25">
      <c r="A290" s="32"/>
      <c r="B290" s="32"/>
      <c r="C290" s="32"/>
      <c r="D290" s="32"/>
      <c r="E290" s="32"/>
      <c r="F290" s="32"/>
      <c r="G290" s="32"/>
      <c r="H290" s="32"/>
      <c r="I290" s="70"/>
      <c r="J290" s="70"/>
      <c r="K290" s="70"/>
      <c r="L290" s="32"/>
      <c r="M290" s="32"/>
      <c r="V290" s="22"/>
      <c r="W290" s="38"/>
      <c r="X290" s="26"/>
      <c r="Y290" s="26"/>
      <c r="Z290" s="26"/>
      <c r="AA290" s="26"/>
      <c r="AB290" s="26"/>
      <c r="AC290" s="26"/>
    </row>
    <row r="291" spans="1:29" s="37" customFormat="1" x14ac:dyDescent="0.25">
      <c r="A291" s="32"/>
      <c r="B291" s="32"/>
      <c r="C291" s="32"/>
      <c r="D291" s="32"/>
      <c r="E291" s="32"/>
      <c r="F291" s="32"/>
      <c r="G291" s="32"/>
      <c r="H291" s="32"/>
      <c r="I291" s="70"/>
      <c r="J291" s="70"/>
      <c r="K291" s="70"/>
      <c r="L291" s="32"/>
      <c r="M291" s="32"/>
      <c r="V291" s="22"/>
      <c r="W291" s="38"/>
      <c r="X291" s="26"/>
      <c r="Y291" s="26"/>
      <c r="Z291" s="26"/>
      <c r="AA291" s="26"/>
      <c r="AB291" s="26"/>
      <c r="AC291" s="26"/>
    </row>
    <row r="292" spans="1:29" s="37" customFormat="1" x14ac:dyDescent="0.25">
      <c r="A292" s="32"/>
      <c r="B292" s="32"/>
      <c r="C292" s="32"/>
      <c r="D292" s="32"/>
      <c r="E292" s="32"/>
      <c r="F292" s="32"/>
      <c r="G292" s="32"/>
      <c r="H292" s="32"/>
      <c r="I292" s="70"/>
      <c r="J292" s="70"/>
      <c r="K292" s="70"/>
      <c r="L292" s="32"/>
      <c r="M292" s="32"/>
      <c r="V292" s="22"/>
      <c r="W292" s="38"/>
      <c r="X292" s="26"/>
      <c r="Y292" s="26"/>
      <c r="Z292" s="26"/>
      <c r="AA292" s="26"/>
      <c r="AB292" s="26"/>
      <c r="AC292" s="26"/>
    </row>
    <row r="293" spans="1:29" s="37" customFormat="1" x14ac:dyDescent="0.25">
      <c r="A293" s="32"/>
      <c r="B293" s="32"/>
      <c r="C293" s="32"/>
      <c r="D293" s="32"/>
      <c r="E293" s="32"/>
      <c r="F293" s="32"/>
      <c r="G293" s="32"/>
      <c r="H293" s="32"/>
      <c r="I293" s="70"/>
      <c r="J293" s="70"/>
      <c r="K293" s="70"/>
      <c r="L293" s="32"/>
      <c r="M293" s="32"/>
      <c r="V293" s="22"/>
      <c r="W293" s="38"/>
      <c r="X293" s="26"/>
      <c r="Y293" s="26"/>
      <c r="Z293" s="26"/>
      <c r="AA293" s="26"/>
      <c r="AB293" s="26"/>
      <c r="AC293" s="26"/>
    </row>
    <row r="294" spans="1:29" s="37" customFormat="1" x14ac:dyDescent="0.25">
      <c r="A294" s="32"/>
      <c r="B294" s="32"/>
      <c r="C294" s="32"/>
      <c r="D294" s="32"/>
      <c r="E294" s="32"/>
      <c r="F294" s="32"/>
      <c r="G294" s="32"/>
      <c r="H294" s="32"/>
      <c r="I294" s="70"/>
      <c r="J294" s="70"/>
      <c r="K294" s="70"/>
      <c r="L294" s="32"/>
      <c r="M294" s="32"/>
      <c r="V294" s="22"/>
      <c r="W294" s="38"/>
      <c r="X294" s="26"/>
      <c r="Y294" s="26"/>
      <c r="Z294" s="26"/>
      <c r="AA294" s="26"/>
      <c r="AB294" s="26"/>
      <c r="AC294" s="26"/>
    </row>
    <row r="295" spans="1:29" s="37" customFormat="1" x14ac:dyDescent="0.25">
      <c r="A295" s="32"/>
      <c r="B295" s="32"/>
      <c r="C295" s="32"/>
      <c r="D295" s="32"/>
      <c r="E295" s="32"/>
      <c r="F295" s="32"/>
      <c r="G295" s="32"/>
      <c r="H295" s="32"/>
      <c r="I295" s="70"/>
      <c r="J295" s="70"/>
      <c r="K295" s="70"/>
      <c r="L295" s="32"/>
      <c r="M295" s="32"/>
      <c r="V295" s="22"/>
      <c r="W295" s="38"/>
      <c r="X295" s="26"/>
      <c r="Y295" s="26"/>
      <c r="Z295" s="26"/>
      <c r="AA295" s="26"/>
      <c r="AB295" s="26"/>
      <c r="AC295" s="26"/>
    </row>
    <row r="296" spans="1:29" s="37" customFormat="1" x14ac:dyDescent="0.25">
      <c r="A296" s="32"/>
      <c r="B296" s="32"/>
      <c r="C296" s="32"/>
      <c r="D296" s="32"/>
      <c r="E296" s="32"/>
      <c r="F296" s="32"/>
      <c r="G296" s="32"/>
      <c r="H296" s="32"/>
      <c r="I296" s="70"/>
      <c r="J296" s="70"/>
      <c r="K296" s="70"/>
      <c r="L296" s="32"/>
      <c r="M296" s="32"/>
      <c r="V296" s="22"/>
      <c r="W296" s="38"/>
      <c r="X296" s="26"/>
      <c r="Y296" s="26"/>
      <c r="Z296" s="26"/>
      <c r="AA296" s="26"/>
      <c r="AB296" s="26"/>
      <c r="AC296" s="26"/>
    </row>
    <row r="297" spans="1:29" s="37" customFormat="1" x14ac:dyDescent="0.25">
      <c r="A297" s="32"/>
      <c r="B297" s="32"/>
      <c r="C297" s="32"/>
      <c r="D297" s="32"/>
      <c r="E297" s="32"/>
      <c r="F297" s="32"/>
      <c r="G297" s="32"/>
      <c r="H297" s="32"/>
      <c r="I297" s="70"/>
      <c r="J297" s="70"/>
      <c r="K297" s="70"/>
      <c r="L297" s="32"/>
      <c r="M297" s="32"/>
      <c r="V297" s="22"/>
      <c r="W297" s="38"/>
      <c r="X297" s="26"/>
      <c r="Y297" s="26"/>
      <c r="Z297" s="26"/>
      <c r="AA297" s="26"/>
      <c r="AB297" s="26"/>
      <c r="AC297" s="26"/>
    </row>
    <row r="298" spans="1:29" s="37" customFormat="1" x14ac:dyDescent="0.25">
      <c r="A298" s="32"/>
      <c r="B298" s="32"/>
      <c r="C298" s="32"/>
      <c r="D298" s="32"/>
      <c r="E298" s="32"/>
      <c r="F298" s="32"/>
      <c r="G298" s="32"/>
      <c r="H298" s="32"/>
      <c r="I298" s="70"/>
      <c r="J298" s="70"/>
      <c r="K298" s="70"/>
      <c r="L298" s="32"/>
      <c r="M298" s="32"/>
      <c r="V298" s="22"/>
      <c r="W298" s="38"/>
      <c r="X298" s="26"/>
      <c r="Y298" s="26"/>
      <c r="Z298" s="26"/>
      <c r="AA298" s="26"/>
      <c r="AB298" s="26"/>
      <c r="AC298" s="26"/>
    </row>
    <row r="299" spans="1:29" s="37" customFormat="1" x14ac:dyDescent="0.25">
      <c r="A299" s="32"/>
      <c r="B299" s="32"/>
      <c r="C299" s="32"/>
      <c r="D299" s="32"/>
      <c r="E299" s="32"/>
      <c r="F299" s="32"/>
      <c r="G299" s="32"/>
      <c r="H299" s="32"/>
      <c r="I299" s="70"/>
      <c r="J299" s="70"/>
      <c r="K299" s="70"/>
      <c r="L299" s="32"/>
      <c r="M299" s="32"/>
      <c r="V299" s="22"/>
      <c r="W299" s="38"/>
      <c r="X299" s="26"/>
      <c r="Y299" s="26"/>
      <c r="Z299" s="26"/>
      <c r="AA299" s="26"/>
      <c r="AB299" s="26"/>
      <c r="AC299" s="26"/>
    </row>
    <row r="300" spans="1:29" s="37" customFormat="1" x14ac:dyDescent="0.25">
      <c r="A300" s="32"/>
      <c r="B300" s="32"/>
      <c r="C300" s="32"/>
      <c r="D300" s="32"/>
      <c r="E300" s="32"/>
      <c r="F300" s="32"/>
      <c r="G300" s="32"/>
      <c r="H300" s="32"/>
      <c r="I300" s="70"/>
      <c r="J300" s="70"/>
      <c r="K300" s="70"/>
      <c r="L300" s="32"/>
      <c r="M300" s="32"/>
      <c r="V300" s="22"/>
      <c r="W300" s="38"/>
      <c r="X300" s="26"/>
      <c r="Y300" s="26"/>
      <c r="Z300" s="26"/>
      <c r="AA300" s="26"/>
      <c r="AB300" s="26"/>
      <c r="AC300" s="26"/>
    </row>
    <row r="301" spans="1:29" s="37" customFormat="1" x14ac:dyDescent="0.25">
      <c r="A301" s="32"/>
      <c r="B301" s="32"/>
      <c r="C301" s="32"/>
      <c r="D301" s="32"/>
      <c r="E301" s="32"/>
      <c r="F301" s="32"/>
      <c r="G301" s="32"/>
      <c r="H301" s="32"/>
      <c r="I301" s="70"/>
      <c r="J301" s="70"/>
      <c r="K301" s="70"/>
      <c r="L301" s="32"/>
      <c r="M301" s="32"/>
      <c r="V301" s="22"/>
      <c r="W301" s="38"/>
      <c r="X301" s="26"/>
      <c r="Y301" s="26"/>
      <c r="Z301" s="26"/>
      <c r="AA301" s="26"/>
      <c r="AB301" s="26"/>
      <c r="AC301" s="26"/>
    </row>
    <row r="302" spans="1:29" s="37" customFormat="1" x14ac:dyDescent="0.25">
      <c r="A302" s="32"/>
      <c r="B302" s="32"/>
      <c r="C302" s="32"/>
      <c r="D302" s="32"/>
      <c r="E302" s="32"/>
      <c r="F302" s="32"/>
      <c r="G302" s="32"/>
      <c r="H302" s="32"/>
      <c r="I302" s="70"/>
      <c r="J302" s="70"/>
      <c r="K302" s="70"/>
      <c r="L302" s="32"/>
      <c r="M302" s="32"/>
      <c r="V302" s="22"/>
      <c r="W302" s="38"/>
      <c r="X302" s="26"/>
      <c r="Y302" s="26"/>
      <c r="Z302" s="26"/>
      <c r="AA302" s="26"/>
      <c r="AB302" s="26"/>
      <c r="AC302" s="26"/>
    </row>
    <row r="303" spans="1:29" s="37" customFormat="1" x14ac:dyDescent="0.25">
      <c r="A303" s="32"/>
      <c r="B303" s="32"/>
      <c r="C303" s="32"/>
      <c r="D303" s="32"/>
      <c r="E303" s="32"/>
      <c r="F303" s="32"/>
      <c r="G303" s="32"/>
      <c r="H303" s="32"/>
      <c r="I303" s="70"/>
      <c r="J303" s="70"/>
      <c r="K303" s="70"/>
      <c r="L303" s="32"/>
      <c r="M303" s="32"/>
      <c r="V303" s="22"/>
      <c r="W303" s="38"/>
      <c r="X303" s="26"/>
      <c r="Y303" s="26"/>
      <c r="Z303" s="26"/>
      <c r="AA303" s="26"/>
      <c r="AB303" s="26"/>
      <c r="AC303" s="26"/>
    </row>
    <row r="304" spans="1:29" s="37" customFormat="1" x14ac:dyDescent="0.25">
      <c r="A304" s="32"/>
      <c r="B304" s="32"/>
      <c r="C304" s="32"/>
      <c r="D304" s="32"/>
      <c r="E304" s="32"/>
      <c r="F304" s="32"/>
      <c r="G304" s="32"/>
      <c r="H304" s="32"/>
      <c r="I304" s="70"/>
      <c r="J304" s="70"/>
      <c r="K304" s="70"/>
      <c r="L304" s="32"/>
      <c r="M304" s="32"/>
      <c r="V304" s="22"/>
      <c r="W304" s="38"/>
      <c r="X304" s="26"/>
      <c r="Y304" s="26"/>
      <c r="Z304" s="26"/>
      <c r="AA304" s="26"/>
      <c r="AB304" s="26"/>
      <c r="AC304" s="26"/>
    </row>
    <row r="305" spans="1:29" s="37" customFormat="1" x14ac:dyDescent="0.25">
      <c r="A305" s="32"/>
      <c r="B305" s="32"/>
      <c r="C305" s="32"/>
      <c r="D305" s="32"/>
      <c r="E305" s="32"/>
      <c r="F305" s="32"/>
      <c r="G305" s="32"/>
      <c r="H305" s="32"/>
      <c r="I305" s="70"/>
      <c r="J305" s="70"/>
      <c r="K305" s="70"/>
      <c r="L305" s="32"/>
      <c r="M305" s="32"/>
      <c r="V305" s="22"/>
      <c r="W305" s="38"/>
      <c r="X305" s="26"/>
      <c r="Y305" s="26"/>
      <c r="Z305" s="26"/>
      <c r="AA305" s="26"/>
      <c r="AB305" s="26"/>
      <c r="AC305" s="26"/>
    </row>
    <row r="306" spans="1:29" s="37" customFormat="1" x14ac:dyDescent="0.25">
      <c r="A306" s="32"/>
      <c r="B306" s="32"/>
      <c r="C306" s="32"/>
      <c r="D306" s="32"/>
      <c r="E306" s="32"/>
      <c r="F306" s="32"/>
      <c r="G306" s="32"/>
      <c r="H306" s="32"/>
      <c r="I306" s="70"/>
      <c r="J306" s="70"/>
      <c r="K306" s="70"/>
      <c r="L306" s="32"/>
      <c r="M306" s="32"/>
      <c r="V306" s="22"/>
      <c r="W306" s="38"/>
      <c r="X306" s="26"/>
      <c r="Y306" s="26"/>
      <c r="Z306" s="26"/>
      <c r="AA306" s="26"/>
      <c r="AB306" s="26"/>
      <c r="AC306" s="26"/>
    </row>
    <row r="307" spans="1:29" s="37" customFormat="1" x14ac:dyDescent="0.25">
      <c r="A307" s="32"/>
      <c r="B307" s="32"/>
      <c r="C307" s="32"/>
      <c r="D307" s="32"/>
      <c r="E307" s="32"/>
      <c r="F307" s="32"/>
      <c r="G307" s="32"/>
      <c r="H307" s="32"/>
      <c r="I307" s="70"/>
      <c r="J307" s="70"/>
      <c r="K307" s="70"/>
      <c r="L307" s="32"/>
      <c r="M307" s="32"/>
      <c r="V307" s="22"/>
      <c r="W307" s="38"/>
      <c r="X307" s="26"/>
      <c r="Y307" s="26"/>
      <c r="Z307" s="26"/>
      <c r="AA307" s="26"/>
      <c r="AB307" s="26"/>
      <c r="AC307" s="26"/>
    </row>
    <row r="308" spans="1:29" s="37" customFormat="1" x14ac:dyDescent="0.25">
      <c r="A308" s="32"/>
      <c r="B308" s="32"/>
      <c r="C308" s="32"/>
      <c r="D308" s="32"/>
      <c r="E308" s="32"/>
      <c r="F308" s="32"/>
      <c r="G308" s="32"/>
      <c r="H308" s="32"/>
      <c r="I308" s="70"/>
      <c r="J308" s="70"/>
      <c r="K308" s="70"/>
      <c r="L308" s="32"/>
      <c r="M308" s="32"/>
      <c r="V308" s="22"/>
      <c r="W308" s="38"/>
      <c r="X308" s="26"/>
      <c r="Y308" s="26"/>
      <c r="Z308" s="26"/>
      <c r="AA308" s="26"/>
      <c r="AB308" s="26"/>
      <c r="AC308" s="26"/>
    </row>
    <row r="309" spans="1:29" s="37" customFormat="1" x14ac:dyDescent="0.25">
      <c r="A309" s="32"/>
      <c r="B309" s="32"/>
      <c r="C309" s="32"/>
      <c r="D309" s="32"/>
      <c r="E309" s="32"/>
      <c r="F309" s="32"/>
      <c r="G309" s="32"/>
      <c r="H309" s="32"/>
      <c r="I309" s="70"/>
      <c r="J309" s="70"/>
      <c r="K309" s="70"/>
      <c r="L309" s="32"/>
      <c r="M309" s="32"/>
      <c r="V309" s="22"/>
      <c r="W309" s="38"/>
      <c r="X309" s="26"/>
      <c r="Y309" s="26"/>
      <c r="Z309" s="26"/>
      <c r="AA309" s="26"/>
      <c r="AB309" s="26"/>
      <c r="AC309" s="26"/>
    </row>
    <row r="310" spans="1:29" s="37" customFormat="1" x14ac:dyDescent="0.25">
      <c r="A310" s="32"/>
      <c r="B310" s="32"/>
      <c r="C310" s="32"/>
      <c r="D310" s="32"/>
      <c r="E310" s="32"/>
      <c r="F310" s="32"/>
      <c r="G310" s="32"/>
      <c r="H310" s="32"/>
      <c r="I310" s="70"/>
      <c r="J310" s="70"/>
      <c r="K310" s="70"/>
      <c r="L310" s="32"/>
      <c r="M310" s="32"/>
      <c r="V310" s="22"/>
      <c r="W310" s="38"/>
      <c r="X310" s="26"/>
      <c r="Y310" s="26"/>
      <c r="Z310" s="26"/>
      <c r="AA310" s="26"/>
      <c r="AB310" s="26"/>
      <c r="AC310" s="26"/>
    </row>
    <row r="311" spans="1:29" s="37" customFormat="1" x14ac:dyDescent="0.25">
      <c r="A311" s="32"/>
      <c r="B311" s="32"/>
      <c r="C311" s="32"/>
      <c r="D311" s="32"/>
      <c r="E311" s="32"/>
      <c r="F311" s="32"/>
      <c r="G311" s="32"/>
      <c r="H311" s="32"/>
      <c r="I311" s="70"/>
      <c r="J311" s="70"/>
      <c r="K311" s="70"/>
      <c r="L311" s="32"/>
      <c r="M311" s="32"/>
      <c r="V311" s="22"/>
      <c r="W311" s="38"/>
      <c r="X311" s="26"/>
      <c r="Y311" s="26"/>
      <c r="Z311" s="26"/>
      <c r="AA311" s="26"/>
      <c r="AB311" s="26"/>
      <c r="AC311" s="26"/>
    </row>
    <row r="312" spans="1:29" s="37" customFormat="1" x14ac:dyDescent="0.25">
      <c r="A312" s="32"/>
      <c r="B312" s="32"/>
      <c r="C312" s="32"/>
      <c r="D312" s="32"/>
      <c r="E312" s="32"/>
      <c r="F312" s="32"/>
      <c r="G312" s="32"/>
      <c r="H312" s="32"/>
      <c r="I312" s="70"/>
      <c r="J312" s="70"/>
      <c r="K312" s="70"/>
      <c r="L312" s="32"/>
      <c r="M312" s="32"/>
      <c r="V312" s="22"/>
      <c r="W312" s="38"/>
      <c r="X312" s="26"/>
      <c r="Y312" s="26"/>
      <c r="Z312" s="26"/>
      <c r="AA312" s="26"/>
      <c r="AB312" s="26"/>
      <c r="AC312" s="26"/>
    </row>
    <row r="313" spans="1:29" s="37" customFormat="1" x14ac:dyDescent="0.25">
      <c r="A313" s="32"/>
      <c r="B313" s="32"/>
      <c r="C313" s="32"/>
      <c r="D313" s="32"/>
      <c r="E313" s="32"/>
      <c r="F313" s="32"/>
      <c r="G313" s="32"/>
      <c r="H313" s="32"/>
      <c r="I313" s="70"/>
      <c r="J313" s="70"/>
      <c r="K313" s="70"/>
      <c r="L313" s="32"/>
      <c r="M313" s="32"/>
      <c r="V313" s="22"/>
      <c r="W313" s="38"/>
      <c r="X313" s="26"/>
      <c r="Y313" s="26"/>
      <c r="Z313" s="26"/>
      <c r="AA313" s="26"/>
      <c r="AB313" s="26"/>
      <c r="AC313" s="26"/>
    </row>
    <row r="314" spans="1:29" s="37" customFormat="1" x14ac:dyDescent="0.25">
      <c r="A314" s="32"/>
      <c r="B314" s="32"/>
      <c r="C314" s="32"/>
      <c r="D314" s="32"/>
      <c r="E314" s="32"/>
      <c r="F314" s="32"/>
      <c r="G314" s="32"/>
      <c r="H314" s="32"/>
      <c r="I314" s="70"/>
      <c r="J314" s="70"/>
      <c r="K314" s="70"/>
      <c r="L314" s="32"/>
      <c r="M314" s="32"/>
      <c r="V314" s="22"/>
      <c r="W314" s="38"/>
      <c r="X314" s="26"/>
      <c r="Y314" s="26"/>
      <c r="Z314" s="26"/>
      <c r="AA314" s="26"/>
      <c r="AB314" s="26"/>
      <c r="AC314" s="26"/>
    </row>
    <row r="315" spans="1:29" s="37" customFormat="1" x14ac:dyDescent="0.25">
      <c r="A315" s="32"/>
      <c r="B315" s="32"/>
      <c r="C315" s="32"/>
      <c r="D315" s="32"/>
      <c r="E315" s="32"/>
      <c r="F315" s="32"/>
      <c r="G315" s="32"/>
      <c r="H315" s="32"/>
      <c r="I315" s="70"/>
      <c r="J315" s="70"/>
      <c r="K315" s="70"/>
      <c r="L315" s="32"/>
      <c r="M315" s="32"/>
      <c r="V315" s="22"/>
      <c r="W315" s="38"/>
      <c r="X315" s="26"/>
      <c r="Y315" s="26"/>
      <c r="Z315" s="26"/>
      <c r="AA315" s="26"/>
      <c r="AB315" s="26"/>
      <c r="AC315" s="26"/>
    </row>
    <row r="316" spans="1:29" s="37" customFormat="1" x14ac:dyDescent="0.25">
      <c r="A316" s="32"/>
      <c r="B316" s="32"/>
      <c r="C316" s="32"/>
      <c r="D316" s="32"/>
      <c r="E316" s="32"/>
      <c r="F316" s="32"/>
      <c r="G316" s="32"/>
      <c r="H316" s="32"/>
      <c r="I316" s="70"/>
      <c r="J316" s="70"/>
      <c r="K316" s="70"/>
      <c r="L316" s="32"/>
      <c r="M316" s="32"/>
      <c r="V316" s="22"/>
      <c r="W316" s="38"/>
      <c r="X316" s="26"/>
      <c r="Y316" s="26"/>
      <c r="Z316" s="26"/>
      <c r="AA316" s="26"/>
      <c r="AB316" s="26"/>
      <c r="AC316" s="26"/>
    </row>
    <row r="317" spans="1:29" s="37" customFormat="1" x14ac:dyDescent="0.25">
      <c r="A317" s="32"/>
      <c r="B317" s="32"/>
      <c r="C317" s="32"/>
      <c r="D317" s="32"/>
      <c r="E317" s="32"/>
      <c r="F317" s="32"/>
      <c r="G317" s="32"/>
      <c r="H317" s="32"/>
      <c r="I317" s="70"/>
      <c r="J317" s="70"/>
      <c r="K317" s="70"/>
      <c r="L317" s="32"/>
      <c r="M317" s="32"/>
      <c r="V317" s="22"/>
      <c r="W317" s="38"/>
      <c r="X317" s="26"/>
      <c r="Y317" s="26"/>
      <c r="Z317" s="26"/>
      <c r="AA317" s="26"/>
      <c r="AB317" s="26"/>
      <c r="AC317" s="26"/>
    </row>
    <row r="318" spans="1:29" s="37" customFormat="1" x14ac:dyDescent="0.25">
      <c r="A318" s="32"/>
      <c r="B318" s="32"/>
      <c r="C318" s="32"/>
      <c r="D318" s="32"/>
      <c r="E318" s="32"/>
      <c r="F318" s="32"/>
      <c r="G318" s="32"/>
      <c r="H318" s="32"/>
      <c r="I318" s="70"/>
      <c r="J318" s="70"/>
      <c r="K318" s="70"/>
      <c r="L318" s="32"/>
      <c r="M318" s="32"/>
      <c r="V318" s="22"/>
      <c r="W318" s="38"/>
      <c r="X318" s="26"/>
      <c r="Y318" s="26"/>
      <c r="Z318" s="26"/>
      <c r="AA318" s="26"/>
      <c r="AB318" s="26"/>
      <c r="AC318" s="26"/>
    </row>
    <row r="319" spans="1:29" s="37" customFormat="1" x14ac:dyDescent="0.25">
      <c r="A319" s="32"/>
      <c r="B319" s="32"/>
      <c r="C319" s="32"/>
      <c r="D319" s="32"/>
      <c r="E319" s="32"/>
      <c r="F319" s="32"/>
      <c r="G319" s="32"/>
      <c r="H319" s="32"/>
      <c r="I319" s="70"/>
      <c r="J319" s="70"/>
      <c r="K319" s="70"/>
      <c r="L319" s="32"/>
      <c r="M319" s="32"/>
      <c r="V319" s="22"/>
      <c r="W319" s="38"/>
      <c r="X319" s="26"/>
      <c r="Y319" s="26"/>
      <c r="Z319" s="26"/>
      <c r="AA319" s="26"/>
      <c r="AB319" s="26"/>
      <c r="AC319" s="26"/>
    </row>
    <row r="320" spans="1:29" s="37" customFormat="1" x14ac:dyDescent="0.25">
      <c r="A320" s="32"/>
      <c r="B320" s="32"/>
      <c r="C320" s="32"/>
      <c r="D320" s="32"/>
      <c r="E320" s="32"/>
      <c r="F320" s="32"/>
      <c r="G320" s="32"/>
      <c r="H320" s="32"/>
      <c r="I320" s="70"/>
      <c r="J320" s="70"/>
      <c r="K320" s="70"/>
      <c r="L320" s="32"/>
      <c r="M320" s="32"/>
      <c r="V320" s="22"/>
      <c r="W320" s="38"/>
      <c r="X320" s="26"/>
      <c r="Y320" s="26"/>
      <c r="Z320" s="26"/>
      <c r="AA320" s="26"/>
      <c r="AB320" s="26"/>
      <c r="AC320" s="26"/>
    </row>
    <row r="321" spans="1:29" s="37" customFormat="1" x14ac:dyDescent="0.25">
      <c r="A321" s="32"/>
      <c r="B321" s="32"/>
      <c r="C321" s="32"/>
      <c r="D321" s="32"/>
      <c r="E321" s="32"/>
      <c r="F321" s="32"/>
      <c r="G321" s="32"/>
      <c r="H321" s="32"/>
      <c r="I321" s="70"/>
      <c r="J321" s="70"/>
      <c r="K321" s="70"/>
      <c r="L321" s="32"/>
      <c r="M321" s="32"/>
      <c r="V321" s="22"/>
      <c r="W321" s="38"/>
      <c r="X321" s="26"/>
      <c r="Y321" s="26"/>
      <c r="Z321" s="26"/>
      <c r="AA321" s="26"/>
      <c r="AB321" s="26"/>
      <c r="AC321" s="26"/>
    </row>
    <row r="322" spans="1:29" s="37" customFormat="1" x14ac:dyDescent="0.25">
      <c r="A322" s="32"/>
      <c r="B322" s="32"/>
      <c r="C322" s="32"/>
      <c r="D322" s="32"/>
      <c r="E322" s="32"/>
      <c r="F322" s="32"/>
      <c r="G322" s="32"/>
      <c r="H322" s="32"/>
      <c r="I322" s="70"/>
      <c r="J322" s="70"/>
      <c r="K322" s="70"/>
      <c r="L322" s="32"/>
      <c r="M322" s="32"/>
      <c r="V322" s="22"/>
      <c r="W322" s="38"/>
      <c r="X322" s="26"/>
      <c r="Y322" s="26"/>
      <c r="Z322" s="26"/>
      <c r="AA322" s="26"/>
      <c r="AB322" s="26"/>
      <c r="AC322" s="26"/>
    </row>
    <row r="323" spans="1:29" s="37" customFormat="1" x14ac:dyDescent="0.25">
      <c r="A323" s="32"/>
      <c r="B323" s="32"/>
      <c r="C323" s="32"/>
      <c r="D323" s="32"/>
      <c r="E323" s="32"/>
      <c r="F323" s="32"/>
      <c r="G323" s="32"/>
      <c r="H323" s="32"/>
      <c r="I323" s="70"/>
      <c r="J323" s="70"/>
      <c r="K323" s="70"/>
      <c r="L323" s="32"/>
      <c r="M323" s="32"/>
      <c r="V323" s="22"/>
      <c r="W323" s="38"/>
      <c r="X323" s="26"/>
      <c r="Y323" s="26"/>
      <c r="Z323" s="26"/>
      <c r="AA323" s="26"/>
      <c r="AB323" s="26"/>
      <c r="AC323" s="26"/>
    </row>
    <row r="324" spans="1:29" s="37" customFormat="1" x14ac:dyDescent="0.25">
      <c r="A324" s="32"/>
      <c r="B324" s="32"/>
      <c r="C324" s="32"/>
      <c r="D324" s="32"/>
      <c r="E324" s="32"/>
      <c r="F324" s="32"/>
      <c r="G324" s="32"/>
      <c r="H324" s="32"/>
      <c r="I324" s="70"/>
      <c r="J324" s="70"/>
      <c r="K324" s="70"/>
      <c r="L324" s="32"/>
      <c r="M324" s="32"/>
      <c r="V324" s="22"/>
      <c r="W324" s="38"/>
      <c r="X324" s="26"/>
      <c r="Y324" s="26"/>
      <c r="Z324" s="26"/>
      <c r="AA324" s="26"/>
      <c r="AB324" s="26"/>
      <c r="AC324" s="26"/>
    </row>
    <row r="325" spans="1:29" s="37" customFormat="1" x14ac:dyDescent="0.25">
      <c r="A325" s="32"/>
      <c r="B325" s="32"/>
      <c r="C325" s="32"/>
      <c r="D325" s="32"/>
      <c r="E325" s="32"/>
      <c r="F325" s="32"/>
      <c r="G325" s="32"/>
      <c r="H325" s="32"/>
      <c r="I325" s="70"/>
      <c r="J325" s="70"/>
      <c r="K325" s="70"/>
      <c r="L325" s="32"/>
      <c r="M325" s="32"/>
      <c r="V325" s="22"/>
      <c r="W325" s="38"/>
      <c r="X325" s="26"/>
      <c r="Y325" s="26"/>
      <c r="Z325" s="26"/>
      <c r="AA325" s="26"/>
      <c r="AB325" s="26"/>
      <c r="AC325" s="26"/>
    </row>
    <row r="326" spans="1:29" s="37" customFormat="1" x14ac:dyDescent="0.25">
      <c r="A326" s="32"/>
      <c r="B326" s="32"/>
      <c r="C326" s="32"/>
      <c r="D326" s="32"/>
      <c r="E326" s="32"/>
      <c r="F326" s="32"/>
      <c r="G326" s="32"/>
      <c r="H326" s="32"/>
      <c r="I326" s="70"/>
      <c r="J326" s="70"/>
      <c r="K326" s="70"/>
      <c r="L326" s="32"/>
      <c r="M326" s="32"/>
      <c r="V326" s="22"/>
      <c r="W326" s="38"/>
      <c r="X326" s="26"/>
      <c r="Y326" s="26"/>
      <c r="Z326" s="26"/>
      <c r="AA326" s="26"/>
      <c r="AB326" s="26"/>
      <c r="AC326" s="26"/>
    </row>
    <row r="327" spans="1:29" s="37" customFormat="1" x14ac:dyDescent="0.25">
      <c r="A327" s="32"/>
      <c r="B327" s="32"/>
      <c r="C327" s="32"/>
      <c r="D327" s="32"/>
      <c r="E327" s="32"/>
      <c r="F327" s="32"/>
      <c r="G327" s="32"/>
      <c r="H327" s="32"/>
      <c r="I327" s="70"/>
      <c r="J327" s="70"/>
      <c r="K327" s="70"/>
      <c r="L327" s="32"/>
      <c r="M327" s="32"/>
      <c r="V327" s="22"/>
      <c r="W327" s="38"/>
      <c r="X327" s="26"/>
      <c r="Y327" s="26"/>
      <c r="Z327" s="26"/>
      <c r="AA327" s="26"/>
      <c r="AB327" s="26"/>
      <c r="AC327" s="26"/>
    </row>
    <row r="328" spans="1:29" s="37" customFormat="1" x14ac:dyDescent="0.25">
      <c r="A328" s="32"/>
      <c r="B328" s="32"/>
      <c r="C328" s="32"/>
      <c r="D328" s="32"/>
      <c r="E328" s="32"/>
      <c r="F328" s="32"/>
      <c r="G328" s="32"/>
      <c r="H328" s="32"/>
      <c r="I328" s="70"/>
      <c r="J328" s="70"/>
      <c r="K328" s="70"/>
      <c r="L328" s="32"/>
      <c r="M328" s="32"/>
      <c r="V328" s="22"/>
      <c r="W328" s="38"/>
      <c r="X328" s="26"/>
      <c r="Y328" s="26"/>
      <c r="Z328" s="26"/>
      <c r="AA328" s="26"/>
      <c r="AB328" s="26"/>
      <c r="AC328" s="26"/>
    </row>
    <row r="329" spans="1:29" s="37" customFormat="1" x14ac:dyDescent="0.25">
      <c r="A329" s="32"/>
      <c r="B329" s="32"/>
      <c r="C329" s="32"/>
      <c r="D329" s="32"/>
      <c r="E329" s="32"/>
      <c r="F329" s="32"/>
      <c r="G329" s="32"/>
      <c r="H329" s="32"/>
      <c r="I329" s="70"/>
      <c r="J329" s="70"/>
      <c r="K329" s="70"/>
      <c r="L329" s="32"/>
      <c r="M329" s="32"/>
      <c r="V329" s="22"/>
      <c r="W329" s="38"/>
      <c r="X329" s="26"/>
      <c r="Y329" s="26"/>
      <c r="Z329" s="26"/>
      <c r="AA329" s="26"/>
      <c r="AB329" s="26"/>
      <c r="AC329" s="26"/>
    </row>
    <row r="330" spans="1:29" s="37" customFormat="1" x14ac:dyDescent="0.25">
      <c r="A330" s="32"/>
      <c r="B330" s="32"/>
      <c r="C330" s="32"/>
      <c r="D330" s="32"/>
      <c r="E330" s="32"/>
      <c r="F330" s="32"/>
      <c r="G330" s="32"/>
      <c r="H330" s="32"/>
      <c r="I330" s="70"/>
      <c r="J330" s="70"/>
      <c r="K330" s="70"/>
      <c r="L330" s="32"/>
      <c r="M330" s="32"/>
      <c r="V330" s="22"/>
      <c r="W330" s="38"/>
      <c r="X330" s="26"/>
      <c r="Y330" s="26"/>
      <c r="Z330" s="26"/>
      <c r="AA330" s="26"/>
      <c r="AB330" s="26"/>
      <c r="AC330" s="26"/>
    </row>
    <row r="331" spans="1:29" s="37" customFormat="1" x14ac:dyDescent="0.25">
      <c r="A331" s="32"/>
      <c r="B331" s="32"/>
      <c r="C331" s="32"/>
      <c r="D331" s="32"/>
      <c r="E331" s="32"/>
      <c r="F331" s="32"/>
      <c r="G331" s="32"/>
      <c r="H331" s="32"/>
      <c r="I331" s="70"/>
      <c r="J331" s="70"/>
      <c r="K331" s="70"/>
      <c r="L331" s="32"/>
      <c r="M331" s="32"/>
      <c r="V331" s="22"/>
      <c r="W331" s="38"/>
      <c r="X331" s="26"/>
      <c r="Y331" s="26"/>
      <c r="Z331" s="26"/>
      <c r="AA331" s="26"/>
      <c r="AB331" s="26"/>
      <c r="AC331" s="26"/>
    </row>
    <row r="332" spans="1:29" s="37" customFormat="1" x14ac:dyDescent="0.25">
      <c r="A332" s="32"/>
      <c r="B332" s="32"/>
      <c r="C332" s="32"/>
      <c r="D332" s="32"/>
      <c r="E332" s="32"/>
      <c r="F332" s="32"/>
      <c r="G332" s="32"/>
      <c r="H332" s="32"/>
      <c r="I332" s="70"/>
      <c r="J332" s="70"/>
      <c r="K332" s="70"/>
      <c r="L332" s="32"/>
      <c r="M332" s="32"/>
      <c r="V332" s="22"/>
      <c r="W332" s="38"/>
      <c r="X332" s="26"/>
      <c r="Y332" s="26"/>
      <c r="Z332" s="26"/>
      <c r="AA332" s="26"/>
      <c r="AB332" s="26"/>
      <c r="AC332" s="26"/>
    </row>
    <row r="333" spans="1:29" s="37" customFormat="1" x14ac:dyDescent="0.25">
      <c r="A333" s="32"/>
      <c r="B333" s="32"/>
      <c r="C333" s="32"/>
      <c r="D333" s="32"/>
      <c r="E333" s="32"/>
      <c r="F333" s="32"/>
      <c r="G333" s="32"/>
      <c r="H333" s="32"/>
      <c r="I333" s="70"/>
      <c r="J333" s="70"/>
      <c r="K333" s="70"/>
      <c r="L333" s="32"/>
      <c r="M333" s="32"/>
      <c r="V333" s="22"/>
      <c r="W333" s="38"/>
      <c r="X333" s="26"/>
      <c r="Y333" s="26"/>
      <c r="Z333" s="26"/>
      <c r="AA333" s="26"/>
      <c r="AB333" s="26"/>
      <c r="AC333" s="26"/>
    </row>
    <row r="334" spans="1:29" s="37" customFormat="1" x14ac:dyDescent="0.25">
      <c r="A334" s="32"/>
      <c r="B334" s="32"/>
      <c r="C334" s="32"/>
      <c r="D334" s="32"/>
      <c r="E334" s="32"/>
      <c r="F334" s="32"/>
      <c r="G334" s="32"/>
      <c r="H334" s="32"/>
      <c r="I334" s="70"/>
      <c r="J334" s="70"/>
      <c r="K334" s="70"/>
      <c r="L334" s="32"/>
      <c r="M334" s="32"/>
      <c r="V334" s="22"/>
      <c r="W334" s="38"/>
      <c r="X334" s="26"/>
      <c r="Y334" s="26"/>
      <c r="Z334" s="26"/>
      <c r="AA334" s="26"/>
      <c r="AB334" s="26"/>
      <c r="AC334" s="26"/>
    </row>
    <row r="335" spans="1:29" s="37" customFormat="1" x14ac:dyDescent="0.25">
      <c r="A335" s="32"/>
      <c r="B335" s="32"/>
      <c r="C335" s="32"/>
      <c r="D335" s="32"/>
      <c r="E335" s="32"/>
      <c r="F335" s="32"/>
      <c r="G335" s="32"/>
      <c r="H335" s="32"/>
      <c r="I335" s="70"/>
      <c r="J335" s="70"/>
      <c r="K335" s="70"/>
      <c r="L335" s="32"/>
      <c r="M335" s="32"/>
      <c r="V335" s="22"/>
      <c r="W335" s="38"/>
      <c r="X335" s="26"/>
      <c r="Y335" s="26"/>
      <c r="Z335" s="26"/>
      <c r="AA335" s="26"/>
      <c r="AB335" s="26"/>
      <c r="AC335" s="26"/>
    </row>
    <row r="336" spans="1:29" s="37" customFormat="1" x14ac:dyDescent="0.25">
      <c r="A336" s="32"/>
      <c r="B336" s="32"/>
      <c r="C336" s="32"/>
      <c r="D336" s="32"/>
      <c r="E336" s="32"/>
      <c r="F336" s="32"/>
      <c r="G336" s="32"/>
      <c r="H336" s="32"/>
      <c r="I336" s="70"/>
      <c r="J336" s="70"/>
      <c r="K336" s="70"/>
      <c r="L336" s="32"/>
      <c r="M336" s="32"/>
      <c r="V336" s="22"/>
      <c r="W336" s="38"/>
      <c r="X336" s="26"/>
      <c r="Y336" s="26"/>
      <c r="Z336" s="26"/>
      <c r="AA336" s="26"/>
      <c r="AB336" s="26"/>
      <c r="AC336" s="26"/>
    </row>
    <row r="337" spans="1:29" s="37" customFormat="1" x14ac:dyDescent="0.25">
      <c r="A337" s="32"/>
      <c r="B337" s="32"/>
      <c r="C337" s="32"/>
      <c r="D337" s="32"/>
      <c r="E337" s="32"/>
      <c r="F337" s="32"/>
      <c r="G337" s="32"/>
      <c r="H337" s="32"/>
      <c r="I337" s="70"/>
      <c r="J337" s="70"/>
      <c r="K337" s="70"/>
      <c r="L337" s="32"/>
      <c r="M337" s="32"/>
      <c r="V337" s="22"/>
      <c r="W337" s="38"/>
      <c r="X337" s="26"/>
      <c r="Y337" s="26"/>
      <c r="Z337" s="26"/>
      <c r="AA337" s="26"/>
      <c r="AB337" s="26"/>
      <c r="AC337" s="26"/>
    </row>
    <row r="338" spans="1:29" s="37" customFormat="1" x14ac:dyDescent="0.25">
      <c r="A338" s="32"/>
      <c r="B338" s="32"/>
      <c r="C338" s="32"/>
      <c r="D338" s="32"/>
      <c r="E338" s="32"/>
      <c r="F338" s="32"/>
      <c r="G338" s="32"/>
      <c r="H338" s="32"/>
      <c r="I338" s="70"/>
      <c r="J338" s="70"/>
      <c r="K338" s="70"/>
      <c r="L338" s="32"/>
      <c r="M338" s="32"/>
      <c r="V338" s="22"/>
      <c r="W338" s="38"/>
      <c r="X338" s="26"/>
      <c r="Y338" s="26"/>
      <c r="Z338" s="26"/>
      <c r="AA338" s="26"/>
      <c r="AB338" s="26"/>
      <c r="AC338" s="26"/>
    </row>
    <row r="339" spans="1:29" s="37" customFormat="1" x14ac:dyDescent="0.25">
      <c r="A339" s="32"/>
      <c r="B339" s="32"/>
      <c r="C339" s="32"/>
      <c r="D339" s="32"/>
      <c r="E339" s="32"/>
      <c r="F339" s="32"/>
      <c r="G339" s="32"/>
      <c r="H339" s="32"/>
      <c r="I339" s="70"/>
      <c r="J339" s="70"/>
      <c r="K339" s="70"/>
      <c r="L339" s="32"/>
      <c r="M339" s="32"/>
      <c r="V339" s="22"/>
      <c r="W339" s="38"/>
      <c r="X339" s="26"/>
      <c r="Y339" s="26"/>
      <c r="Z339" s="26"/>
      <c r="AA339" s="26"/>
      <c r="AB339" s="26"/>
      <c r="AC339" s="26"/>
    </row>
    <row r="340" spans="1:29" s="37" customFormat="1" x14ac:dyDescent="0.25">
      <c r="A340" s="32"/>
      <c r="B340" s="32"/>
      <c r="C340" s="32"/>
      <c r="D340" s="32"/>
      <c r="E340" s="32"/>
      <c r="F340" s="32"/>
      <c r="G340" s="32"/>
      <c r="H340" s="32"/>
      <c r="I340" s="70"/>
      <c r="J340" s="70"/>
      <c r="K340" s="70"/>
      <c r="L340" s="32"/>
      <c r="M340" s="32"/>
      <c r="V340" s="22"/>
      <c r="W340" s="38"/>
      <c r="X340" s="26"/>
      <c r="Y340" s="26"/>
      <c r="Z340" s="26"/>
      <c r="AA340" s="26"/>
      <c r="AB340" s="26"/>
      <c r="AC340" s="26"/>
    </row>
    <row r="341" spans="1:29" s="37" customFormat="1" x14ac:dyDescent="0.25">
      <c r="A341" s="32"/>
      <c r="B341" s="32"/>
      <c r="C341" s="32"/>
      <c r="D341" s="32"/>
      <c r="E341" s="32"/>
      <c r="F341" s="32"/>
      <c r="G341" s="32"/>
      <c r="H341" s="32"/>
      <c r="I341" s="70"/>
      <c r="J341" s="70"/>
      <c r="K341" s="70"/>
      <c r="L341" s="32"/>
      <c r="M341" s="32"/>
      <c r="V341" s="22"/>
      <c r="W341" s="38"/>
      <c r="X341" s="26"/>
      <c r="Y341" s="26"/>
      <c r="Z341" s="26"/>
      <c r="AA341" s="26"/>
      <c r="AB341" s="26"/>
      <c r="AC341" s="26"/>
    </row>
    <row r="342" spans="1:29" s="37" customFormat="1" x14ac:dyDescent="0.25">
      <c r="A342" s="32"/>
      <c r="B342" s="32"/>
      <c r="C342" s="32"/>
      <c r="D342" s="32"/>
      <c r="E342" s="32"/>
      <c r="F342" s="32"/>
      <c r="G342" s="32"/>
      <c r="H342" s="32"/>
      <c r="I342" s="70"/>
      <c r="J342" s="70"/>
      <c r="K342" s="70"/>
      <c r="L342" s="32"/>
      <c r="M342" s="32"/>
      <c r="V342" s="22"/>
      <c r="W342" s="38"/>
      <c r="X342" s="26"/>
      <c r="Y342" s="26"/>
      <c r="Z342" s="26"/>
      <c r="AA342" s="26"/>
      <c r="AB342" s="26"/>
      <c r="AC342" s="26"/>
    </row>
    <row r="343" spans="1:29" s="37" customFormat="1" x14ac:dyDescent="0.25">
      <c r="A343" s="32"/>
      <c r="B343" s="32"/>
      <c r="C343" s="32"/>
      <c r="D343" s="32"/>
      <c r="E343" s="32"/>
      <c r="F343" s="32"/>
      <c r="G343" s="32"/>
      <c r="H343" s="32"/>
      <c r="I343" s="70"/>
      <c r="J343" s="70"/>
      <c r="K343" s="70"/>
      <c r="L343" s="32"/>
      <c r="M343" s="32"/>
      <c r="V343" s="22"/>
      <c r="W343" s="38"/>
      <c r="X343" s="26"/>
      <c r="Y343" s="26"/>
      <c r="Z343" s="26"/>
      <c r="AA343" s="26"/>
      <c r="AB343" s="26"/>
      <c r="AC343" s="26"/>
    </row>
    <row r="344" spans="1:29" s="37" customFormat="1" x14ac:dyDescent="0.25">
      <c r="A344" s="32"/>
      <c r="B344" s="32"/>
      <c r="C344" s="32"/>
      <c r="D344" s="32"/>
      <c r="E344" s="32"/>
      <c r="F344" s="32"/>
      <c r="G344" s="32"/>
      <c r="H344" s="32"/>
      <c r="I344" s="70"/>
      <c r="J344" s="70"/>
      <c r="K344" s="70"/>
      <c r="L344" s="32"/>
      <c r="M344" s="32"/>
      <c r="V344" s="22"/>
      <c r="W344" s="38"/>
      <c r="X344" s="26"/>
      <c r="Y344" s="26"/>
      <c r="Z344" s="26"/>
      <c r="AA344" s="26"/>
      <c r="AB344" s="26"/>
      <c r="AC344" s="26"/>
    </row>
    <row r="345" spans="1:29" s="37" customFormat="1" x14ac:dyDescent="0.25">
      <c r="A345" s="32"/>
      <c r="B345" s="32"/>
      <c r="C345" s="32"/>
      <c r="D345" s="32"/>
      <c r="E345" s="32"/>
      <c r="F345" s="32"/>
      <c r="G345" s="32"/>
      <c r="H345" s="32"/>
      <c r="I345" s="70"/>
      <c r="J345" s="70"/>
      <c r="K345" s="70"/>
      <c r="L345" s="32"/>
      <c r="M345" s="32"/>
      <c r="V345" s="22"/>
      <c r="W345" s="38"/>
      <c r="X345" s="26"/>
      <c r="Y345" s="26"/>
      <c r="Z345" s="26"/>
      <c r="AA345" s="26"/>
      <c r="AB345" s="26"/>
      <c r="AC345" s="26"/>
    </row>
    <row r="346" spans="1:29" s="37" customFormat="1" x14ac:dyDescent="0.25">
      <c r="A346" s="32"/>
      <c r="B346" s="32"/>
      <c r="C346" s="32"/>
      <c r="D346" s="32"/>
      <c r="E346" s="32"/>
      <c r="F346" s="32"/>
      <c r="G346" s="32"/>
      <c r="H346" s="32"/>
      <c r="I346" s="70"/>
      <c r="J346" s="70"/>
      <c r="K346" s="70"/>
      <c r="L346" s="32"/>
      <c r="M346" s="32"/>
      <c r="V346" s="22"/>
      <c r="W346" s="38"/>
      <c r="X346" s="26"/>
      <c r="Y346" s="26"/>
      <c r="Z346" s="26"/>
      <c r="AA346" s="26"/>
      <c r="AB346" s="26"/>
      <c r="AC346" s="26"/>
    </row>
    <row r="347" spans="1:29" s="37" customFormat="1" x14ac:dyDescent="0.25">
      <c r="A347" s="32"/>
      <c r="B347" s="32"/>
      <c r="C347" s="32"/>
      <c r="D347" s="32"/>
      <c r="E347" s="32"/>
      <c r="F347" s="32"/>
      <c r="G347" s="32"/>
      <c r="H347" s="32"/>
      <c r="I347" s="70"/>
      <c r="J347" s="70"/>
      <c r="K347" s="70"/>
      <c r="L347" s="32"/>
      <c r="M347" s="32"/>
      <c r="V347" s="22"/>
      <c r="W347" s="38"/>
      <c r="X347" s="26"/>
      <c r="Y347" s="26"/>
      <c r="Z347" s="26"/>
      <c r="AA347" s="26"/>
      <c r="AB347" s="26"/>
      <c r="AC347" s="26"/>
    </row>
    <row r="348" spans="1:29" s="37" customFormat="1" x14ac:dyDescent="0.25">
      <c r="A348" s="32"/>
      <c r="B348" s="32"/>
      <c r="C348" s="32"/>
      <c r="D348" s="32"/>
      <c r="E348" s="32"/>
      <c r="F348" s="32"/>
      <c r="G348" s="32"/>
      <c r="H348" s="32"/>
      <c r="I348" s="70"/>
      <c r="J348" s="70"/>
      <c r="K348" s="70"/>
      <c r="L348" s="32"/>
      <c r="M348" s="32"/>
      <c r="V348" s="22"/>
      <c r="W348" s="38"/>
      <c r="X348" s="26"/>
      <c r="Y348" s="26"/>
      <c r="Z348" s="26"/>
      <c r="AA348" s="26"/>
      <c r="AB348" s="26"/>
      <c r="AC348" s="26"/>
    </row>
    <row r="349" spans="1:29" s="37" customFormat="1" x14ac:dyDescent="0.25">
      <c r="A349" s="32"/>
      <c r="B349" s="32"/>
      <c r="C349" s="32"/>
      <c r="D349" s="32"/>
      <c r="E349" s="32"/>
      <c r="F349" s="32"/>
      <c r="G349" s="32"/>
      <c r="H349" s="32"/>
      <c r="I349" s="70"/>
      <c r="J349" s="70"/>
      <c r="K349" s="70"/>
      <c r="L349" s="32"/>
      <c r="M349" s="32"/>
      <c r="V349" s="22"/>
      <c r="W349" s="38"/>
      <c r="X349" s="26"/>
      <c r="Y349" s="26"/>
      <c r="Z349" s="26"/>
      <c r="AA349" s="26"/>
      <c r="AB349" s="26"/>
      <c r="AC349" s="26"/>
    </row>
    <row r="350" spans="1:29" s="37" customFormat="1" x14ac:dyDescent="0.25">
      <c r="A350" s="32"/>
      <c r="B350" s="32"/>
      <c r="C350" s="32"/>
      <c r="D350" s="32"/>
      <c r="E350" s="32"/>
      <c r="F350" s="32"/>
      <c r="G350" s="32"/>
      <c r="H350" s="32"/>
      <c r="I350" s="70"/>
      <c r="J350" s="70"/>
      <c r="K350" s="70"/>
      <c r="L350" s="32"/>
      <c r="M350" s="32"/>
      <c r="V350" s="22"/>
      <c r="W350" s="38"/>
      <c r="X350" s="26"/>
      <c r="Y350" s="26"/>
      <c r="Z350" s="26"/>
      <c r="AA350" s="26"/>
      <c r="AB350" s="26"/>
      <c r="AC350" s="26"/>
    </row>
    <row r="351" spans="1:29" s="37" customFormat="1" x14ac:dyDescent="0.25">
      <c r="A351" s="32"/>
      <c r="B351" s="32"/>
      <c r="C351" s="32"/>
      <c r="D351" s="32"/>
      <c r="E351" s="32"/>
      <c r="F351" s="32"/>
      <c r="G351" s="32"/>
      <c r="H351" s="32"/>
      <c r="I351" s="70"/>
      <c r="J351" s="70"/>
      <c r="K351" s="70"/>
      <c r="L351" s="32"/>
      <c r="M351" s="32"/>
      <c r="V351" s="22"/>
      <c r="W351" s="38"/>
      <c r="X351" s="26"/>
      <c r="Y351" s="26"/>
      <c r="Z351" s="26"/>
      <c r="AA351" s="26"/>
      <c r="AB351" s="26"/>
      <c r="AC351" s="26"/>
    </row>
    <row r="352" spans="1:29" s="37" customFormat="1" x14ac:dyDescent="0.25">
      <c r="A352" s="32"/>
      <c r="B352" s="32"/>
      <c r="C352" s="32"/>
      <c r="D352" s="32"/>
      <c r="E352" s="32"/>
      <c r="F352" s="32"/>
      <c r="G352" s="32"/>
      <c r="H352" s="32"/>
      <c r="I352" s="70"/>
      <c r="J352" s="70"/>
      <c r="K352" s="70"/>
      <c r="L352" s="32"/>
      <c r="M352" s="32"/>
      <c r="V352" s="22"/>
      <c r="W352" s="38"/>
      <c r="X352" s="26"/>
      <c r="Y352" s="26"/>
      <c r="Z352" s="26"/>
      <c r="AA352" s="26"/>
      <c r="AB352" s="26"/>
      <c r="AC352" s="26"/>
    </row>
    <row r="353" spans="1:29" s="37" customFormat="1" x14ac:dyDescent="0.25">
      <c r="A353" s="32"/>
      <c r="B353" s="32"/>
      <c r="C353" s="32"/>
      <c r="D353" s="32"/>
      <c r="E353" s="32"/>
      <c r="F353" s="32"/>
      <c r="G353" s="32"/>
      <c r="H353" s="32"/>
      <c r="I353" s="70"/>
      <c r="J353" s="70"/>
      <c r="K353" s="70"/>
      <c r="L353" s="32"/>
      <c r="M353" s="32"/>
      <c r="V353" s="22"/>
      <c r="W353" s="38"/>
      <c r="X353" s="26"/>
      <c r="Y353" s="26"/>
      <c r="Z353" s="26"/>
      <c r="AA353" s="26"/>
      <c r="AB353" s="26"/>
      <c r="AC353" s="26"/>
    </row>
    <row r="354" spans="1:29" s="37" customFormat="1" x14ac:dyDescent="0.25">
      <c r="A354" s="32"/>
      <c r="B354" s="32"/>
      <c r="C354" s="32"/>
      <c r="D354" s="32"/>
      <c r="E354" s="32"/>
      <c r="F354" s="32"/>
      <c r="G354" s="32"/>
      <c r="H354" s="32"/>
      <c r="I354" s="70"/>
      <c r="J354" s="70"/>
      <c r="K354" s="70"/>
      <c r="L354" s="32"/>
      <c r="M354" s="32"/>
      <c r="V354" s="22"/>
      <c r="W354" s="38"/>
      <c r="X354" s="26"/>
      <c r="Y354" s="26"/>
      <c r="Z354" s="26"/>
      <c r="AA354" s="26"/>
      <c r="AB354" s="26"/>
      <c r="AC354" s="26"/>
    </row>
    <row r="355" spans="1:29" s="37" customFormat="1" x14ac:dyDescent="0.25">
      <c r="A355" s="32"/>
      <c r="B355" s="32"/>
      <c r="C355" s="32"/>
      <c r="D355" s="32"/>
      <c r="E355" s="32"/>
      <c r="F355" s="32"/>
      <c r="G355" s="32"/>
      <c r="H355" s="32"/>
      <c r="I355" s="70"/>
      <c r="J355" s="70"/>
      <c r="K355" s="70"/>
      <c r="L355" s="32"/>
      <c r="M355" s="32"/>
      <c r="V355" s="22"/>
      <c r="W355" s="38"/>
      <c r="X355" s="26"/>
      <c r="Y355" s="26"/>
      <c r="Z355" s="26"/>
      <c r="AA355" s="26"/>
      <c r="AB355" s="26"/>
      <c r="AC355" s="26"/>
    </row>
    <row r="356" spans="1:29" s="37" customFormat="1" x14ac:dyDescent="0.25">
      <c r="A356" s="32"/>
      <c r="B356" s="32"/>
      <c r="C356" s="32"/>
      <c r="D356" s="32"/>
      <c r="E356" s="32"/>
      <c r="F356" s="32"/>
      <c r="G356" s="32"/>
      <c r="H356" s="32"/>
      <c r="I356" s="70"/>
      <c r="J356" s="70"/>
      <c r="K356" s="70"/>
      <c r="L356" s="32"/>
      <c r="M356" s="32"/>
      <c r="V356" s="22"/>
      <c r="W356" s="38"/>
      <c r="X356" s="26"/>
      <c r="Y356" s="26"/>
      <c r="Z356" s="26"/>
      <c r="AA356" s="26"/>
      <c r="AB356" s="26"/>
      <c r="AC356" s="26"/>
    </row>
    <row r="357" spans="1:29" s="37" customFormat="1" x14ac:dyDescent="0.25">
      <c r="A357" s="32"/>
      <c r="B357" s="32"/>
      <c r="C357" s="32"/>
      <c r="D357" s="32"/>
      <c r="E357" s="32"/>
      <c r="F357" s="32"/>
      <c r="G357" s="32"/>
      <c r="H357" s="32"/>
      <c r="I357" s="70"/>
      <c r="J357" s="70"/>
      <c r="K357" s="70"/>
      <c r="L357" s="32"/>
      <c r="M357" s="32"/>
      <c r="V357" s="22"/>
      <c r="W357" s="38"/>
      <c r="X357" s="26"/>
      <c r="Y357" s="26"/>
      <c r="Z357" s="26"/>
      <c r="AA357" s="26"/>
      <c r="AB357" s="26"/>
      <c r="AC357" s="26"/>
    </row>
    <row r="358" spans="1:29" s="37" customFormat="1" x14ac:dyDescent="0.25">
      <c r="A358" s="32"/>
      <c r="B358" s="32"/>
      <c r="C358" s="32"/>
      <c r="D358" s="32"/>
      <c r="E358" s="32"/>
      <c r="F358" s="32"/>
      <c r="G358" s="32"/>
      <c r="H358" s="32"/>
      <c r="I358" s="70"/>
      <c r="J358" s="70"/>
      <c r="K358" s="70"/>
      <c r="L358" s="32"/>
      <c r="M358" s="32"/>
      <c r="V358" s="22"/>
      <c r="W358" s="38"/>
      <c r="X358" s="26"/>
      <c r="Y358" s="26"/>
      <c r="Z358" s="26"/>
      <c r="AA358" s="26"/>
      <c r="AB358" s="26"/>
      <c r="AC358" s="26"/>
    </row>
    <row r="359" spans="1:29" s="37" customFormat="1" x14ac:dyDescent="0.25">
      <c r="A359" s="32"/>
      <c r="B359" s="32"/>
      <c r="C359" s="32"/>
      <c r="D359" s="32"/>
      <c r="E359" s="32"/>
      <c r="F359" s="32"/>
      <c r="G359" s="32"/>
      <c r="H359" s="32"/>
      <c r="I359" s="70"/>
      <c r="J359" s="70"/>
      <c r="K359" s="70"/>
      <c r="L359" s="32"/>
      <c r="M359" s="32"/>
      <c r="V359" s="22"/>
      <c r="W359" s="38"/>
      <c r="X359" s="26"/>
      <c r="Y359" s="26"/>
      <c r="Z359" s="26"/>
      <c r="AA359" s="26"/>
      <c r="AB359" s="26"/>
      <c r="AC359" s="26"/>
    </row>
    <row r="360" spans="1:29" s="37" customFormat="1" x14ac:dyDescent="0.25">
      <c r="A360" s="32"/>
      <c r="B360" s="32"/>
      <c r="C360" s="32"/>
      <c r="D360" s="32"/>
      <c r="E360" s="32"/>
      <c r="F360" s="32"/>
      <c r="G360" s="32"/>
      <c r="H360" s="32"/>
      <c r="I360" s="70"/>
      <c r="J360" s="70"/>
      <c r="K360" s="70"/>
      <c r="L360" s="32"/>
      <c r="M360" s="32"/>
      <c r="V360" s="22"/>
      <c r="W360" s="38"/>
      <c r="X360" s="26"/>
      <c r="Y360" s="26"/>
      <c r="Z360" s="26"/>
      <c r="AA360" s="26"/>
      <c r="AB360" s="26"/>
      <c r="AC360" s="26"/>
    </row>
    <row r="361" spans="1:29" s="37" customFormat="1" x14ac:dyDescent="0.25">
      <c r="A361" s="32"/>
      <c r="B361" s="32"/>
      <c r="C361" s="32"/>
      <c r="D361" s="32"/>
      <c r="E361" s="32"/>
      <c r="F361" s="32"/>
      <c r="G361" s="32"/>
      <c r="H361" s="32"/>
      <c r="I361" s="70"/>
      <c r="J361" s="70"/>
      <c r="K361" s="70"/>
      <c r="L361" s="32"/>
      <c r="M361" s="32"/>
      <c r="V361" s="22"/>
      <c r="W361" s="38"/>
      <c r="X361" s="26"/>
      <c r="Y361" s="26"/>
      <c r="Z361" s="26"/>
      <c r="AA361" s="26"/>
      <c r="AB361" s="26"/>
      <c r="AC361" s="26"/>
    </row>
    <row r="362" spans="1:29" s="37" customFormat="1" x14ac:dyDescent="0.25">
      <c r="A362" s="32"/>
      <c r="B362" s="32"/>
      <c r="C362" s="32"/>
      <c r="D362" s="32"/>
      <c r="E362" s="32"/>
      <c r="F362" s="32"/>
      <c r="G362" s="32"/>
      <c r="H362" s="32"/>
      <c r="I362" s="70"/>
      <c r="J362" s="70"/>
      <c r="K362" s="70"/>
      <c r="L362" s="32"/>
      <c r="M362" s="32"/>
      <c r="V362" s="22"/>
      <c r="W362" s="38"/>
      <c r="X362" s="26"/>
      <c r="Y362" s="26"/>
      <c r="Z362" s="26"/>
      <c r="AA362" s="26"/>
      <c r="AB362" s="26"/>
      <c r="AC362" s="26"/>
    </row>
    <row r="363" spans="1:29" s="37" customFormat="1" x14ac:dyDescent="0.25">
      <c r="A363" s="32"/>
      <c r="B363" s="32"/>
      <c r="C363" s="32"/>
      <c r="D363" s="32"/>
      <c r="E363" s="32"/>
      <c r="F363" s="32"/>
      <c r="G363" s="32"/>
      <c r="H363" s="32"/>
      <c r="I363" s="70"/>
      <c r="J363" s="70"/>
      <c r="K363" s="70"/>
      <c r="L363" s="32"/>
      <c r="M363" s="32"/>
      <c r="V363" s="22"/>
      <c r="W363" s="38"/>
      <c r="X363" s="26"/>
      <c r="Y363" s="26"/>
      <c r="Z363" s="26"/>
      <c r="AA363" s="26"/>
      <c r="AB363" s="26"/>
      <c r="AC363" s="26"/>
    </row>
    <row r="364" spans="1:29" s="37" customFormat="1" x14ac:dyDescent="0.25">
      <c r="A364" s="32"/>
      <c r="B364" s="32"/>
      <c r="C364" s="32"/>
      <c r="D364" s="32"/>
      <c r="E364" s="32"/>
      <c r="F364" s="32"/>
      <c r="G364" s="32"/>
      <c r="H364" s="32"/>
      <c r="I364" s="70"/>
      <c r="J364" s="70"/>
      <c r="K364" s="70"/>
      <c r="L364" s="32"/>
      <c r="M364" s="32"/>
      <c r="V364" s="22"/>
      <c r="W364" s="38"/>
      <c r="X364" s="26"/>
      <c r="Y364" s="26"/>
      <c r="Z364" s="26"/>
      <c r="AA364" s="26"/>
      <c r="AB364" s="26"/>
      <c r="AC364" s="26"/>
    </row>
    <row r="365" spans="1:29" s="37" customFormat="1" x14ac:dyDescent="0.25">
      <c r="A365" s="32"/>
      <c r="B365" s="32"/>
      <c r="C365" s="32"/>
      <c r="D365" s="32"/>
      <c r="E365" s="32"/>
      <c r="F365" s="32"/>
      <c r="G365" s="32"/>
      <c r="H365" s="32"/>
      <c r="I365" s="70"/>
      <c r="J365" s="70"/>
      <c r="K365" s="70"/>
      <c r="L365" s="32"/>
      <c r="M365" s="32"/>
      <c r="V365" s="22"/>
      <c r="W365" s="38"/>
      <c r="X365" s="26"/>
      <c r="Y365" s="26"/>
      <c r="Z365" s="26"/>
      <c r="AA365" s="26"/>
      <c r="AB365" s="26"/>
      <c r="AC365" s="26"/>
    </row>
    <row r="366" spans="1:29" s="37" customFormat="1" x14ac:dyDescent="0.25">
      <c r="A366" s="32"/>
      <c r="B366" s="32"/>
      <c r="C366" s="32"/>
      <c r="D366" s="32"/>
      <c r="E366" s="32"/>
      <c r="F366" s="32"/>
      <c r="G366" s="32"/>
      <c r="H366" s="32"/>
      <c r="I366" s="70"/>
      <c r="J366" s="70"/>
      <c r="K366" s="70"/>
      <c r="L366" s="32"/>
      <c r="M366" s="32"/>
      <c r="V366" s="22"/>
      <c r="W366" s="38"/>
      <c r="X366" s="26"/>
      <c r="Y366" s="26"/>
      <c r="Z366" s="26"/>
      <c r="AA366" s="26"/>
      <c r="AB366" s="26"/>
      <c r="AC366" s="26"/>
    </row>
    <row r="367" spans="1:29" s="37" customFormat="1" x14ac:dyDescent="0.25">
      <c r="A367" s="32"/>
      <c r="B367" s="32"/>
      <c r="C367" s="32"/>
      <c r="D367" s="32"/>
      <c r="E367" s="32"/>
      <c r="F367" s="32"/>
      <c r="G367" s="32"/>
      <c r="H367" s="32"/>
      <c r="I367" s="70"/>
      <c r="J367" s="70"/>
      <c r="K367" s="70"/>
      <c r="L367" s="32"/>
      <c r="M367" s="32"/>
      <c r="V367" s="22"/>
      <c r="W367" s="38"/>
      <c r="X367" s="26"/>
      <c r="Y367" s="26"/>
      <c r="Z367" s="26"/>
      <c r="AA367" s="26"/>
      <c r="AB367" s="26"/>
      <c r="AC367" s="26"/>
    </row>
    <row r="368" spans="1:29" s="37" customFormat="1" x14ac:dyDescent="0.25">
      <c r="A368" s="32"/>
      <c r="B368" s="32"/>
      <c r="C368" s="32"/>
      <c r="D368" s="32"/>
      <c r="E368" s="32"/>
      <c r="F368" s="32"/>
      <c r="G368" s="32"/>
      <c r="H368" s="32"/>
      <c r="I368" s="70"/>
      <c r="J368" s="70"/>
      <c r="K368" s="70"/>
      <c r="L368" s="32"/>
      <c r="M368" s="32"/>
      <c r="V368" s="22"/>
      <c r="W368" s="38"/>
      <c r="X368" s="26"/>
      <c r="Y368" s="26"/>
      <c r="Z368" s="26"/>
      <c r="AA368" s="26"/>
      <c r="AB368" s="26"/>
      <c r="AC368" s="26"/>
    </row>
    <row r="369" spans="1:29" s="37" customFormat="1" x14ac:dyDescent="0.25">
      <c r="A369" s="32"/>
      <c r="B369" s="32"/>
      <c r="C369" s="32"/>
      <c r="D369" s="32"/>
      <c r="E369" s="32"/>
      <c r="F369" s="32"/>
      <c r="G369" s="32"/>
      <c r="H369" s="32"/>
      <c r="I369" s="70"/>
      <c r="J369" s="70"/>
      <c r="K369" s="70"/>
      <c r="L369" s="32"/>
      <c r="M369" s="32"/>
      <c r="V369" s="22"/>
      <c r="W369" s="38"/>
      <c r="X369" s="26"/>
      <c r="Y369" s="26"/>
      <c r="Z369" s="26"/>
      <c r="AA369" s="26"/>
      <c r="AB369" s="26"/>
      <c r="AC369" s="26"/>
    </row>
    <row r="370" spans="1:29" s="37" customFormat="1" x14ac:dyDescent="0.25">
      <c r="A370" s="32"/>
      <c r="B370" s="32"/>
      <c r="C370" s="32"/>
      <c r="D370" s="32"/>
      <c r="E370" s="32"/>
      <c r="F370" s="32"/>
      <c r="G370" s="32"/>
      <c r="H370" s="32"/>
      <c r="I370" s="70"/>
      <c r="J370" s="70"/>
      <c r="K370" s="70"/>
      <c r="L370" s="32"/>
      <c r="M370" s="32"/>
      <c r="V370" s="22"/>
      <c r="W370" s="38"/>
      <c r="X370" s="26"/>
      <c r="Y370" s="26"/>
      <c r="Z370" s="26"/>
      <c r="AA370" s="26"/>
      <c r="AB370" s="26"/>
      <c r="AC370" s="26"/>
    </row>
    <row r="371" spans="1:29" s="37" customFormat="1" x14ac:dyDescent="0.25">
      <c r="A371" s="32"/>
      <c r="B371" s="32"/>
      <c r="C371" s="32"/>
      <c r="D371" s="32"/>
      <c r="E371" s="32"/>
      <c r="F371" s="32"/>
      <c r="G371" s="32"/>
      <c r="H371" s="32"/>
      <c r="I371" s="70"/>
      <c r="J371" s="70"/>
      <c r="K371" s="70"/>
      <c r="L371" s="32"/>
      <c r="M371" s="32"/>
      <c r="V371" s="22"/>
      <c r="W371" s="38"/>
      <c r="X371" s="26"/>
      <c r="Y371" s="26"/>
      <c r="Z371" s="26"/>
      <c r="AA371" s="26"/>
      <c r="AB371" s="26"/>
      <c r="AC371" s="26"/>
    </row>
    <row r="372" spans="1:29" s="37" customFormat="1" x14ac:dyDescent="0.25">
      <c r="A372" s="32"/>
      <c r="B372" s="32"/>
      <c r="C372" s="32"/>
      <c r="D372" s="32"/>
      <c r="E372" s="32"/>
      <c r="F372" s="32"/>
      <c r="G372" s="32"/>
      <c r="H372" s="32"/>
      <c r="I372" s="70"/>
      <c r="J372" s="70"/>
      <c r="K372" s="70"/>
      <c r="L372" s="32"/>
      <c r="M372" s="32"/>
      <c r="V372" s="22"/>
      <c r="W372" s="38"/>
      <c r="X372" s="26"/>
      <c r="Y372" s="26"/>
      <c r="Z372" s="26"/>
      <c r="AA372" s="26"/>
      <c r="AB372" s="26"/>
      <c r="AC372" s="26"/>
    </row>
    <row r="373" spans="1:29" s="37" customFormat="1" x14ac:dyDescent="0.25">
      <c r="A373" s="32"/>
      <c r="B373" s="32"/>
      <c r="C373" s="32"/>
      <c r="D373" s="32"/>
      <c r="E373" s="32"/>
      <c r="F373" s="32"/>
      <c r="G373" s="32"/>
      <c r="H373" s="32"/>
      <c r="I373" s="70"/>
      <c r="J373" s="70"/>
      <c r="K373" s="70"/>
      <c r="L373" s="32"/>
      <c r="M373" s="32"/>
      <c r="V373" s="22"/>
      <c r="W373" s="38"/>
      <c r="X373" s="26"/>
      <c r="Y373" s="26"/>
      <c r="Z373" s="26"/>
      <c r="AA373" s="26"/>
      <c r="AB373" s="26"/>
      <c r="AC373" s="26"/>
    </row>
    <row r="374" spans="1:29" s="37" customFormat="1" x14ac:dyDescent="0.25">
      <c r="A374" s="32"/>
      <c r="B374" s="32"/>
      <c r="C374" s="32"/>
      <c r="D374" s="32"/>
      <c r="E374" s="32"/>
      <c r="F374" s="32"/>
      <c r="G374" s="32"/>
      <c r="H374" s="32"/>
      <c r="I374" s="70"/>
      <c r="J374" s="70"/>
      <c r="K374" s="70"/>
      <c r="L374" s="32"/>
      <c r="M374" s="32"/>
      <c r="V374" s="22"/>
      <c r="W374" s="38"/>
      <c r="X374" s="26"/>
      <c r="Y374" s="26"/>
      <c r="Z374" s="26"/>
      <c r="AA374" s="26"/>
      <c r="AB374" s="26"/>
      <c r="AC374" s="26"/>
    </row>
    <row r="375" spans="1:29" s="37" customFormat="1" x14ac:dyDescent="0.25">
      <c r="A375" s="32"/>
      <c r="B375" s="32"/>
      <c r="C375" s="32"/>
      <c r="D375" s="32"/>
      <c r="E375" s="32"/>
      <c r="F375" s="32"/>
      <c r="G375" s="32"/>
      <c r="H375" s="32"/>
      <c r="I375" s="70"/>
      <c r="J375" s="70"/>
      <c r="K375" s="70"/>
      <c r="L375" s="32"/>
      <c r="M375" s="32"/>
      <c r="V375" s="22"/>
      <c r="W375" s="38"/>
      <c r="X375" s="26"/>
      <c r="Y375" s="26"/>
      <c r="Z375" s="26"/>
      <c r="AA375" s="26"/>
      <c r="AB375" s="26"/>
      <c r="AC375" s="26"/>
    </row>
    <row r="376" spans="1:29" s="37" customFormat="1" x14ac:dyDescent="0.25">
      <c r="A376" s="32"/>
      <c r="B376" s="32"/>
      <c r="C376" s="32"/>
      <c r="D376" s="32"/>
      <c r="E376" s="32"/>
      <c r="F376" s="32"/>
      <c r="G376" s="32"/>
      <c r="H376" s="32"/>
      <c r="I376" s="70"/>
      <c r="J376" s="70"/>
      <c r="K376" s="70"/>
      <c r="L376" s="32"/>
      <c r="M376" s="32"/>
      <c r="V376" s="22"/>
      <c r="W376" s="38"/>
      <c r="X376" s="26"/>
      <c r="Y376" s="26"/>
      <c r="Z376" s="26"/>
      <c r="AA376" s="26"/>
      <c r="AB376" s="26"/>
      <c r="AC376" s="26"/>
    </row>
    <row r="377" spans="1:29" s="37" customFormat="1" x14ac:dyDescent="0.25">
      <c r="A377" s="32"/>
      <c r="B377" s="32"/>
      <c r="C377" s="32"/>
      <c r="D377" s="32"/>
      <c r="E377" s="32"/>
      <c r="F377" s="32"/>
      <c r="G377" s="32"/>
      <c r="H377" s="32"/>
      <c r="I377" s="70"/>
      <c r="J377" s="70"/>
      <c r="K377" s="70"/>
      <c r="L377" s="32"/>
      <c r="M377" s="32"/>
      <c r="V377" s="22"/>
      <c r="W377" s="38"/>
      <c r="X377" s="26"/>
      <c r="Y377" s="26"/>
      <c r="Z377" s="26"/>
      <c r="AA377" s="26"/>
      <c r="AB377" s="26"/>
      <c r="AC377" s="26"/>
    </row>
    <row r="378" spans="1:29" s="37" customFormat="1" x14ac:dyDescent="0.25">
      <c r="A378" s="32"/>
      <c r="B378" s="32"/>
      <c r="C378" s="32"/>
      <c r="D378" s="32"/>
      <c r="E378" s="32"/>
      <c r="F378" s="32"/>
      <c r="G378" s="32"/>
      <c r="H378" s="32"/>
      <c r="I378" s="70"/>
      <c r="J378" s="70"/>
      <c r="K378" s="70"/>
      <c r="L378" s="32"/>
      <c r="M378" s="32"/>
      <c r="V378" s="22"/>
      <c r="W378" s="38"/>
      <c r="X378" s="26"/>
      <c r="Y378" s="26"/>
      <c r="Z378" s="26"/>
      <c r="AA378" s="26"/>
      <c r="AB378" s="26"/>
      <c r="AC378" s="26"/>
    </row>
    <row r="379" spans="1:29" s="37" customFormat="1" x14ac:dyDescent="0.25">
      <c r="A379" s="32"/>
      <c r="B379" s="32"/>
      <c r="C379" s="32"/>
      <c r="D379" s="32"/>
      <c r="E379" s="32"/>
      <c r="F379" s="32"/>
      <c r="G379" s="32"/>
      <c r="H379" s="32"/>
      <c r="I379" s="70"/>
      <c r="J379" s="70"/>
      <c r="K379" s="70"/>
      <c r="L379" s="32"/>
      <c r="M379" s="32"/>
      <c r="V379" s="22"/>
      <c r="W379" s="38"/>
      <c r="X379" s="26"/>
      <c r="Y379" s="26"/>
      <c r="Z379" s="26"/>
      <c r="AA379" s="26"/>
      <c r="AB379" s="26"/>
      <c r="AC379" s="26"/>
    </row>
    <row r="380" spans="1:29" s="37" customFormat="1" x14ac:dyDescent="0.25">
      <c r="A380" s="32"/>
      <c r="B380" s="32"/>
      <c r="C380" s="32"/>
      <c r="D380" s="32"/>
      <c r="E380" s="32"/>
      <c r="F380" s="32"/>
      <c r="G380" s="32"/>
      <c r="H380" s="32"/>
      <c r="I380" s="70"/>
      <c r="J380" s="70"/>
      <c r="K380" s="70"/>
      <c r="L380" s="32"/>
      <c r="M380" s="32"/>
      <c r="V380" s="22"/>
      <c r="W380" s="38"/>
      <c r="X380" s="26"/>
      <c r="Y380" s="26"/>
      <c r="Z380" s="26"/>
      <c r="AA380" s="26"/>
      <c r="AB380" s="26"/>
      <c r="AC380" s="26"/>
    </row>
    <row r="381" spans="1:29" s="37" customFormat="1" x14ac:dyDescent="0.25">
      <c r="A381" s="32"/>
      <c r="B381" s="32"/>
      <c r="C381" s="32"/>
      <c r="D381" s="32"/>
      <c r="E381" s="32"/>
      <c r="F381" s="32"/>
      <c r="G381" s="32"/>
      <c r="H381" s="32"/>
      <c r="I381" s="70"/>
      <c r="J381" s="70"/>
      <c r="K381" s="70"/>
      <c r="L381" s="32"/>
      <c r="M381" s="32"/>
      <c r="V381" s="22"/>
      <c r="W381" s="38"/>
      <c r="X381" s="26"/>
      <c r="Y381" s="26"/>
      <c r="Z381" s="26"/>
      <c r="AA381" s="26"/>
      <c r="AB381" s="26"/>
      <c r="AC381" s="26"/>
    </row>
    <row r="382" spans="1:29" s="37" customFormat="1" x14ac:dyDescent="0.25">
      <c r="A382" s="32"/>
      <c r="B382" s="32"/>
      <c r="C382" s="32"/>
      <c r="D382" s="32"/>
      <c r="E382" s="32"/>
      <c r="F382" s="32"/>
      <c r="G382" s="32"/>
      <c r="H382" s="32"/>
      <c r="I382" s="70"/>
      <c r="J382" s="70"/>
      <c r="K382" s="70"/>
      <c r="L382" s="32"/>
      <c r="M382" s="32"/>
      <c r="V382" s="22"/>
      <c r="W382" s="38"/>
      <c r="X382" s="26"/>
      <c r="Y382" s="26"/>
      <c r="Z382" s="26"/>
      <c r="AA382" s="26"/>
      <c r="AB382" s="26"/>
      <c r="AC382" s="26"/>
    </row>
    <row r="383" spans="1:29" s="37" customFormat="1" x14ac:dyDescent="0.25">
      <c r="A383" s="32"/>
      <c r="B383" s="32"/>
      <c r="C383" s="32"/>
      <c r="D383" s="32"/>
      <c r="E383" s="32"/>
      <c r="F383" s="32"/>
      <c r="G383" s="32"/>
      <c r="H383" s="32"/>
      <c r="I383" s="70"/>
      <c r="J383" s="70"/>
      <c r="K383" s="70"/>
      <c r="L383" s="32"/>
      <c r="M383" s="32"/>
      <c r="V383" s="22"/>
      <c r="W383" s="38"/>
      <c r="X383" s="26"/>
      <c r="Y383" s="26"/>
      <c r="Z383" s="26"/>
      <c r="AA383" s="26"/>
      <c r="AB383" s="26"/>
      <c r="AC383" s="26"/>
    </row>
    <row r="384" spans="1:29" s="37" customFormat="1" x14ac:dyDescent="0.25">
      <c r="A384" s="32"/>
      <c r="B384" s="32"/>
      <c r="C384" s="32"/>
      <c r="D384" s="32"/>
      <c r="E384" s="32"/>
      <c r="F384" s="32"/>
      <c r="G384" s="32"/>
      <c r="H384" s="32"/>
      <c r="I384" s="70"/>
      <c r="J384" s="70"/>
      <c r="K384" s="70"/>
      <c r="L384" s="32"/>
      <c r="M384" s="32"/>
      <c r="V384" s="22"/>
      <c r="W384" s="38"/>
      <c r="X384" s="26"/>
      <c r="Y384" s="26"/>
      <c r="Z384" s="26"/>
      <c r="AA384" s="26"/>
      <c r="AB384" s="26"/>
      <c r="AC384" s="26"/>
    </row>
    <row r="385" spans="1:29" s="37" customFormat="1" x14ac:dyDescent="0.25">
      <c r="A385" s="32"/>
      <c r="B385" s="32"/>
      <c r="C385" s="32"/>
      <c r="D385" s="32"/>
      <c r="E385" s="32"/>
      <c r="F385" s="32"/>
      <c r="G385" s="32"/>
      <c r="H385" s="32"/>
      <c r="I385" s="70"/>
      <c r="J385" s="70"/>
      <c r="K385" s="70"/>
      <c r="L385" s="32"/>
      <c r="M385" s="32"/>
      <c r="V385" s="22"/>
      <c r="W385" s="38"/>
      <c r="X385" s="26"/>
      <c r="Y385" s="26"/>
      <c r="Z385" s="26"/>
      <c r="AA385" s="26"/>
      <c r="AB385" s="26"/>
      <c r="AC385" s="26"/>
    </row>
    <row r="386" spans="1:29" s="37" customFormat="1" x14ac:dyDescent="0.25">
      <c r="A386" s="32"/>
      <c r="B386" s="32"/>
      <c r="C386" s="32"/>
      <c r="D386" s="32"/>
      <c r="E386" s="32"/>
      <c r="F386" s="32"/>
      <c r="G386" s="32"/>
      <c r="H386" s="32"/>
      <c r="I386" s="70"/>
      <c r="J386" s="70"/>
      <c r="K386" s="70"/>
      <c r="L386" s="32"/>
      <c r="M386" s="32"/>
      <c r="V386" s="22"/>
      <c r="W386" s="38"/>
      <c r="X386" s="26"/>
      <c r="Y386" s="26"/>
      <c r="Z386" s="26"/>
      <c r="AA386" s="26"/>
      <c r="AB386" s="26"/>
      <c r="AC386" s="26"/>
    </row>
    <row r="387" spans="1:29" s="37" customFormat="1" x14ac:dyDescent="0.25">
      <c r="A387" s="32"/>
      <c r="B387" s="32"/>
      <c r="C387" s="32"/>
      <c r="D387" s="32"/>
      <c r="E387" s="32"/>
      <c r="F387" s="32"/>
      <c r="G387" s="32"/>
      <c r="H387" s="32"/>
      <c r="I387" s="70"/>
      <c r="J387" s="70"/>
      <c r="K387" s="70"/>
      <c r="L387" s="32"/>
      <c r="M387" s="32"/>
      <c r="V387" s="22"/>
      <c r="W387" s="38"/>
      <c r="X387" s="26"/>
      <c r="Y387" s="26"/>
      <c r="Z387" s="26"/>
      <c r="AA387" s="26"/>
      <c r="AB387" s="26"/>
      <c r="AC387" s="26"/>
    </row>
    <row r="388" spans="1:29" s="37" customFormat="1" x14ac:dyDescent="0.25">
      <c r="A388" s="32"/>
      <c r="B388" s="32"/>
      <c r="C388" s="32"/>
      <c r="D388" s="32"/>
      <c r="E388" s="32"/>
      <c r="F388" s="32"/>
      <c r="G388" s="32"/>
      <c r="H388" s="32"/>
      <c r="I388" s="70"/>
      <c r="J388" s="70"/>
      <c r="K388" s="70"/>
      <c r="L388" s="32"/>
      <c r="M388" s="32"/>
      <c r="V388" s="22"/>
      <c r="W388" s="38"/>
      <c r="X388" s="26"/>
      <c r="Y388" s="26"/>
      <c r="Z388" s="26"/>
      <c r="AA388" s="26"/>
      <c r="AB388" s="26"/>
      <c r="AC388" s="26"/>
    </row>
    <row r="389" spans="1:29" s="37" customFormat="1" x14ac:dyDescent="0.25">
      <c r="A389" s="32"/>
      <c r="B389" s="32"/>
      <c r="C389" s="32"/>
      <c r="D389" s="32"/>
      <c r="E389" s="32"/>
      <c r="F389" s="32"/>
      <c r="G389" s="32"/>
      <c r="H389" s="32"/>
      <c r="I389" s="70"/>
      <c r="J389" s="70"/>
      <c r="K389" s="70"/>
      <c r="L389" s="32"/>
      <c r="M389" s="32"/>
      <c r="V389" s="22"/>
      <c r="W389" s="38"/>
      <c r="X389" s="26"/>
      <c r="Y389" s="26"/>
      <c r="Z389" s="26"/>
      <c r="AA389" s="26"/>
      <c r="AB389" s="26"/>
      <c r="AC389" s="26"/>
    </row>
    <row r="390" spans="1:29" s="37" customFormat="1" x14ac:dyDescent="0.25">
      <c r="A390" s="32"/>
      <c r="B390" s="32"/>
      <c r="C390" s="32"/>
      <c r="D390" s="32"/>
      <c r="E390" s="32"/>
      <c r="F390" s="32"/>
      <c r="G390" s="32"/>
      <c r="H390" s="32"/>
      <c r="I390" s="70"/>
      <c r="J390" s="70"/>
      <c r="K390" s="70"/>
      <c r="L390" s="32"/>
      <c r="M390" s="32"/>
      <c r="V390" s="22"/>
      <c r="W390" s="38"/>
      <c r="X390" s="26"/>
      <c r="Y390" s="26"/>
      <c r="Z390" s="26"/>
      <c r="AA390" s="26"/>
      <c r="AB390" s="26"/>
      <c r="AC390" s="26"/>
    </row>
    <row r="391" spans="1:29" s="37" customFormat="1" x14ac:dyDescent="0.25">
      <c r="A391" s="32"/>
      <c r="B391" s="32"/>
      <c r="C391" s="32"/>
      <c r="D391" s="32"/>
      <c r="E391" s="32"/>
      <c r="F391" s="32"/>
      <c r="G391" s="32"/>
      <c r="H391" s="32"/>
      <c r="I391" s="70"/>
      <c r="J391" s="70"/>
      <c r="K391" s="70"/>
      <c r="L391" s="32"/>
      <c r="M391" s="32"/>
      <c r="V391" s="22"/>
      <c r="W391" s="38"/>
      <c r="X391" s="26"/>
      <c r="Y391" s="26"/>
      <c r="Z391" s="26"/>
      <c r="AA391" s="26"/>
      <c r="AB391" s="26"/>
      <c r="AC391" s="26"/>
    </row>
    <row r="392" spans="1:29" s="37" customFormat="1" x14ac:dyDescent="0.25">
      <c r="A392" s="32"/>
      <c r="B392" s="32"/>
      <c r="C392" s="32"/>
      <c r="D392" s="32"/>
      <c r="E392" s="32"/>
      <c r="F392" s="32"/>
      <c r="G392" s="32"/>
      <c r="H392" s="32"/>
      <c r="I392" s="70"/>
      <c r="J392" s="70"/>
      <c r="K392" s="70"/>
      <c r="L392" s="32"/>
      <c r="M392" s="32"/>
      <c r="V392" s="22"/>
      <c r="W392" s="38"/>
      <c r="X392" s="26"/>
      <c r="Y392" s="26"/>
      <c r="Z392" s="26"/>
      <c r="AA392" s="26"/>
      <c r="AB392" s="26"/>
      <c r="AC392" s="26"/>
    </row>
    <row r="393" spans="1:29" s="37" customFormat="1" x14ac:dyDescent="0.25">
      <c r="A393" s="32"/>
      <c r="B393" s="32"/>
      <c r="C393" s="32"/>
      <c r="D393" s="32"/>
      <c r="E393" s="32"/>
      <c r="F393" s="32"/>
      <c r="G393" s="32"/>
      <c r="H393" s="32"/>
      <c r="I393" s="70"/>
      <c r="J393" s="70"/>
      <c r="K393" s="70"/>
      <c r="L393" s="32"/>
      <c r="M393" s="32"/>
      <c r="V393" s="22"/>
      <c r="W393" s="38"/>
      <c r="X393" s="26"/>
      <c r="Y393" s="26"/>
      <c r="Z393" s="26"/>
      <c r="AA393" s="26"/>
      <c r="AB393" s="26"/>
      <c r="AC393" s="26"/>
    </row>
    <row r="394" spans="1:29" s="37" customFormat="1" x14ac:dyDescent="0.25">
      <c r="A394" s="32"/>
      <c r="B394" s="32"/>
      <c r="C394" s="32"/>
      <c r="D394" s="32"/>
      <c r="E394" s="32"/>
      <c r="F394" s="32"/>
      <c r="G394" s="32"/>
      <c r="H394" s="32"/>
      <c r="I394" s="70"/>
      <c r="J394" s="70"/>
      <c r="K394" s="70"/>
      <c r="L394" s="32"/>
      <c r="M394" s="32"/>
      <c r="V394" s="22"/>
      <c r="W394" s="38"/>
      <c r="X394" s="26"/>
      <c r="Y394" s="26"/>
      <c r="Z394" s="26"/>
      <c r="AA394" s="26"/>
      <c r="AB394" s="26"/>
      <c r="AC394" s="26"/>
    </row>
    <row r="395" spans="1:29" s="37" customFormat="1" x14ac:dyDescent="0.25">
      <c r="A395" s="32"/>
      <c r="B395" s="32"/>
      <c r="C395" s="32"/>
      <c r="D395" s="32"/>
      <c r="E395" s="32"/>
      <c r="F395" s="32"/>
      <c r="G395" s="32"/>
      <c r="H395" s="32"/>
      <c r="I395" s="70"/>
      <c r="J395" s="70"/>
      <c r="K395" s="70"/>
      <c r="L395" s="32"/>
      <c r="M395" s="32"/>
      <c r="V395" s="22"/>
      <c r="W395" s="38"/>
      <c r="X395" s="26"/>
      <c r="Y395" s="26"/>
      <c r="Z395" s="26"/>
      <c r="AA395" s="26"/>
      <c r="AB395" s="26"/>
      <c r="AC395" s="26"/>
    </row>
    <row r="396" spans="1:29" s="37" customFormat="1" x14ac:dyDescent="0.25">
      <c r="A396" s="32"/>
      <c r="B396" s="32"/>
      <c r="C396" s="32"/>
      <c r="D396" s="32"/>
      <c r="E396" s="32"/>
      <c r="F396" s="32"/>
      <c r="G396" s="32"/>
      <c r="H396" s="32"/>
      <c r="I396" s="70"/>
      <c r="J396" s="70"/>
      <c r="K396" s="70"/>
      <c r="L396" s="32"/>
      <c r="M396" s="32"/>
      <c r="V396" s="22"/>
      <c r="W396" s="38"/>
      <c r="X396" s="26"/>
      <c r="Y396" s="26"/>
      <c r="Z396" s="26"/>
      <c r="AA396" s="26"/>
      <c r="AB396" s="26"/>
      <c r="AC396" s="26"/>
    </row>
    <row r="397" spans="1:29" s="37" customFormat="1" x14ac:dyDescent="0.25">
      <c r="A397" s="32"/>
      <c r="B397" s="32"/>
      <c r="C397" s="32"/>
      <c r="D397" s="32"/>
      <c r="E397" s="32"/>
      <c r="F397" s="32"/>
      <c r="G397" s="32"/>
      <c r="H397" s="32"/>
      <c r="I397" s="70"/>
      <c r="J397" s="70"/>
      <c r="K397" s="70"/>
      <c r="L397" s="32"/>
      <c r="M397" s="32"/>
      <c r="V397" s="22"/>
      <c r="W397" s="38"/>
      <c r="X397" s="26"/>
      <c r="Y397" s="26"/>
      <c r="Z397" s="26"/>
      <c r="AA397" s="26"/>
      <c r="AB397" s="26"/>
      <c r="AC397" s="26"/>
    </row>
    <row r="398" spans="1:29" s="37" customFormat="1" x14ac:dyDescent="0.25">
      <c r="A398" s="32"/>
      <c r="B398" s="32"/>
      <c r="C398" s="32"/>
      <c r="D398" s="32"/>
      <c r="E398" s="32"/>
      <c r="F398" s="32"/>
      <c r="G398" s="32"/>
      <c r="H398" s="32"/>
      <c r="I398" s="70"/>
      <c r="J398" s="70"/>
      <c r="K398" s="70"/>
      <c r="L398" s="32"/>
      <c r="M398" s="32"/>
      <c r="V398" s="22"/>
      <c r="W398" s="38"/>
      <c r="X398" s="26"/>
      <c r="Y398" s="26"/>
      <c r="Z398" s="26"/>
      <c r="AA398" s="26"/>
      <c r="AB398" s="26"/>
      <c r="AC398" s="26"/>
    </row>
    <row r="399" spans="1:29" s="37" customFormat="1" x14ac:dyDescent="0.25">
      <c r="A399" s="32"/>
      <c r="B399" s="32"/>
      <c r="C399" s="32"/>
      <c r="D399" s="32"/>
      <c r="E399" s="32"/>
      <c r="F399" s="32"/>
      <c r="G399" s="32"/>
      <c r="H399" s="32"/>
      <c r="I399" s="70"/>
      <c r="J399" s="70"/>
      <c r="K399" s="70"/>
      <c r="L399" s="32"/>
      <c r="M399" s="32"/>
      <c r="V399" s="22"/>
      <c r="W399" s="38"/>
      <c r="X399" s="26"/>
      <c r="Y399" s="26"/>
      <c r="Z399" s="26"/>
      <c r="AA399" s="26"/>
      <c r="AB399" s="26"/>
      <c r="AC399" s="26"/>
    </row>
    <row r="400" spans="1:29" s="37" customFormat="1" x14ac:dyDescent="0.25">
      <c r="A400" s="32"/>
      <c r="B400" s="32"/>
      <c r="C400" s="32"/>
      <c r="D400" s="32"/>
      <c r="E400" s="32"/>
      <c r="F400" s="32"/>
      <c r="G400" s="32"/>
      <c r="H400" s="32"/>
      <c r="I400" s="70"/>
      <c r="J400" s="70"/>
      <c r="K400" s="70"/>
      <c r="L400" s="32"/>
      <c r="M400" s="32"/>
      <c r="V400" s="22"/>
      <c r="W400" s="38"/>
      <c r="X400" s="26"/>
      <c r="Y400" s="26"/>
      <c r="Z400" s="26"/>
      <c r="AA400" s="26"/>
      <c r="AB400" s="26"/>
      <c r="AC400" s="26"/>
    </row>
    <row r="401" spans="1:29" s="37" customFormat="1" x14ac:dyDescent="0.25">
      <c r="A401" s="32"/>
      <c r="B401" s="32"/>
      <c r="C401" s="32"/>
      <c r="D401" s="32"/>
      <c r="E401" s="32"/>
      <c r="F401" s="32"/>
      <c r="G401" s="32"/>
      <c r="H401" s="32"/>
      <c r="I401" s="70"/>
      <c r="J401" s="70"/>
      <c r="K401" s="70"/>
      <c r="L401" s="32"/>
      <c r="M401" s="32"/>
      <c r="V401" s="22"/>
      <c r="W401" s="38"/>
      <c r="X401" s="26"/>
      <c r="Y401" s="26"/>
      <c r="Z401" s="26"/>
      <c r="AA401" s="26"/>
      <c r="AB401" s="26"/>
      <c r="AC401" s="26"/>
    </row>
    <row r="402" spans="1:29" s="37" customFormat="1" x14ac:dyDescent="0.25">
      <c r="A402" s="32"/>
      <c r="B402" s="32"/>
      <c r="C402" s="32"/>
      <c r="D402" s="32"/>
      <c r="E402" s="32"/>
      <c r="F402" s="32"/>
      <c r="G402" s="32"/>
      <c r="H402" s="32"/>
      <c r="I402" s="70"/>
      <c r="J402" s="70"/>
      <c r="K402" s="70"/>
      <c r="L402" s="32"/>
      <c r="M402" s="32"/>
      <c r="V402" s="22"/>
      <c r="W402" s="38"/>
      <c r="X402" s="26"/>
      <c r="Y402" s="26"/>
      <c r="Z402" s="26"/>
      <c r="AA402" s="26"/>
      <c r="AB402" s="26"/>
      <c r="AC402" s="26"/>
    </row>
    <row r="403" spans="1:29" s="37" customFormat="1" x14ac:dyDescent="0.25">
      <c r="A403" s="32"/>
      <c r="B403" s="32"/>
      <c r="C403" s="32"/>
      <c r="D403" s="32"/>
      <c r="E403" s="32"/>
      <c r="F403" s="32"/>
      <c r="G403" s="32"/>
      <c r="H403" s="32"/>
      <c r="I403" s="70"/>
      <c r="J403" s="70"/>
      <c r="K403" s="70"/>
      <c r="L403" s="32"/>
      <c r="M403" s="32"/>
      <c r="V403" s="22"/>
      <c r="W403" s="38"/>
      <c r="X403" s="26"/>
      <c r="Y403" s="26"/>
      <c r="Z403" s="26"/>
      <c r="AA403" s="26"/>
      <c r="AB403" s="26"/>
      <c r="AC403" s="26"/>
    </row>
    <row r="404" spans="1:29" s="37" customFormat="1" x14ac:dyDescent="0.25">
      <c r="A404" s="32"/>
      <c r="B404" s="32"/>
      <c r="C404" s="32"/>
      <c r="D404" s="32"/>
      <c r="E404" s="32"/>
      <c r="F404" s="32"/>
      <c r="G404" s="32"/>
      <c r="H404" s="32"/>
      <c r="I404" s="70"/>
      <c r="J404" s="70"/>
      <c r="K404" s="70"/>
      <c r="L404" s="32"/>
      <c r="M404" s="32"/>
      <c r="V404" s="22"/>
      <c r="W404" s="38"/>
      <c r="X404" s="26"/>
      <c r="Y404" s="26"/>
      <c r="Z404" s="26"/>
      <c r="AA404" s="26"/>
      <c r="AB404" s="26"/>
      <c r="AC404" s="26"/>
    </row>
    <row r="405" spans="1:29" s="37" customFormat="1" x14ac:dyDescent="0.25">
      <c r="A405" s="32"/>
      <c r="B405" s="32"/>
      <c r="C405" s="32"/>
      <c r="D405" s="32"/>
      <c r="E405" s="32"/>
      <c r="F405" s="32"/>
      <c r="G405" s="32"/>
      <c r="H405" s="32"/>
      <c r="I405" s="70"/>
      <c r="J405" s="70"/>
      <c r="K405" s="70"/>
      <c r="L405" s="32"/>
      <c r="M405" s="32"/>
      <c r="V405" s="22"/>
      <c r="W405" s="38"/>
      <c r="X405" s="26"/>
      <c r="Y405" s="26"/>
      <c r="Z405" s="26"/>
      <c r="AA405" s="26"/>
      <c r="AB405" s="26"/>
      <c r="AC405" s="26"/>
    </row>
    <row r="406" spans="1:29" s="37" customFormat="1" x14ac:dyDescent="0.25">
      <c r="A406" s="32"/>
      <c r="B406" s="32"/>
      <c r="C406" s="32"/>
      <c r="D406" s="32"/>
      <c r="E406" s="32"/>
      <c r="F406" s="32"/>
      <c r="G406" s="32"/>
      <c r="H406" s="32"/>
      <c r="I406" s="70"/>
      <c r="J406" s="70"/>
      <c r="K406" s="70"/>
      <c r="L406" s="32"/>
      <c r="M406" s="32"/>
      <c r="V406" s="22"/>
      <c r="W406" s="38"/>
      <c r="X406" s="26"/>
      <c r="Y406" s="26"/>
      <c r="Z406" s="26"/>
      <c r="AA406" s="26"/>
      <c r="AB406" s="26"/>
      <c r="AC406" s="26"/>
    </row>
    <row r="407" spans="1:29" s="37" customFormat="1" x14ac:dyDescent="0.25">
      <c r="A407" s="32"/>
      <c r="B407" s="32"/>
      <c r="C407" s="32"/>
      <c r="D407" s="32"/>
      <c r="E407" s="32"/>
      <c r="F407" s="32"/>
      <c r="G407" s="32"/>
      <c r="H407" s="32"/>
      <c r="I407" s="70"/>
      <c r="J407" s="70"/>
      <c r="K407" s="70"/>
      <c r="L407" s="32"/>
      <c r="M407" s="32"/>
      <c r="V407" s="22"/>
      <c r="W407" s="38"/>
      <c r="X407" s="26"/>
      <c r="Y407" s="26"/>
      <c r="Z407" s="26"/>
      <c r="AA407" s="26"/>
      <c r="AB407" s="26"/>
      <c r="AC407" s="26"/>
    </row>
    <row r="408" spans="1:29" s="37" customFormat="1" x14ac:dyDescent="0.25">
      <c r="A408" s="32"/>
      <c r="B408" s="32"/>
      <c r="C408" s="32"/>
      <c r="D408" s="32"/>
      <c r="E408" s="32"/>
      <c r="F408" s="32"/>
      <c r="G408" s="32"/>
      <c r="H408" s="32"/>
      <c r="I408" s="70"/>
      <c r="J408" s="70"/>
      <c r="K408" s="70"/>
      <c r="L408" s="32"/>
      <c r="M408" s="32"/>
      <c r="V408" s="22"/>
      <c r="W408" s="38"/>
      <c r="X408" s="26"/>
      <c r="Y408" s="26"/>
      <c r="Z408" s="26"/>
      <c r="AA408" s="26"/>
      <c r="AB408" s="26"/>
      <c r="AC408" s="26"/>
    </row>
    <row r="409" spans="1:29" s="37" customFormat="1" x14ac:dyDescent="0.25">
      <c r="A409" s="32"/>
      <c r="B409" s="32"/>
      <c r="C409" s="32"/>
      <c r="D409" s="32"/>
      <c r="E409" s="32"/>
      <c r="F409" s="32"/>
      <c r="G409" s="32"/>
      <c r="H409" s="32"/>
      <c r="I409" s="70"/>
      <c r="J409" s="70"/>
      <c r="K409" s="70"/>
      <c r="L409" s="32"/>
      <c r="M409" s="32"/>
      <c r="V409" s="22"/>
      <c r="W409" s="38"/>
      <c r="X409" s="26"/>
      <c r="Y409" s="26"/>
      <c r="Z409" s="26"/>
      <c r="AA409" s="26"/>
      <c r="AB409" s="26"/>
      <c r="AC409" s="26"/>
    </row>
    <row r="410" spans="1:29" s="37" customFormat="1" x14ac:dyDescent="0.25">
      <c r="A410" s="32"/>
      <c r="B410" s="32"/>
      <c r="C410" s="32"/>
      <c r="D410" s="32"/>
      <c r="E410" s="32"/>
      <c r="F410" s="32"/>
      <c r="G410" s="32"/>
      <c r="H410" s="32"/>
      <c r="I410" s="70"/>
      <c r="J410" s="70"/>
      <c r="K410" s="70"/>
      <c r="L410" s="32"/>
      <c r="M410" s="32"/>
      <c r="V410" s="22"/>
      <c r="W410" s="38"/>
      <c r="X410" s="26"/>
      <c r="Y410" s="26"/>
      <c r="Z410" s="26"/>
      <c r="AA410" s="26"/>
      <c r="AB410" s="26"/>
      <c r="AC410" s="26"/>
    </row>
    <row r="411" spans="1:29" s="37" customFormat="1" x14ac:dyDescent="0.25">
      <c r="A411" s="32"/>
      <c r="B411" s="32"/>
      <c r="C411" s="32"/>
      <c r="D411" s="32"/>
      <c r="E411" s="32"/>
      <c r="F411" s="32"/>
      <c r="G411" s="32"/>
      <c r="H411" s="32"/>
      <c r="I411" s="70"/>
      <c r="J411" s="70"/>
      <c r="K411" s="70"/>
      <c r="L411" s="32"/>
      <c r="M411" s="32"/>
      <c r="V411" s="22"/>
      <c r="W411" s="38"/>
      <c r="X411" s="26"/>
      <c r="Y411" s="26"/>
      <c r="Z411" s="26"/>
      <c r="AA411" s="26"/>
      <c r="AB411" s="26"/>
      <c r="AC411" s="26"/>
    </row>
    <row r="412" spans="1:29" s="37" customFormat="1" x14ac:dyDescent="0.25">
      <c r="A412" s="32"/>
      <c r="B412" s="32"/>
      <c r="C412" s="32"/>
      <c r="D412" s="32"/>
      <c r="E412" s="32"/>
      <c r="F412" s="32"/>
      <c r="G412" s="32"/>
      <c r="H412" s="32"/>
      <c r="I412" s="70"/>
      <c r="J412" s="70"/>
      <c r="K412" s="70"/>
      <c r="L412" s="32"/>
      <c r="M412" s="32"/>
      <c r="V412" s="22"/>
      <c r="W412" s="38"/>
      <c r="X412" s="26"/>
      <c r="Y412" s="26"/>
      <c r="Z412" s="26"/>
      <c r="AA412" s="26"/>
      <c r="AB412" s="26"/>
      <c r="AC412" s="26"/>
    </row>
    <row r="413" spans="1:29" s="37" customFormat="1" x14ac:dyDescent="0.25">
      <c r="A413" s="32"/>
      <c r="B413" s="32"/>
      <c r="C413" s="32"/>
      <c r="D413" s="32"/>
      <c r="E413" s="32"/>
      <c r="F413" s="32"/>
      <c r="G413" s="32"/>
      <c r="H413" s="32"/>
      <c r="I413" s="70"/>
      <c r="J413" s="70"/>
      <c r="K413" s="70"/>
      <c r="L413" s="32"/>
      <c r="M413" s="32"/>
      <c r="V413" s="22"/>
      <c r="W413" s="38"/>
      <c r="X413" s="26"/>
      <c r="Y413" s="26"/>
      <c r="Z413" s="26"/>
      <c r="AA413" s="26"/>
      <c r="AB413" s="26"/>
      <c r="AC413" s="26"/>
    </row>
    <row r="414" spans="1:29" s="37" customFormat="1" x14ac:dyDescent="0.25">
      <c r="A414" s="32"/>
      <c r="B414" s="32"/>
      <c r="C414" s="32"/>
      <c r="D414" s="32"/>
      <c r="E414" s="32"/>
      <c r="F414" s="32"/>
      <c r="G414" s="32"/>
      <c r="H414" s="32"/>
      <c r="I414" s="70"/>
      <c r="J414" s="70"/>
      <c r="K414" s="70"/>
      <c r="L414" s="32"/>
      <c r="M414" s="32"/>
      <c r="V414" s="22"/>
      <c r="W414" s="38"/>
      <c r="X414" s="26"/>
      <c r="Y414" s="26"/>
      <c r="Z414" s="26"/>
      <c r="AA414" s="26"/>
      <c r="AB414" s="26"/>
      <c r="AC414" s="26"/>
    </row>
    <row r="415" spans="1:29" s="37" customFormat="1" x14ac:dyDescent="0.25">
      <c r="A415" s="32"/>
      <c r="B415" s="32"/>
      <c r="C415" s="32"/>
      <c r="D415" s="32"/>
      <c r="E415" s="32"/>
      <c r="F415" s="32"/>
      <c r="G415" s="32"/>
      <c r="H415" s="32"/>
      <c r="I415" s="70"/>
      <c r="J415" s="70"/>
      <c r="K415" s="70"/>
      <c r="L415" s="32"/>
      <c r="M415" s="32"/>
      <c r="V415" s="22"/>
      <c r="W415" s="38"/>
      <c r="X415" s="26"/>
      <c r="Y415" s="26"/>
      <c r="Z415" s="26"/>
      <c r="AA415" s="26"/>
      <c r="AB415" s="26"/>
      <c r="AC415" s="26"/>
    </row>
    <row r="416" spans="1:29" s="37" customFormat="1" x14ac:dyDescent="0.25">
      <c r="A416" s="32"/>
      <c r="B416" s="32"/>
      <c r="C416" s="32"/>
      <c r="D416" s="32"/>
      <c r="E416" s="32"/>
      <c r="F416" s="32"/>
      <c r="G416" s="32"/>
      <c r="H416" s="32"/>
      <c r="I416" s="70"/>
      <c r="J416" s="70"/>
      <c r="K416" s="70"/>
      <c r="L416" s="32"/>
      <c r="M416" s="32"/>
      <c r="V416" s="22"/>
      <c r="W416" s="38"/>
      <c r="X416" s="26"/>
      <c r="Y416" s="26"/>
      <c r="Z416" s="26"/>
      <c r="AA416" s="26"/>
      <c r="AB416" s="26"/>
      <c r="AC416" s="26"/>
    </row>
    <row r="417" spans="1:29" s="37" customFormat="1" x14ac:dyDescent="0.25">
      <c r="A417" s="32"/>
      <c r="B417" s="32"/>
      <c r="C417" s="32"/>
      <c r="D417" s="32"/>
      <c r="E417" s="32"/>
      <c r="F417" s="32"/>
      <c r="G417" s="32"/>
      <c r="H417" s="32"/>
      <c r="I417" s="70"/>
      <c r="J417" s="70"/>
      <c r="K417" s="70"/>
      <c r="L417" s="32"/>
      <c r="M417" s="32"/>
      <c r="V417" s="22"/>
      <c r="W417" s="38"/>
      <c r="X417" s="26"/>
      <c r="Y417" s="26"/>
      <c r="Z417" s="26"/>
      <c r="AA417" s="26"/>
      <c r="AB417" s="26"/>
      <c r="AC417" s="26"/>
    </row>
    <row r="418" spans="1:29" s="37" customFormat="1" x14ac:dyDescent="0.25">
      <c r="A418" s="32"/>
      <c r="B418" s="32"/>
      <c r="C418" s="32"/>
      <c r="D418" s="32"/>
      <c r="E418" s="32"/>
      <c r="F418" s="32"/>
      <c r="G418" s="32"/>
      <c r="H418" s="32"/>
      <c r="I418" s="70"/>
      <c r="J418" s="70"/>
      <c r="K418" s="70"/>
      <c r="L418" s="32"/>
      <c r="M418" s="32"/>
      <c r="V418" s="22"/>
      <c r="W418" s="38"/>
      <c r="X418" s="26"/>
      <c r="Y418" s="26"/>
      <c r="Z418" s="26"/>
      <c r="AA418" s="26"/>
      <c r="AB418" s="26"/>
      <c r="AC418" s="26"/>
    </row>
    <row r="419" spans="1:29" s="37" customFormat="1" x14ac:dyDescent="0.25">
      <c r="A419" s="32"/>
      <c r="B419" s="32"/>
      <c r="C419" s="32"/>
      <c r="D419" s="32"/>
      <c r="E419" s="32"/>
      <c r="F419" s="32"/>
      <c r="G419" s="32"/>
      <c r="H419" s="32"/>
      <c r="I419" s="70"/>
      <c r="J419" s="70"/>
      <c r="K419" s="70"/>
      <c r="L419" s="32"/>
      <c r="M419" s="32"/>
      <c r="V419" s="22"/>
      <c r="W419" s="38"/>
      <c r="X419" s="26"/>
      <c r="Y419" s="26"/>
      <c r="Z419" s="26"/>
      <c r="AA419" s="26"/>
      <c r="AB419" s="26"/>
      <c r="AC419" s="26"/>
    </row>
    <row r="420" spans="1:29" s="37" customFormat="1" x14ac:dyDescent="0.25">
      <c r="A420" s="32"/>
      <c r="B420" s="32"/>
      <c r="C420" s="32"/>
      <c r="D420" s="32"/>
      <c r="E420" s="32"/>
      <c r="F420" s="32"/>
      <c r="G420" s="32"/>
      <c r="H420" s="32"/>
      <c r="I420" s="70"/>
      <c r="J420" s="70"/>
      <c r="K420" s="70"/>
      <c r="L420" s="32"/>
      <c r="M420" s="32"/>
      <c r="V420" s="22"/>
      <c r="W420" s="38"/>
      <c r="X420" s="26"/>
      <c r="Y420" s="26"/>
      <c r="Z420" s="26"/>
      <c r="AA420" s="26"/>
      <c r="AB420" s="26"/>
      <c r="AC420" s="26"/>
    </row>
    <row r="421" spans="1:29" s="37" customFormat="1" x14ac:dyDescent="0.25">
      <c r="A421" s="32"/>
      <c r="B421" s="32"/>
      <c r="C421" s="32"/>
      <c r="D421" s="32"/>
      <c r="E421" s="32"/>
      <c r="F421" s="32"/>
      <c r="G421" s="32"/>
      <c r="H421" s="32"/>
      <c r="I421" s="70"/>
      <c r="J421" s="70"/>
      <c r="K421" s="70"/>
      <c r="L421" s="32"/>
      <c r="M421" s="32"/>
      <c r="V421" s="22"/>
      <c r="W421" s="38"/>
      <c r="X421" s="26"/>
      <c r="Y421" s="26"/>
      <c r="Z421" s="26"/>
      <c r="AA421" s="26"/>
      <c r="AB421" s="26"/>
      <c r="AC421" s="26"/>
    </row>
    <row r="422" spans="1:29" s="37" customFormat="1" x14ac:dyDescent="0.25">
      <c r="A422" s="32"/>
      <c r="B422" s="32"/>
      <c r="C422" s="32"/>
      <c r="D422" s="32"/>
      <c r="E422" s="32"/>
      <c r="F422" s="32"/>
      <c r="G422" s="32"/>
      <c r="H422" s="32"/>
      <c r="I422" s="70"/>
      <c r="J422" s="70"/>
      <c r="K422" s="70"/>
      <c r="L422" s="32"/>
      <c r="M422" s="32"/>
      <c r="V422" s="22"/>
      <c r="W422" s="38"/>
      <c r="X422" s="26"/>
      <c r="Y422" s="26"/>
      <c r="Z422" s="26"/>
      <c r="AA422" s="26"/>
      <c r="AB422" s="26"/>
      <c r="AC422" s="26"/>
    </row>
    <row r="423" spans="1:29" s="37" customFormat="1" x14ac:dyDescent="0.25">
      <c r="A423" s="32"/>
      <c r="B423" s="32"/>
      <c r="C423" s="32"/>
      <c r="D423" s="32"/>
      <c r="E423" s="32"/>
      <c r="F423" s="32"/>
      <c r="G423" s="32"/>
      <c r="H423" s="32"/>
      <c r="I423" s="70"/>
      <c r="J423" s="70"/>
      <c r="K423" s="70"/>
      <c r="L423" s="32"/>
      <c r="M423" s="32"/>
      <c r="V423" s="22"/>
      <c r="W423" s="38"/>
      <c r="X423" s="26"/>
      <c r="Y423" s="26"/>
      <c r="Z423" s="26"/>
      <c r="AA423" s="26"/>
      <c r="AB423" s="26"/>
      <c r="AC423" s="26"/>
    </row>
    <row r="424" spans="1:29" s="37" customFormat="1" x14ac:dyDescent="0.25">
      <c r="A424" s="32"/>
      <c r="B424" s="32"/>
      <c r="C424" s="32"/>
      <c r="D424" s="32"/>
      <c r="E424" s="32"/>
      <c r="F424" s="32"/>
      <c r="G424" s="32"/>
      <c r="H424" s="32"/>
      <c r="I424" s="70"/>
      <c r="J424" s="70"/>
      <c r="K424" s="70"/>
      <c r="L424" s="32"/>
      <c r="M424" s="32"/>
      <c r="V424" s="22"/>
      <c r="W424" s="38"/>
      <c r="X424" s="26"/>
      <c r="Y424" s="26"/>
      <c r="Z424" s="26"/>
      <c r="AA424" s="26"/>
      <c r="AB424" s="26"/>
      <c r="AC424" s="26"/>
    </row>
    <row r="425" spans="1:29" s="37" customFormat="1" x14ac:dyDescent="0.25">
      <c r="A425" s="32"/>
      <c r="B425" s="32"/>
      <c r="C425" s="32"/>
      <c r="D425" s="32"/>
      <c r="E425" s="32"/>
      <c r="F425" s="32"/>
      <c r="G425" s="32"/>
      <c r="H425" s="32"/>
      <c r="I425" s="70"/>
      <c r="J425" s="70"/>
      <c r="K425" s="70"/>
      <c r="L425" s="32"/>
      <c r="M425" s="32"/>
      <c r="V425" s="22"/>
      <c r="W425" s="38"/>
      <c r="X425" s="26"/>
      <c r="Y425" s="26"/>
      <c r="Z425" s="26"/>
      <c r="AA425" s="26"/>
      <c r="AB425" s="26"/>
      <c r="AC425" s="26"/>
    </row>
    <row r="426" spans="1:29" s="37" customFormat="1" x14ac:dyDescent="0.25">
      <c r="A426" s="32"/>
      <c r="B426" s="32"/>
      <c r="C426" s="32"/>
      <c r="D426" s="32"/>
      <c r="E426" s="32"/>
      <c r="F426" s="32"/>
      <c r="G426" s="32"/>
      <c r="H426" s="32"/>
      <c r="I426" s="70"/>
      <c r="J426" s="70"/>
      <c r="K426" s="70"/>
      <c r="L426" s="32"/>
      <c r="M426" s="32"/>
      <c r="V426" s="22"/>
      <c r="W426" s="38"/>
      <c r="X426" s="26"/>
      <c r="Y426" s="26"/>
      <c r="Z426" s="26"/>
      <c r="AA426" s="26"/>
      <c r="AB426" s="26"/>
      <c r="AC426" s="26"/>
    </row>
    <row r="427" spans="1:29" s="37" customFormat="1" x14ac:dyDescent="0.25">
      <c r="A427" s="32"/>
      <c r="B427" s="32"/>
      <c r="C427" s="32"/>
      <c r="D427" s="32"/>
      <c r="E427" s="32"/>
      <c r="F427" s="32"/>
      <c r="G427" s="32"/>
      <c r="H427" s="32"/>
      <c r="I427" s="70"/>
      <c r="J427" s="70"/>
      <c r="K427" s="70"/>
      <c r="L427" s="32"/>
      <c r="M427" s="32"/>
      <c r="V427" s="22"/>
      <c r="W427" s="38"/>
      <c r="X427" s="26"/>
      <c r="Y427" s="26"/>
      <c r="Z427" s="26"/>
      <c r="AA427" s="26"/>
      <c r="AB427" s="26"/>
      <c r="AC427" s="26"/>
    </row>
    <row r="428" spans="1:29" s="37" customFormat="1" x14ac:dyDescent="0.25">
      <c r="A428" s="32"/>
      <c r="B428" s="32"/>
      <c r="C428" s="32"/>
      <c r="D428" s="32"/>
      <c r="E428" s="32"/>
      <c r="F428" s="32"/>
      <c r="G428" s="32"/>
      <c r="H428" s="32"/>
      <c r="I428" s="70"/>
      <c r="J428" s="70"/>
      <c r="K428" s="70"/>
      <c r="L428" s="32"/>
      <c r="M428" s="32"/>
      <c r="V428" s="22"/>
      <c r="W428" s="38"/>
      <c r="X428" s="26"/>
      <c r="Y428" s="26"/>
      <c r="Z428" s="26"/>
      <c r="AA428" s="26"/>
      <c r="AB428" s="26"/>
      <c r="AC428" s="26"/>
    </row>
    <row r="429" spans="1:29" s="37" customFormat="1" x14ac:dyDescent="0.25">
      <c r="A429" s="32"/>
      <c r="B429" s="32"/>
      <c r="C429" s="32"/>
      <c r="D429" s="32"/>
      <c r="E429" s="32"/>
      <c r="F429" s="32"/>
      <c r="G429" s="32"/>
      <c r="H429" s="32"/>
      <c r="I429" s="70"/>
      <c r="J429" s="70"/>
      <c r="K429" s="70"/>
      <c r="L429" s="32"/>
      <c r="M429" s="32"/>
      <c r="V429" s="22"/>
      <c r="W429" s="38"/>
      <c r="X429" s="26"/>
      <c r="Y429" s="26"/>
      <c r="Z429" s="26"/>
      <c r="AA429" s="26"/>
      <c r="AB429" s="26"/>
      <c r="AC429" s="26"/>
    </row>
    <row r="430" spans="1:29" s="37" customFormat="1" x14ac:dyDescent="0.25">
      <c r="A430" s="32"/>
      <c r="B430" s="32"/>
      <c r="C430" s="32"/>
      <c r="D430" s="32"/>
      <c r="E430" s="32"/>
      <c r="F430" s="32"/>
      <c r="G430" s="32"/>
      <c r="H430" s="32"/>
      <c r="I430" s="70"/>
      <c r="J430" s="70"/>
      <c r="K430" s="70"/>
      <c r="L430" s="32"/>
      <c r="M430" s="32"/>
      <c r="V430" s="22"/>
      <c r="W430" s="38"/>
      <c r="X430" s="26"/>
      <c r="Y430" s="26"/>
      <c r="Z430" s="26"/>
      <c r="AA430" s="26"/>
      <c r="AB430" s="26"/>
      <c r="AC430" s="26"/>
    </row>
    <row r="431" spans="1:29" s="37" customFormat="1" x14ac:dyDescent="0.25">
      <c r="A431" s="32"/>
      <c r="B431" s="32"/>
      <c r="C431" s="32"/>
      <c r="D431" s="32"/>
      <c r="E431" s="32"/>
      <c r="F431" s="32"/>
      <c r="G431" s="32"/>
      <c r="H431" s="32"/>
      <c r="I431" s="70"/>
      <c r="J431" s="70"/>
      <c r="K431" s="70"/>
      <c r="L431" s="32"/>
      <c r="M431" s="32"/>
      <c r="V431" s="22"/>
      <c r="W431" s="38"/>
      <c r="X431" s="26"/>
      <c r="Y431" s="26"/>
      <c r="Z431" s="26"/>
      <c r="AA431" s="26"/>
      <c r="AB431" s="26"/>
      <c r="AC431" s="26"/>
    </row>
    <row r="432" spans="1:29" s="37" customFormat="1" x14ac:dyDescent="0.25">
      <c r="A432" s="32"/>
      <c r="B432" s="32"/>
      <c r="C432" s="32"/>
      <c r="D432" s="32"/>
      <c r="E432" s="32"/>
      <c r="F432" s="32"/>
      <c r="G432" s="32"/>
      <c r="H432" s="32"/>
      <c r="I432" s="70"/>
      <c r="J432" s="70"/>
      <c r="K432" s="70"/>
      <c r="L432" s="32"/>
      <c r="M432" s="32"/>
      <c r="V432" s="22"/>
      <c r="W432" s="38"/>
      <c r="X432" s="26"/>
      <c r="Y432" s="26"/>
      <c r="Z432" s="26"/>
      <c r="AA432" s="26"/>
      <c r="AB432" s="26"/>
      <c r="AC432" s="26"/>
    </row>
    <row r="433" spans="1:29" s="37" customFormat="1" x14ac:dyDescent="0.25">
      <c r="A433" s="32"/>
      <c r="B433" s="32"/>
      <c r="C433" s="32"/>
      <c r="D433" s="32"/>
      <c r="E433" s="32"/>
      <c r="F433" s="32"/>
      <c r="G433" s="32"/>
      <c r="H433" s="32"/>
      <c r="I433" s="70"/>
      <c r="J433" s="70"/>
      <c r="K433" s="70"/>
      <c r="L433" s="32"/>
      <c r="M433" s="32"/>
      <c r="V433" s="22"/>
      <c r="W433" s="38"/>
      <c r="X433" s="26"/>
      <c r="Y433" s="26"/>
      <c r="Z433" s="26"/>
      <c r="AA433" s="26"/>
      <c r="AB433" s="26"/>
      <c r="AC433" s="26"/>
    </row>
    <row r="434" spans="1:29" s="37" customFormat="1" x14ac:dyDescent="0.25">
      <c r="A434" s="32"/>
      <c r="B434" s="32"/>
      <c r="C434" s="32"/>
      <c r="D434" s="32"/>
      <c r="E434" s="32"/>
      <c r="F434" s="32"/>
      <c r="G434" s="32"/>
      <c r="H434" s="32"/>
      <c r="I434" s="70"/>
      <c r="J434" s="70"/>
      <c r="K434" s="70"/>
      <c r="L434" s="32"/>
      <c r="M434" s="32"/>
      <c r="V434" s="22"/>
      <c r="W434" s="38"/>
      <c r="X434" s="26"/>
      <c r="Y434" s="26"/>
      <c r="Z434" s="26"/>
      <c r="AA434" s="26"/>
      <c r="AB434" s="26"/>
      <c r="AC434" s="26"/>
    </row>
    <row r="435" spans="1:29" s="37" customFormat="1" x14ac:dyDescent="0.25">
      <c r="A435" s="32"/>
      <c r="B435" s="32"/>
      <c r="C435" s="32"/>
      <c r="D435" s="32"/>
      <c r="E435" s="32"/>
      <c r="F435" s="32"/>
      <c r="G435" s="32"/>
      <c r="H435" s="32"/>
      <c r="I435" s="70"/>
      <c r="J435" s="70"/>
      <c r="K435" s="70"/>
      <c r="L435" s="32"/>
      <c r="M435" s="32"/>
      <c r="V435" s="22"/>
      <c r="W435" s="38"/>
      <c r="X435" s="26"/>
      <c r="Y435" s="26"/>
      <c r="Z435" s="26"/>
      <c r="AA435" s="26"/>
      <c r="AB435" s="26"/>
      <c r="AC435" s="26"/>
    </row>
    <row r="436" spans="1:29" s="37" customFormat="1" x14ac:dyDescent="0.25">
      <c r="A436" s="32"/>
      <c r="B436" s="32"/>
      <c r="C436" s="32"/>
      <c r="D436" s="32"/>
      <c r="E436" s="32"/>
      <c r="F436" s="32"/>
      <c r="G436" s="32"/>
      <c r="H436" s="32"/>
      <c r="I436" s="70"/>
      <c r="J436" s="70"/>
      <c r="K436" s="70"/>
      <c r="L436" s="32"/>
      <c r="M436" s="32"/>
      <c r="V436" s="22"/>
      <c r="W436" s="38"/>
      <c r="X436" s="26"/>
      <c r="Y436" s="26"/>
      <c r="Z436" s="26"/>
      <c r="AA436" s="26"/>
      <c r="AB436" s="26"/>
      <c r="AC436" s="26"/>
    </row>
    <row r="437" spans="1:29" s="37" customFormat="1" x14ac:dyDescent="0.25">
      <c r="A437" s="32"/>
      <c r="B437" s="32"/>
      <c r="C437" s="32"/>
      <c r="D437" s="32"/>
      <c r="E437" s="32"/>
      <c r="F437" s="32"/>
      <c r="G437" s="32"/>
      <c r="H437" s="32"/>
      <c r="I437" s="70"/>
      <c r="J437" s="70"/>
      <c r="K437" s="70"/>
      <c r="L437" s="32"/>
      <c r="M437" s="32"/>
      <c r="V437" s="22"/>
      <c r="W437" s="38"/>
      <c r="X437" s="26"/>
      <c r="Y437" s="26"/>
      <c r="Z437" s="26"/>
      <c r="AA437" s="26"/>
      <c r="AB437" s="26"/>
      <c r="AC437" s="26"/>
    </row>
    <row r="438" spans="1:29" s="37" customFormat="1" x14ac:dyDescent="0.25">
      <c r="A438" s="32"/>
      <c r="B438" s="32"/>
      <c r="C438" s="32"/>
      <c r="D438" s="32"/>
      <c r="E438" s="32"/>
      <c r="F438" s="32"/>
      <c r="G438" s="32"/>
      <c r="H438" s="32"/>
      <c r="I438" s="70"/>
      <c r="J438" s="70"/>
      <c r="K438" s="70"/>
      <c r="L438" s="32"/>
      <c r="M438" s="32"/>
      <c r="V438" s="22"/>
      <c r="W438" s="38"/>
      <c r="X438" s="26"/>
      <c r="Y438" s="26"/>
      <c r="Z438" s="26"/>
      <c r="AA438" s="26"/>
      <c r="AB438" s="26"/>
      <c r="AC438" s="26"/>
    </row>
    <row r="439" spans="1:29" s="37" customFormat="1" x14ac:dyDescent="0.25">
      <c r="A439" s="32"/>
      <c r="B439" s="32"/>
      <c r="C439" s="32"/>
      <c r="D439" s="32"/>
      <c r="E439" s="32"/>
      <c r="F439" s="32"/>
      <c r="G439" s="32"/>
      <c r="H439" s="32"/>
      <c r="I439" s="70"/>
      <c r="J439" s="70"/>
      <c r="K439" s="70"/>
      <c r="L439" s="32"/>
      <c r="M439" s="32"/>
      <c r="V439" s="22"/>
      <c r="W439" s="38"/>
      <c r="X439" s="26"/>
      <c r="Y439" s="26"/>
      <c r="Z439" s="26"/>
      <c r="AA439" s="26"/>
      <c r="AB439" s="26"/>
      <c r="AC439" s="26"/>
    </row>
    <row r="440" spans="1:29" s="37" customFormat="1" x14ac:dyDescent="0.25">
      <c r="A440" s="32"/>
      <c r="B440" s="32"/>
      <c r="C440" s="32"/>
      <c r="D440" s="32"/>
      <c r="E440" s="32"/>
      <c r="F440" s="32"/>
      <c r="G440" s="32"/>
      <c r="H440" s="32"/>
      <c r="I440" s="70"/>
      <c r="J440" s="70"/>
      <c r="K440" s="70"/>
      <c r="L440" s="32"/>
      <c r="M440" s="32"/>
      <c r="V440" s="22"/>
      <c r="W440" s="38"/>
      <c r="X440" s="26"/>
      <c r="Y440" s="26"/>
      <c r="Z440" s="26"/>
      <c r="AA440" s="26"/>
      <c r="AB440" s="26"/>
      <c r="AC440" s="26"/>
    </row>
    <row r="441" spans="1:29" s="37" customFormat="1" x14ac:dyDescent="0.25">
      <c r="A441" s="32"/>
      <c r="B441" s="32"/>
      <c r="C441" s="32"/>
      <c r="D441" s="32"/>
      <c r="E441" s="32"/>
      <c r="F441" s="32"/>
      <c r="G441" s="32"/>
      <c r="H441" s="32"/>
      <c r="I441" s="70"/>
      <c r="J441" s="70"/>
      <c r="K441" s="70"/>
      <c r="L441" s="32"/>
      <c r="M441" s="32"/>
      <c r="V441" s="22"/>
      <c r="W441" s="38"/>
      <c r="X441" s="26"/>
      <c r="Y441" s="26"/>
      <c r="Z441" s="26"/>
      <c r="AA441" s="26"/>
      <c r="AB441" s="26"/>
      <c r="AC441" s="26"/>
    </row>
    <row r="442" spans="1:29" s="37" customFormat="1" x14ac:dyDescent="0.25">
      <c r="A442" s="32"/>
      <c r="B442" s="32"/>
      <c r="C442" s="32"/>
      <c r="D442" s="32"/>
      <c r="E442" s="32"/>
      <c r="F442" s="32"/>
      <c r="G442" s="32"/>
      <c r="H442" s="32"/>
      <c r="I442" s="70"/>
      <c r="J442" s="70"/>
      <c r="K442" s="70"/>
      <c r="L442" s="32"/>
      <c r="M442" s="32"/>
      <c r="V442" s="22"/>
      <c r="W442" s="38"/>
      <c r="X442" s="26"/>
      <c r="Y442" s="26"/>
      <c r="Z442" s="26"/>
      <c r="AA442" s="26"/>
      <c r="AB442" s="26"/>
      <c r="AC442" s="26"/>
    </row>
    <row r="443" spans="1:29" s="37" customFormat="1" x14ac:dyDescent="0.25">
      <c r="A443" s="32"/>
      <c r="B443" s="32"/>
      <c r="C443" s="32"/>
      <c r="D443" s="32"/>
      <c r="E443" s="32"/>
      <c r="F443" s="32"/>
      <c r="G443" s="32"/>
      <c r="H443" s="32"/>
      <c r="I443" s="70"/>
      <c r="J443" s="70"/>
      <c r="K443" s="70"/>
      <c r="L443" s="32"/>
      <c r="M443" s="32"/>
      <c r="V443" s="22"/>
      <c r="W443" s="38"/>
      <c r="X443" s="26"/>
      <c r="Y443" s="26"/>
      <c r="Z443" s="26"/>
      <c r="AA443" s="26"/>
      <c r="AB443" s="26"/>
      <c r="AC443" s="26"/>
    </row>
    <row r="444" spans="1:29" s="37" customFormat="1" x14ac:dyDescent="0.25">
      <c r="A444" s="32"/>
      <c r="B444" s="32"/>
      <c r="C444" s="32"/>
      <c r="D444" s="32"/>
      <c r="E444" s="32"/>
      <c r="F444" s="32"/>
      <c r="G444" s="32"/>
      <c r="H444" s="32"/>
      <c r="I444" s="70"/>
      <c r="J444" s="70"/>
      <c r="K444" s="70"/>
      <c r="L444" s="32"/>
      <c r="M444" s="32"/>
      <c r="V444" s="22"/>
      <c r="W444" s="38"/>
      <c r="X444" s="26"/>
      <c r="Y444" s="26"/>
      <c r="Z444" s="26"/>
      <c r="AA444" s="26"/>
      <c r="AB444" s="26"/>
      <c r="AC444" s="26"/>
    </row>
    <row r="445" spans="1:29" s="37" customFormat="1" x14ac:dyDescent="0.25">
      <c r="A445" s="32"/>
      <c r="B445" s="32"/>
      <c r="C445" s="32"/>
      <c r="D445" s="32"/>
      <c r="E445" s="32"/>
      <c r="F445" s="32"/>
      <c r="G445" s="32"/>
      <c r="H445" s="32"/>
      <c r="I445" s="70"/>
      <c r="J445" s="70"/>
      <c r="K445" s="70"/>
      <c r="L445" s="32"/>
      <c r="M445" s="32"/>
      <c r="V445" s="22"/>
      <c r="W445" s="38"/>
      <c r="X445" s="26"/>
      <c r="Y445" s="26"/>
      <c r="Z445" s="26"/>
      <c r="AA445" s="26"/>
      <c r="AB445" s="26"/>
      <c r="AC445" s="26"/>
    </row>
    <row r="446" spans="1:29" s="37" customFormat="1" x14ac:dyDescent="0.25">
      <c r="A446" s="32"/>
      <c r="B446" s="32"/>
      <c r="C446" s="32"/>
      <c r="D446" s="32"/>
      <c r="E446" s="32"/>
      <c r="F446" s="32"/>
      <c r="G446" s="32"/>
      <c r="H446" s="32"/>
      <c r="I446" s="70"/>
      <c r="J446" s="70"/>
      <c r="K446" s="70"/>
      <c r="L446" s="32"/>
      <c r="M446" s="32"/>
      <c r="V446" s="22"/>
      <c r="W446" s="38"/>
      <c r="X446" s="26"/>
      <c r="Y446" s="26"/>
      <c r="Z446" s="26"/>
      <c r="AA446" s="26"/>
      <c r="AB446" s="26"/>
      <c r="AC446" s="26"/>
    </row>
    <row r="447" spans="1:29" s="37" customFormat="1" x14ac:dyDescent="0.25">
      <c r="A447" s="32"/>
      <c r="B447" s="32"/>
      <c r="C447" s="32"/>
      <c r="D447" s="32"/>
      <c r="E447" s="32"/>
      <c r="F447" s="32"/>
      <c r="G447" s="32"/>
      <c r="H447" s="32"/>
      <c r="I447" s="70"/>
      <c r="J447" s="70"/>
      <c r="K447" s="70"/>
      <c r="L447" s="32"/>
      <c r="M447" s="32"/>
      <c r="V447" s="22"/>
      <c r="W447" s="38"/>
      <c r="X447" s="26"/>
      <c r="Y447" s="26"/>
      <c r="Z447" s="26"/>
      <c r="AA447" s="26"/>
      <c r="AB447" s="26"/>
      <c r="AC447" s="26"/>
    </row>
    <row r="448" spans="1:29" s="37" customFormat="1" x14ac:dyDescent="0.25">
      <c r="A448" s="32"/>
      <c r="B448" s="32"/>
      <c r="C448" s="32"/>
      <c r="D448" s="32"/>
      <c r="E448" s="32"/>
      <c r="F448" s="32"/>
      <c r="G448" s="32"/>
      <c r="H448" s="32"/>
      <c r="I448" s="70"/>
      <c r="J448" s="70"/>
      <c r="K448" s="70"/>
      <c r="L448" s="32"/>
      <c r="M448" s="32"/>
      <c r="V448" s="22"/>
      <c r="W448" s="38"/>
      <c r="X448" s="26"/>
      <c r="Y448" s="26"/>
      <c r="Z448" s="26"/>
      <c r="AA448" s="26"/>
      <c r="AB448" s="26"/>
      <c r="AC448" s="26"/>
    </row>
    <row r="449" spans="1:29" s="37" customFormat="1" x14ac:dyDescent="0.25">
      <c r="A449" s="32"/>
      <c r="B449" s="32"/>
      <c r="C449" s="32"/>
      <c r="D449" s="32"/>
      <c r="E449" s="32"/>
      <c r="F449" s="32"/>
      <c r="G449" s="32"/>
      <c r="H449" s="32"/>
      <c r="I449" s="70"/>
      <c r="J449" s="70"/>
      <c r="K449" s="70"/>
      <c r="L449" s="32"/>
      <c r="M449" s="32"/>
      <c r="V449" s="22"/>
      <c r="W449" s="38"/>
      <c r="X449" s="26"/>
      <c r="Y449" s="26"/>
      <c r="Z449" s="26"/>
      <c r="AA449" s="26"/>
      <c r="AB449" s="26"/>
      <c r="AC449" s="26"/>
    </row>
    <row r="450" spans="1:29" s="37" customFormat="1" x14ac:dyDescent="0.25">
      <c r="A450" s="32"/>
      <c r="B450" s="32"/>
      <c r="C450" s="32"/>
      <c r="D450" s="32"/>
      <c r="E450" s="32"/>
      <c r="F450" s="32"/>
      <c r="G450" s="32"/>
      <c r="H450" s="32"/>
      <c r="I450" s="70"/>
      <c r="J450" s="70"/>
      <c r="K450" s="70"/>
      <c r="L450" s="32"/>
      <c r="M450" s="32"/>
      <c r="V450" s="22"/>
      <c r="W450" s="38"/>
      <c r="X450" s="26"/>
      <c r="Y450" s="26"/>
      <c r="Z450" s="26"/>
      <c r="AA450" s="26"/>
      <c r="AB450" s="26"/>
      <c r="AC450" s="26"/>
    </row>
    <row r="451" spans="1:29" s="37" customFormat="1" x14ac:dyDescent="0.25">
      <c r="A451" s="32"/>
      <c r="B451" s="32"/>
      <c r="C451" s="32"/>
      <c r="D451" s="32"/>
      <c r="E451" s="32"/>
      <c r="F451" s="32"/>
      <c r="G451" s="32"/>
      <c r="H451" s="32"/>
      <c r="I451" s="70"/>
      <c r="J451" s="70"/>
      <c r="K451" s="70"/>
      <c r="L451" s="32"/>
      <c r="M451" s="32"/>
      <c r="V451" s="22"/>
      <c r="W451" s="38"/>
      <c r="X451" s="26"/>
      <c r="Y451" s="26"/>
      <c r="Z451" s="26"/>
      <c r="AA451" s="26"/>
      <c r="AB451" s="26"/>
      <c r="AC451" s="26"/>
    </row>
    <row r="452" spans="1:29" s="37" customFormat="1" x14ac:dyDescent="0.25">
      <c r="A452" s="32"/>
      <c r="B452" s="32"/>
      <c r="C452" s="32"/>
      <c r="D452" s="32"/>
      <c r="E452" s="32"/>
      <c r="F452" s="32"/>
      <c r="G452" s="32"/>
      <c r="H452" s="32"/>
      <c r="I452" s="70"/>
      <c r="J452" s="70"/>
      <c r="K452" s="70"/>
      <c r="L452" s="32"/>
      <c r="M452" s="32"/>
      <c r="V452" s="22"/>
      <c r="W452" s="38"/>
      <c r="X452" s="26"/>
      <c r="Y452" s="26"/>
      <c r="Z452" s="26"/>
      <c r="AA452" s="26"/>
      <c r="AB452" s="26"/>
      <c r="AC452" s="26"/>
    </row>
    <row r="453" spans="1:29" s="37" customFormat="1" x14ac:dyDescent="0.25">
      <c r="A453" s="32"/>
      <c r="B453" s="32"/>
      <c r="C453" s="32"/>
      <c r="D453" s="32"/>
      <c r="E453" s="32"/>
      <c r="F453" s="32"/>
      <c r="G453" s="32"/>
      <c r="H453" s="32"/>
      <c r="I453" s="70"/>
      <c r="J453" s="70"/>
      <c r="K453" s="70"/>
      <c r="L453" s="32"/>
      <c r="M453" s="32"/>
      <c r="V453" s="22"/>
      <c r="W453" s="38"/>
      <c r="X453" s="26"/>
      <c r="Y453" s="26"/>
      <c r="Z453" s="26"/>
      <c r="AA453" s="26"/>
      <c r="AB453" s="26"/>
      <c r="AC453" s="26"/>
    </row>
    <row r="454" spans="1:29" s="37" customFormat="1" x14ac:dyDescent="0.25">
      <c r="A454" s="32"/>
      <c r="B454" s="32"/>
      <c r="C454" s="32"/>
      <c r="D454" s="32"/>
      <c r="E454" s="32"/>
      <c r="F454" s="32"/>
      <c r="G454" s="32"/>
      <c r="H454" s="32"/>
      <c r="I454" s="70"/>
      <c r="J454" s="70"/>
      <c r="K454" s="70"/>
      <c r="L454" s="32"/>
      <c r="M454" s="32"/>
      <c r="V454" s="22"/>
      <c r="W454" s="38"/>
      <c r="X454" s="26"/>
      <c r="Y454" s="26"/>
      <c r="Z454" s="26"/>
      <c r="AA454" s="26"/>
      <c r="AB454" s="26"/>
      <c r="AC454" s="26"/>
    </row>
    <row r="455" spans="1:29" s="37" customFormat="1" x14ac:dyDescent="0.25">
      <c r="A455" s="32"/>
      <c r="B455" s="32"/>
      <c r="C455" s="32"/>
      <c r="D455" s="32"/>
      <c r="E455" s="32"/>
      <c r="F455" s="32"/>
      <c r="G455" s="32"/>
      <c r="H455" s="32"/>
      <c r="I455" s="70"/>
      <c r="J455" s="70"/>
      <c r="K455" s="70"/>
      <c r="L455" s="32"/>
      <c r="M455" s="32"/>
      <c r="V455" s="22"/>
      <c r="W455" s="38"/>
      <c r="X455" s="26"/>
      <c r="Y455" s="26"/>
      <c r="Z455" s="26"/>
      <c r="AA455" s="26"/>
      <c r="AB455" s="26"/>
      <c r="AC455" s="26"/>
    </row>
    <row r="456" spans="1:29" s="37" customFormat="1" x14ac:dyDescent="0.25">
      <c r="A456" s="32"/>
      <c r="B456" s="32"/>
      <c r="C456" s="32"/>
      <c r="D456" s="32"/>
      <c r="E456" s="32"/>
      <c r="F456" s="32"/>
      <c r="G456" s="32"/>
      <c r="H456" s="32"/>
      <c r="I456" s="70"/>
      <c r="J456" s="70"/>
      <c r="K456" s="70"/>
      <c r="L456" s="32"/>
      <c r="M456" s="32"/>
      <c r="V456" s="22"/>
      <c r="W456" s="38"/>
      <c r="X456" s="26"/>
      <c r="Y456" s="26"/>
      <c r="Z456" s="26"/>
      <c r="AA456" s="26"/>
      <c r="AB456" s="26"/>
      <c r="AC456" s="26"/>
    </row>
    <row r="457" spans="1:29" s="37" customFormat="1" x14ac:dyDescent="0.25">
      <c r="A457" s="32"/>
      <c r="B457" s="32"/>
      <c r="C457" s="32"/>
      <c r="D457" s="32"/>
      <c r="E457" s="32"/>
      <c r="F457" s="32"/>
      <c r="G457" s="32"/>
      <c r="H457" s="32"/>
      <c r="I457" s="70"/>
      <c r="J457" s="70"/>
      <c r="K457" s="70"/>
      <c r="L457" s="32"/>
      <c r="M457" s="32"/>
      <c r="V457" s="22"/>
      <c r="W457" s="38"/>
      <c r="X457" s="26"/>
      <c r="Y457" s="26"/>
      <c r="Z457" s="26"/>
      <c r="AA457" s="26"/>
      <c r="AB457" s="26"/>
      <c r="AC457" s="26"/>
    </row>
    <row r="458" spans="1:29" s="37" customFormat="1" x14ac:dyDescent="0.25">
      <c r="A458" s="32"/>
      <c r="B458" s="32"/>
      <c r="C458" s="32"/>
      <c r="D458" s="32"/>
      <c r="E458" s="32"/>
      <c r="F458" s="32"/>
      <c r="G458" s="32"/>
      <c r="H458" s="32"/>
      <c r="I458" s="70"/>
      <c r="J458" s="70"/>
      <c r="K458" s="70"/>
      <c r="L458" s="32"/>
      <c r="M458" s="32"/>
      <c r="V458" s="22"/>
      <c r="W458" s="38"/>
      <c r="X458" s="26"/>
      <c r="Y458" s="26"/>
      <c r="Z458" s="26"/>
      <c r="AA458" s="26"/>
      <c r="AB458" s="26"/>
      <c r="AC458" s="26"/>
    </row>
    <row r="459" spans="1:29" s="37" customFormat="1" x14ac:dyDescent="0.25">
      <c r="A459" s="32"/>
      <c r="B459" s="32"/>
      <c r="C459" s="32"/>
      <c r="D459" s="32"/>
      <c r="E459" s="32"/>
      <c r="F459" s="32"/>
      <c r="G459" s="32"/>
      <c r="H459" s="32"/>
      <c r="I459" s="70"/>
      <c r="J459" s="70"/>
      <c r="K459" s="70"/>
      <c r="L459" s="32"/>
      <c r="M459" s="32"/>
      <c r="V459" s="22"/>
      <c r="W459" s="38"/>
      <c r="X459" s="26"/>
      <c r="Y459" s="26"/>
      <c r="Z459" s="26"/>
      <c r="AA459" s="26"/>
      <c r="AB459" s="26"/>
      <c r="AC459" s="26"/>
    </row>
    <row r="460" spans="1:29" s="37" customFormat="1" x14ac:dyDescent="0.25">
      <c r="A460" s="32"/>
      <c r="B460" s="32"/>
      <c r="C460" s="32"/>
      <c r="D460" s="32"/>
      <c r="E460" s="32"/>
      <c r="F460" s="32"/>
      <c r="G460" s="32"/>
      <c r="H460" s="32"/>
      <c r="I460" s="70"/>
      <c r="J460" s="70"/>
      <c r="K460" s="70"/>
      <c r="L460" s="32"/>
      <c r="M460" s="32"/>
      <c r="V460" s="22"/>
      <c r="W460" s="38"/>
      <c r="X460" s="26"/>
      <c r="Y460" s="26"/>
      <c r="Z460" s="26"/>
      <c r="AA460" s="26"/>
      <c r="AB460" s="26"/>
      <c r="AC460" s="26"/>
    </row>
    <row r="461" spans="1:29" s="37" customFormat="1" x14ac:dyDescent="0.25">
      <c r="A461" s="32"/>
      <c r="B461" s="32"/>
      <c r="C461" s="32"/>
      <c r="D461" s="32"/>
      <c r="E461" s="32"/>
      <c r="F461" s="32"/>
      <c r="G461" s="32"/>
      <c r="H461" s="32"/>
      <c r="I461" s="70"/>
      <c r="J461" s="70"/>
      <c r="K461" s="70"/>
      <c r="L461" s="32"/>
      <c r="M461" s="32"/>
      <c r="V461" s="22"/>
      <c r="W461" s="38"/>
      <c r="X461" s="26"/>
      <c r="Y461" s="26"/>
      <c r="Z461" s="26"/>
      <c r="AA461" s="26"/>
      <c r="AB461" s="26"/>
      <c r="AC461" s="26"/>
    </row>
    <row r="462" spans="1:29" s="37" customFormat="1" x14ac:dyDescent="0.25">
      <c r="A462" s="32"/>
      <c r="B462" s="32"/>
      <c r="C462" s="32"/>
      <c r="D462" s="32"/>
      <c r="E462" s="32"/>
      <c r="F462" s="32"/>
      <c r="G462" s="32"/>
      <c r="H462" s="32"/>
      <c r="I462" s="70"/>
      <c r="J462" s="70"/>
      <c r="K462" s="70"/>
      <c r="L462" s="32"/>
      <c r="M462" s="32"/>
      <c r="V462" s="22"/>
      <c r="W462" s="38"/>
      <c r="X462" s="26"/>
      <c r="Y462" s="26"/>
      <c r="Z462" s="26"/>
      <c r="AA462" s="26"/>
      <c r="AB462" s="26"/>
      <c r="AC462" s="26"/>
    </row>
    <row r="463" spans="1:29" s="37" customFormat="1" x14ac:dyDescent="0.25">
      <c r="A463" s="32"/>
      <c r="B463" s="32"/>
      <c r="C463" s="32"/>
      <c r="D463" s="32"/>
      <c r="E463" s="32"/>
      <c r="F463" s="32"/>
      <c r="G463" s="32"/>
      <c r="H463" s="32"/>
      <c r="I463" s="70"/>
      <c r="J463" s="70"/>
      <c r="K463" s="70"/>
      <c r="L463" s="32"/>
      <c r="M463" s="32"/>
      <c r="V463" s="22"/>
      <c r="W463" s="38"/>
      <c r="X463" s="26"/>
      <c r="Y463" s="26"/>
      <c r="Z463" s="26"/>
      <c r="AA463" s="26"/>
      <c r="AB463" s="26"/>
      <c r="AC463" s="26"/>
    </row>
    <row r="464" spans="1:29" s="37" customFormat="1" x14ac:dyDescent="0.25">
      <c r="A464" s="32"/>
      <c r="B464" s="32"/>
      <c r="C464" s="32"/>
      <c r="D464" s="32"/>
      <c r="E464" s="32"/>
      <c r="F464" s="32"/>
      <c r="G464" s="32"/>
      <c r="H464" s="32"/>
      <c r="I464" s="70"/>
      <c r="J464" s="70"/>
      <c r="K464" s="70"/>
      <c r="L464" s="32"/>
      <c r="M464" s="32"/>
      <c r="V464" s="22"/>
      <c r="W464" s="38"/>
      <c r="X464" s="26"/>
      <c r="Y464" s="26"/>
      <c r="Z464" s="26"/>
      <c r="AA464" s="26"/>
      <c r="AB464" s="26"/>
      <c r="AC464" s="26"/>
    </row>
    <row r="465" spans="1:29" s="37" customFormat="1" x14ac:dyDescent="0.25">
      <c r="A465" s="32"/>
      <c r="B465" s="32"/>
      <c r="C465" s="32"/>
      <c r="D465" s="32"/>
      <c r="E465" s="32"/>
      <c r="F465" s="32"/>
      <c r="G465" s="32"/>
      <c r="H465" s="32"/>
      <c r="I465" s="70"/>
      <c r="J465" s="70"/>
      <c r="K465" s="70"/>
      <c r="L465" s="32"/>
      <c r="M465" s="32"/>
      <c r="V465" s="22"/>
      <c r="W465" s="38"/>
      <c r="X465" s="26"/>
      <c r="Y465" s="26"/>
      <c r="Z465" s="26"/>
      <c r="AA465" s="26"/>
      <c r="AB465" s="26"/>
      <c r="AC465" s="26"/>
    </row>
    <row r="466" spans="1:29" s="37" customFormat="1" x14ac:dyDescent="0.25">
      <c r="A466" s="32"/>
      <c r="B466" s="32"/>
      <c r="C466" s="32"/>
      <c r="D466" s="32"/>
      <c r="E466" s="32"/>
      <c r="F466" s="32"/>
      <c r="G466" s="32"/>
      <c r="H466" s="32"/>
      <c r="I466" s="70"/>
      <c r="J466" s="70"/>
      <c r="K466" s="70"/>
      <c r="L466" s="32"/>
      <c r="M466" s="32"/>
      <c r="V466" s="22"/>
      <c r="W466" s="38"/>
      <c r="X466" s="26"/>
      <c r="Y466" s="26"/>
      <c r="Z466" s="26"/>
      <c r="AA466" s="26"/>
      <c r="AB466" s="26"/>
      <c r="AC466" s="26"/>
    </row>
    <row r="467" spans="1:29" s="37" customFormat="1" x14ac:dyDescent="0.25">
      <c r="A467" s="32"/>
      <c r="B467" s="32"/>
      <c r="C467" s="32"/>
      <c r="D467" s="32"/>
      <c r="E467" s="32"/>
      <c r="F467" s="32"/>
      <c r="G467" s="32"/>
      <c r="H467" s="32"/>
      <c r="I467" s="70"/>
      <c r="J467" s="70"/>
      <c r="K467" s="70"/>
      <c r="L467" s="32"/>
      <c r="M467" s="32"/>
      <c r="V467" s="22"/>
      <c r="W467" s="38"/>
      <c r="X467" s="26"/>
      <c r="Y467" s="26"/>
      <c r="Z467" s="26"/>
      <c r="AA467" s="26"/>
      <c r="AB467" s="26"/>
      <c r="AC467" s="26"/>
    </row>
    <row r="468" spans="1:29" s="37" customFormat="1" x14ac:dyDescent="0.25">
      <c r="A468" s="32"/>
      <c r="B468" s="32"/>
      <c r="C468" s="32"/>
      <c r="D468" s="32"/>
      <c r="E468" s="32"/>
      <c r="F468" s="32"/>
      <c r="G468" s="32"/>
      <c r="H468" s="32"/>
      <c r="I468" s="70"/>
      <c r="J468" s="70"/>
      <c r="K468" s="70"/>
      <c r="L468" s="32"/>
      <c r="M468" s="32"/>
      <c r="V468" s="22"/>
      <c r="W468" s="38"/>
      <c r="X468" s="26"/>
      <c r="Y468" s="26"/>
      <c r="Z468" s="26"/>
      <c r="AA468" s="26"/>
      <c r="AB468" s="26"/>
      <c r="AC468" s="26"/>
    </row>
    <row r="469" spans="1:29" s="37" customFormat="1" x14ac:dyDescent="0.25">
      <c r="A469" s="32"/>
      <c r="B469" s="32"/>
      <c r="C469" s="32"/>
      <c r="D469" s="32"/>
      <c r="E469" s="32"/>
      <c r="F469" s="32"/>
      <c r="G469" s="32"/>
      <c r="H469" s="32"/>
      <c r="I469" s="70"/>
      <c r="J469" s="70"/>
      <c r="K469" s="70"/>
      <c r="L469" s="32"/>
      <c r="M469" s="32"/>
      <c r="V469" s="22"/>
      <c r="W469" s="38"/>
      <c r="X469" s="26"/>
      <c r="Y469" s="26"/>
      <c r="Z469" s="26"/>
      <c r="AA469" s="26"/>
      <c r="AB469" s="26"/>
      <c r="AC469" s="26"/>
    </row>
    <row r="470" spans="1:29" s="37" customFormat="1" x14ac:dyDescent="0.25">
      <c r="A470" s="32"/>
      <c r="B470" s="32"/>
      <c r="C470" s="32"/>
      <c r="D470" s="32"/>
      <c r="E470" s="32"/>
      <c r="F470" s="32"/>
      <c r="G470" s="32"/>
      <c r="H470" s="32"/>
      <c r="I470" s="70"/>
      <c r="J470" s="70"/>
      <c r="K470" s="70"/>
      <c r="L470" s="32"/>
      <c r="M470" s="32"/>
      <c r="V470" s="22"/>
      <c r="W470" s="38"/>
      <c r="X470" s="26"/>
      <c r="Y470" s="26"/>
      <c r="Z470" s="26"/>
      <c r="AA470" s="26"/>
      <c r="AB470" s="26"/>
      <c r="AC470" s="26"/>
    </row>
    <row r="471" spans="1:29" s="37" customFormat="1" x14ac:dyDescent="0.25">
      <c r="A471" s="32"/>
      <c r="B471" s="32"/>
      <c r="C471" s="32"/>
      <c r="D471" s="32"/>
      <c r="E471" s="32"/>
      <c r="F471" s="32"/>
      <c r="G471" s="32"/>
      <c r="H471" s="32"/>
      <c r="I471" s="70"/>
      <c r="J471" s="70"/>
      <c r="K471" s="70"/>
      <c r="L471" s="32"/>
      <c r="M471" s="32"/>
      <c r="V471" s="22"/>
      <c r="W471" s="38"/>
      <c r="X471" s="26"/>
      <c r="Y471" s="26"/>
      <c r="Z471" s="26"/>
      <c r="AA471" s="26"/>
      <c r="AB471" s="26"/>
      <c r="AC471" s="26"/>
    </row>
    <row r="472" spans="1:29" s="37" customFormat="1" x14ac:dyDescent="0.25">
      <c r="A472" s="32"/>
      <c r="B472" s="32"/>
      <c r="C472" s="32"/>
      <c r="D472" s="32"/>
      <c r="E472" s="32"/>
      <c r="F472" s="32"/>
      <c r="G472" s="32"/>
      <c r="H472" s="32"/>
      <c r="I472" s="70"/>
      <c r="J472" s="70"/>
      <c r="K472" s="70"/>
      <c r="L472" s="32"/>
      <c r="M472" s="32"/>
      <c r="V472" s="22"/>
      <c r="W472" s="38"/>
      <c r="X472" s="26"/>
      <c r="Y472" s="26"/>
      <c r="Z472" s="26"/>
      <c r="AA472" s="26"/>
      <c r="AB472" s="26"/>
      <c r="AC472" s="26"/>
    </row>
    <row r="473" spans="1:29" s="37" customFormat="1" x14ac:dyDescent="0.25">
      <c r="A473" s="32"/>
      <c r="B473" s="32"/>
      <c r="C473" s="32"/>
      <c r="D473" s="32"/>
      <c r="E473" s="32"/>
      <c r="F473" s="32"/>
      <c r="G473" s="32"/>
      <c r="H473" s="32"/>
      <c r="I473" s="70"/>
      <c r="J473" s="70"/>
      <c r="K473" s="70"/>
      <c r="L473" s="32"/>
      <c r="M473" s="32"/>
      <c r="V473" s="22"/>
      <c r="W473" s="38"/>
      <c r="X473" s="26"/>
      <c r="Y473" s="26"/>
      <c r="Z473" s="26"/>
      <c r="AA473" s="26"/>
      <c r="AB473" s="26"/>
      <c r="AC473" s="26"/>
    </row>
    <row r="474" spans="1:29" s="37" customFormat="1" x14ac:dyDescent="0.25">
      <c r="A474" s="32"/>
      <c r="B474" s="32"/>
      <c r="C474" s="32"/>
      <c r="D474" s="32"/>
      <c r="E474" s="32"/>
      <c r="F474" s="32"/>
      <c r="G474" s="32"/>
      <c r="H474" s="32"/>
      <c r="I474" s="70"/>
      <c r="J474" s="70"/>
      <c r="K474" s="70"/>
      <c r="L474" s="32"/>
      <c r="M474" s="32"/>
      <c r="V474" s="22"/>
      <c r="W474" s="38"/>
      <c r="X474" s="26"/>
      <c r="Y474" s="26"/>
      <c r="Z474" s="26"/>
      <c r="AA474" s="26"/>
      <c r="AB474" s="26"/>
      <c r="AC474" s="26"/>
    </row>
    <row r="475" spans="1:29" s="37" customFormat="1" x14ac:dyDescent="0.25">
      <c r="A475" s="32"/>
      <c r="B475" s="32"/>
      <c r="C475" s="32"/>
      <c r="D475" s="32"/>
      <c r="E475" s="32"/>
      <c r="F475" s="32"/>
      <c r="G475" s="32"/>
      <c r="H475" s="32"/>
      <c r="I475" s="70"/>
      <c r="J475" s="70"/>
      <c r="K475" s="70"/>
      <c r="L475" s="32"/>
      <c r="M475" s="32"/>
      <c r="V475" s="22"/>
      <c r="W475" s="38"/>
      <c r="X475" s="26"/>
      <c r="Y475" s="26"/>
      <c r="Z475" s="26"/>
      <c r="AA475" s="26"/>
      <c r="AB475" s="26"/>
      <c r="AC475" s="26"/>
    </row>
    <row r="476" spans="1:29" s="37" customFormat="1" x14ac:dyDescent="0.25">
      <c r="A476" s="32"/>
      <c r="B476" s="32"/>
      <c r="C476" s="32"/>
      <c r="D476" s="32"/>
      <c r="E476" s="32"/>
      <c r="F476" s="32"/>
      <c r="G476" s="32"/>
      <c r="H476" s="32"/>
      <c r="I476" s="70"/>
      <c r="J476" s="70"/>
      <c r="K476" s="70"/>
      <c r="L476" s="32"/>
      <c r="M476" s="32"/>
      <c r="V476" s="22"/>
      <c r="W476" s="38"/>
      <c r="X476" s="26"/>
      <c r="Y476" s="26"/>
      <c r="Z476" s="26"/>
      <c r="AA476" s="26"/>
      <c r="AB476" s="26"/>
      <c r="AC476" s="26"/>
    </row>
    <row r="477" spans="1:29" s="37" customFormat="1" x14ac:dyDescent="0.25">
      <c r="A477" s="32"/>
      <c r="B477" s="32"/>
      <c r="C477" s="32"/>
      <c r="D477" s="32"/>
      <c r="E477" s="32"/>
      <c r="F477" s="32"/>
      <c r="G477" s="32"/>
      <c r="H477" s="32"/>
      <c r="I477" s="70"/>
      <c r="J477" s="70"/>
      <c r="K477" s="70"/>
      <c r="L477" s="32"/>
      <c r="M477" s="32"/>
      <c r="V477" s="22"/>
      <c r="W477" s="38"/>
      <c r="X477" s="26"/>
      <c r="Y477" s="26"/>
      <c r="Z477" s="26"/>
      <c r="AA477" s="26"/>
      <c r="AB477" s="26"/>
      <c r="AC477" s="26"/>
    </row>
    <row r="478" spans="1:29" s="37" customFormat="1" x14ac:dyDescent="0.25">
      <c r="A478" s="32"/>
      <c r="B478" s="32"/>
      <c r="C478" s="32"/>
      <c r="D478" s="32"/>
      <c r="E478" s="32"/>
      <c r="F478" s="32"/>
      <c r="G478" s="32"/>
      <c r="H478" s="32"/>
      <c r="I478" s="70"/>
      <c r="J478" s="70"/>
      <c r="K478" s="70"/>
      <c r="L478" s="32"/>
      <c r="M478" s="32"/>
      <c r="V478" s="22"/>
      <c r="W478" s="38"/>
      <c r="X478" s="26"/>
      <c r="Y478" s="26"/>
      <c r="Z478" s="26"/>
      <c r="AA478" s="26"/>
      <c r="AB478" s="26"/>
      <c r="AC478" s="26"/>
    </row>
    <row r="479" spans="1:29" s="37" customFormat="1" x14ac:dyDescent="0.25">
      <c r="A479" s="32"/>
      <c r="B479" s="32"/>
      <c r="C479" s="32"/>
      <c r="D479" s="32"/>
      <c r="E479" s="32"/>
      <c r="F479" s="32"/>
      <c r="G479" s="32"/>
      <c r="H479" s="32"/>
      <c r="I479" s="70"/>
      <c r="J479" s="70"/>
      <c r="K479" s="70"/>
      <c r="L479" s="32"/>
      <c r="M479" s="32"/>
      <c r="V479" s="22"/>
      <c r="W479" s="38"/>
      <c r="X479" s="26"/>
      <c r="Y479" s="26"/>
      <c r="Z479" s="26"/>
      <c r="AA479" s="26"/>
      <c r="AB479" s="26"/>
      <c r="AC479" s="26"/>
    </row>
    <row r="480" spans="1:29" s="37" customFormat="1" x14ac:dyDescent="0.25">
      <c r="A480" s="32"/>
      <c r="B480" s="32"/>
      <c r="C480" s="32"/>
      <c r="D480" s="32"/>
      <c r="E480" s="32"/>
      <c r="F480" s="32"/>
      <c r="G480" s="32"/>
      <c r="H480" s="32"/>
      <c r="I480" s="70"/>
      <c r="J480" s="70"/>
      <c r="K480" s="70"/>
      <c r="L480" s="32"/>
      <c r="M480" s="32"/>
      <c r="V480" s="22"/>
      <c r="W480" s="38"/>
      <c r="X480" s="26"/>
      <c r="Y480" s="26"/>
      <c r="Z480" s="26"/>
      <c r="AA480" s="26"/>
      <c r="AB480" s="26"/>
      <c r="AC480" s="26"/>
    </row>
    <row r="481" spans="1:29" s="37" customFormat="1" x14ac:dyDescent="0.25">
      <c r="A481" s="32"/>
      <c r="B481" s="32"/>
      <c r="C481" s="32"/>
      <c r="D481" s="32"/>
      <c r="E481" s="32"/>
      <c r="F481" s="32"/>
      <c r="G481" s="32"/>
      <c r="H481" s="32"/>
      <c r="I481" s="70"/>
      <c r="J481" s="70"/>
      <c r="K481" s="70"/>
      <c r="L481" s="32"/>
      <c r="M481" s="32"/>
      <c r="V481" s="22"/>
      <c r="W481" s="38"/>
      <c r="X481" s="26"/>
      <c r="Y481" s="26"/>
      <c r="Z481" s="26"/>
      <c r="AA481" s="26"/>
      <c r="AB481" s="26"/>
      <c r="AC481" s="26"/>
    </row>
    <row r="482" spans="1:29" s="37" customFormat="1" x14ac:dyDescent="0.25">
      <c r="A482" s="32"/>
      <c r="B482" s="32"/>
      <c r="C482" s="32"/>
      <c r="D482" s="32"/>
      <c r="E482" s="32"/>
      <c r="F482" s="32"/>
      <c r="G482" s="32"/>
      <c r="H482" s="32"/>
      <c r="I482" s="70"/>
      <c r="J482" s="70"/>
      <c r="K482" s="70"/>
      <c r="L482" s="32"/>
      <c r="M482" s="32"/>
      <c r="V482" s="22"/>
      <c r="W482" s="38"/>
      <c r="X482" s="26"/>
      <c r="Y482" s="26"/>
      <c r="Z482" s="26"/>
      <c r="AA482" s="26"/>
      <c r="AB482" s="26"/>
      <c r="AC482" s="26"/>
    </row>
    <row r="483" spans="1:29" s="37" customFormat="1" x14ac:dyDescent="0.25">
      <c r="A483" s="32"/>
      <c r="B483" s="32"/>
      <c r="C483" s="32"/>
      <c r="D483" s="32"/>
      <c r="E483" s="32"/>
      <c r="F483" s="32"/>
      <c r="G483" s="32"/>
      <c r="H483" s="32"/>
      <c r="I483" s="70"/>
      <c r="J483" s="70"/>
      <c r="K483" s="70"/>
      <c r="L483" s="32"/>
      <c r="M483" s="32"/>
      <c r="V483" s="22"/>
      <c r="W483" s="38"/>
      <c r="X483" s="26"/>
      <c r="Y483" s="26"/>
      <c r="Z483" s="26"/>
      <c r="AA483" s="26"/>
      <c r="AB483" s="26"/>
      <c r="AC483" s="26"/>
    </row>
    <row r="484" spans="1:29" s="37" customFormat="1" x14ac:dyDescent="0.25">
      <c r="A484" s="32"/>
      <c r="B484" s="32"/>
      <c r="C484" s="32"/>
      <c r="D484" s="32"/>
      <c r="E484" s="32"/>
      <c r="F484" s="32"/>
      <c r="G484" s="32"/>
      <c r="H484" s="32"/>
      <c r="I484" s="70"/>
      <c r="J484" s="70"/>
      <c r="K484" s="70"/>
      <c r="L484" s="32"/>
      <c r="M484" s="32"/>
      <c r="V484" s="22"/>
      <c r="W484" s="38"/>
      <c r="X484" s="26"/>
      <c r="Y484" s="26"/>
      <c r="Z484" s="26"/>
      <c r="AA484" s="26"/>
      <c r="AB484" s="26"/>
      <c r="AC484" s="26"/>
    </row>
    <row r="485" spans="1:29" s="37" customFormat="1" x14ac:dyDescent="0.25">
      <c r="A485" s="32"/>
      <c r="B485" s="32"/>
      <c r="C485" s="32"/>
      <c r="D485" s="32"/>
      <c r="E485" s="32"/>
      <c r="F485" s="32"/>
      <c r="G485" s="32"/>
      <c r="H485" s="32"/>
      <c r="I485" s="70"/>
      <c r="J485" s="70"/>
      <c r="K485" s="70"/>
      <c r="L485" s="32"/>
      <c r="M485" s="32"/>
      <c r="V485" s="22"/>
      <c r="W485" s="38"/>
      <c r="X485" s="26"/>
      <c r="Y485" s="26"/>
      <c r="Z485" s="26"/>
      <c r="AA485" s="26"/>
      <c r="AB485" s="26"/>
      <c r="AC485" s="26"/>
    </row>
    <row r="486" spans="1:29" s="37" customFormat="1" x14ac:dyDescent="0.25">
      <c r="A486" s="32"/>
      <c r="B486" s="32"/>
      <c r="C486" s="32"/>
      <c r="D486" s="32"/>
      <c r="E486" s="32"/>
      <c r="F486" s="32"/>
      <c r="G486" s="32"/>
      <c r="H486" s="32"/>
      <c r="I486" s="70"/>
      <c r="J486" s="70"/>
      <c r="K486" s="70"/>
      <c r="L486" s="32"/>
      <c r="M486" s="32"/>
      <c r="V486" s="22"/>
      <c r="W486" s="38"/>
      <c r="X486" s="26"/>
      <c r="Y486" s="26"/>
      <c r="Z486" s="26"/>
      <c r="AA486" s="26"/>
      <c r="AB486" s="26"/>
      <c r="AC486" s="26"/>
    </row>
    <row r="487" spans="1:29" s="37" customFormat="1" x14ac:dyDescent="0.25">
      <c r="A487" s="32"/>
      <c r="B487" s="32"/>
      <c r="C487" s="32"/>
      <c r="D487" s="32"/>
      <c r="E487" s="32"/>
      <c r="F487" s="32"/>
      <c r="G487" s="32"/>
      <c r="H487" s="32"/>
      <c r="I487" s="70"/>
      <c r="J487" s="70"/>
      <c r="K487" s="70"/>
      <c r="L487" s="32"/>
      <c r="M487" s="32"/>
      <c r="V487" s="22"/>
      <c r="W487" s="38"/>
      <c r="X487" s="26"/>
      <c r="Y487" s="26"/>
      <c r="Z487" s="26"/>
      <c r="AA487" s="26"/>
      <c r="AB487" s="26"/>
      <c r="AC487" s="26"/>
    </row>
    <row r="488" spans="1:29" s="37" customFormat="1" x14ac:dyDescent="0.25">
      <c r="A488" s="32"/>
      <c r="B488" s="32"/>
      <c r="C488" s="32"/>
      <c r="D488" s="32"/>
      <c r="E488" s="32"/>
      <c r="F488" s="32"/>
      <c r="G488" s="32"/>
      <c r="H488" s="32"/>
      <c r="I488" s="70"/>
      <c r="J488" s="70"/>
      <c r="K488" s="70"/>
      <c r="L488" s="32"/>
      <c r="M488" s="32"/>
      <c r="V488" s="22"/>
      <c r="W488" s="38"/>
      <c r="X488" s="26"/>
      <c r="Y488" s="26"/>
      <c r="Z488" s="26"/>
      <c r="AA488" s="26"/>
      <c r="AB488" s="26"/>
      <c r="AC488" s="26"/>
    </row>
    <row r="489" spans="1:29" s="37" customFormat="1" x14ac:dyDescent="0.25">
      <c r="A489" s="32"/>
      <c r="B489" s="32"/>
      <c r="C489" s="32"/>
      <c r="D489" s="32"/>
      <c r="E489" s="32"/>
      <c r="F489" s="32"/>
      <c r="G489" s="32"/>
      <c r="H489" s="32"/>
      <c r="I489" s="70"/>
      <c r="J489" s="70"/>
      <c r="K489" s="70"/>
      <c r="L489" s="32"/>
      <c r="M489" s="32"/>
      <c r="V489" s="22"/>
      <c r="W489" s="38"/>
      <c r="X489" s="26"/>
      <c r="Y489" s="26"/>
      <c r="Z489" s="26"/>
      <c r="AA489" s="26"/>
      <c r="AB489" s="26"/>
      <c r="AC489" s="26"/>
    </row>
    <row r="490" spans="1:29" s="37" customFormat="1" x14ac:dyDescent="0.25">
      <c r="A490" s="32"/>
      <c r="B490" s="32"/>
      <c r="C490" s="32"/>
      <c r="D490" s="32"/>
      <c r="E490" s="32"/>
      <c r="F490" s="32"/>
      <c r="G490" s="32"/>
      <c r="H490" s="32"/>
      <c r="I490" s="70"/>
      <c r="J490" s="70"/>
      <c r="K490" s="70"/>
      <c r="L490" s="32"/>
      <c r="M490" s="32"/>
      <c r="V490" s="22"/>
      <c r="W490" s="38"/>
      <c r="X490" s="26"/>
      <c r="Y490" s="26"/>
      <c r="Z490" s="26"/>
      <c r="AA490" s="26"/>
      <c r="AB490" s="26"/>
      <c r="AC490" s="26"/>
    </row>
    <row r="491" spans="1:29" s="37" customFormat="1" x14ac:dyDescent="0.25">
      <c r="A491" s="32"/>
      <c r="B491" s="32"/>
      <c r="C491" s="32"/>
      <c r="D491" s="32"/>
      <c r="E491" s="32"/>
      <c r="F491" s="32"/>
      <c r="G491" s="32"/>
      <c r="H491" s="32"/>
      <c r="I491" s="70"/>
      <c r="J491" s="70"/>
      <c r="K491" s="70"/>
      <c r="L491" s="32"/>
      <c r="M491" s="32"/>
      <c r="V491" s="22"/>
      <c r="W491" s="38"/>
      <c r="X491" s="26"/>
      <c r="Y491" s="26"/>
      <c r="Z491" s="26"/>
      <c r="AA491" s="26"/>
      <c r="AB491" s="26"/>
      <c r="AC491" s="26"/>
    </row>
    <row r="492" spans="1:29" s="37" customFormat="1" x14ac:dyDescent="0.25">
      <c r="A492" s="32"/>
      <c r="B492" s="32"/>
      <c r="C492" s="32"/>
      <c r="D492" s="32"/>
      <c r="E492" s="32"/>
      <c r="F492" s="32"/>
      <c r="G492" s="32"/>
      <c r="H492" s="32"/>
      <c r="I492" s="70"/>
      <c r="J492" s="70"/>
      <c r="K492" s="70"/>
      <c r="L492" s="32"/>
      <c r="M492" s="32"/>
      <c r="V492" s="22"/>
      <c r="W492" s="38"/>
      <c r="X492" s="26"/>
      <c r="Y492" s="26"/>
      <c r="Z492" s="26"/>
      <c r="AA492" s="26"/>
      <c r="AB492" s="26"/>
      <c r="AC492" s="26"/>
    </row>
    <row r="493" spans="1:29" s="37" customFormat="1" x14ac:dyDescent="0.25">
      <c r="A493" s="32"/>
      <c r="B493" s="32"/>
      <c r="C493" s="32"/>
      <c r="D493" s="32"/>
      <c r="E493" s="32"/>
      <c r="F493" s="32"/>
      <c r="G493" s="32"/>
      <c r="H493" s="32"/>
      <c r="I493" s="70"/>
      <c r="J493" s="70"/>
      <c r="K493" s="70"/>
      <c r="L493" s="32"/>
      <c r="M493" s="32"/>
      <c r="V493" s="22"/>
      <c r="W493" s="38"/>
      <c r="X493" s="26"/>
      <c r="Y493" s="26"/>
      <c r="Z493" s="26"/>
      <c r="AA493" s="26"/>
      <c r="AB493" s="26"/>
      <c r="AC493" s="26"/>
    </row>
    <row r="494" spans="1:29" s="37" customFormat="1" x14ac:dyDescent="0.25">
      <c r="A494" s="32"/>
      <c r="B494" s="32"/>
      <c r="C494" s="32"/>
      <c r="D494" s="32"/>
      <c r="E494" s="32"/>
      <c r="F494" s="32"/>
      <c r="G494" s="32"/>
      <c r="H494" s="32"/>
      <c r="I494" s="70"/>
      <c r="J494" s="70"/>
      <c r="K494" s="70"/>
      <c r="L494" s="32"/>
      <c r="M494" s="32"/>
      <c r="V494" s="22"/>
      <c r="W494" s="38"/>
      <c r="X494" s="26"/>
      <c r="Y494" s="26"/>
      <c r="Z494" s="26"/>
      <c r="AA494" s="26"/>
      <c r="AB494" s="26"/>
      <c r="AC494" s="26"/>
    </row>
    <row r="495" spans="1:29" s="37" customFormat="1" x14ac:dyDescent="0.25">
      <c r="A495" s="32"/>
      <c r="B495" s="32"/>
      <c r="C495" s="32"/>
      <c r="D495" s="32"/>
      <c r="E495" s="32"/>
      <c r="F495" s="32"/>
      <c r="G495" s="32"/>
      <c r="H495" s="32"/>
      <c r="I495" s="70"/>
      <c r="J495" s="70"/>
      <c r="K495" s="70"/>
      <c r="L495" s="32"/>
      <c r="M495" s="32"/>
      <c r="V495" s="22"/>
      <c r="W495" s="38"/>
      <c r="X495" s="26"/>
      <c r="Y495" s="26"/>
      <c r="Z495" s="26"/>
      <c r="AA495" s="26"/>
      <c r="AB495" s="26"/>
      <c r="AC495" s="26"/>
    </row>
    <row r="496" spans="1:29" s="37" customFormat="1" x14ac:dyDescent="0.25">
      <c r="A496" s="32"/>
      <c r="B496" s="32"/>
      <c r="C496" s="32"/>
      <c r="D496" s="32"/>
      <c r="E496" s="32"/>
      <c r="F496" s="32"/>
      <c r="G496" s="32"/>
      <c r="H496" s="32"/>
      <c r="I496" s="70"/>
      <c r="J496" s="70"/>
      <c r="K496" s="70"/>
      <c r="L496" s="32"/>
      <c r="M496" s="32"/>
      <c r="V496" s="22"/>
      <c r="W496" s="38"/>
      <c r="X496" s="26"/>
      <c r="Y496" s="26"/>
      <c r="Z496" s="26"/>
      <c r="AA496" s="26"/>
      <c r="AB496" s="26"/>
      <c r="AC496" s="26"/>
    </row>
    <row r="497" spans="1:29" s="37" customFormat="1" x14ac:dyDescent="0.25">
      <c r="A497" s="32"/>
      <c r="B497" s="32"/>
      <c r="C497" s="32"/>
      <c r="D497" s="32"/>
      <c r="E497" s="32"/>
      <c r="F497" s="32"/>
      <c r="G497" s="32"/>
      <c r="H497" s="32"/>
      <c r="I497" s="70"/>
      <c r="J497" s="70"/>
      <c r="K497" s="70"/>
      <c r="L497" s="32"/>
      <c r="M497" s="32"/>
      <c r="V497" s="22"/>
      <c r="W497" s="38"/>
      <c r="X497" s="26"/>
      <c r="Y497" s="26"/>
      <c r="Z497" s="26"/>
      <c r="AA497" s="26"/>
      <c r="AB497" s="26"/>
      <c r="AC497" s="26"/>
    </row>
    <row r="498" spans="1:29" s="37" customFormat="1" x14ac:dyDescent="0.25">
      <c r="A498" s="32"/>
      <c r="B498" s="32"/>
      <c r="C498" s="32"/>
      <c r="D498" s="32"/>
      <c r="E498" s="32"/>
      <c r="F498" s="32"/>
      <c r="G498" s="32"/>
      <c r="H498" s="32"/>
      <c r="I498" s="70"/>
      <c r="J498" s="70"/>
      <c r="K498" s="70"/>
      <c r="L498" s="32"/>
      <c r="M498" s="32"/>
      <c r="V498" s="22"/>
      <c r="W498" s="38"/>
      <c r="X498" s="26"/>
      <c r="Y498" s="26"/>
      <c r="Z498" s="26"/>
      <c r="AA498" s="26"/>
      <c r="AB498" s="26"/>
      <c r="AC498" s="26"/>
    </row>
    <row r="499" spans="1:29" s="37" customFormat="1" x14ac:dyDescent="0.25">
      <c r="A499" s="32"/>
      <c r="B499" s="32"/>
      <c r="C499" s="32"/>
      <c r="D499" s="32"/>
      <c r="E499" s="32"/>
      <c r="F499" s="32"/>
      <c r="G499" s="32"/>
      <c r="H499" s="32"/>
      <c r="I499" s="70"/>
      <c r="J499" s="70"/>
      <c r="K499" s="70"/>
      <c r="L499" s="32"/>
      <c r="M499" s="32"/>
      <c r="V499" s="22"/>
      <c r="W499" s="38"/>
      <c r="X499" s="26"/>
      <c r="Y499" s="26"/>
      <c r="Z499" s="26"/>
      <c r="AA499" s="26"/>
      <c r="AB499" s="26"/>
      <c r="AC499" s="26"/>
    </row>
    <row r="500" spans="1:29" s="37" customFormat="1" x14ac:dyDescent="0.25">
      <c r="A500" s="32"/>
      <c r="B500" s="32"/>
      <c r="C500" s="32"/>
      <c r="D500" s="32"/>
      <c r="E500" s="32"/>
      <c r="F500" s="32"/>
      <c r="G500" s="32"/>
      <c r="H500" s="32"/>
      <c r="I500" s="70"/>
      <c r="J500" s="70"/>
      <c r="K500" s="70"/>
      <c r="L500" s="32"/>
      <c r="M500" s="32"/>
      <c r="V500" s="22"/>
      <c r="W500" s="38"/>
      <c r="X500" s="26"/>
      <c r="Y500" s="26"/>
      <c r="Z500" s="26"/>
      <c r="AA500" s="26"/>
      <c r="AB500" s="26"/>
      <c r="AC500" s="26"/>
    </row>
    <row r="501" spans="1:29" s="37" customFormat="1" x14ac:dyDescent="0.25">
      <c r="A501" s="32"/>
      <c r="B501" s="32"/>
      <c r="C501" s="32"/>
      <c r="D501" s="32"/>
      <c r="E501" s="32"/>
      <c r="F501" s="32"/>
      <c r="G501" s="32"/>
      <c r="H501" s="32"/>
      <c r="I501" s="70"/>
      <c r="J501" s="70"/>
      <c r="K501" s="70"/>
      <c r="L501" s="32"/>
      <c r="M501" s="32"/>
      <c r="V501" s="22"/>
      <c r="W501" s="38"/>
      <c r="X501" s="26"/>
      <c r="Y501" s="26"/>
      <c r="Z501" s="26"/>
      <c r="AA501" s="26"/>
      <c r="AB501" s="26"/>
      <c r="AC501" s="26"/>
    </row>
    <row r="502" spans="1:29" s="37" customFormat="1" x14ac:dyDescent="0.25">
      <c r="A502" s="32"/>
      <c r="B502" s="32"/>
      <c r="C502" s="32"/>
      <c r="D502" s="32"/>
      <c r="E502" s="32"/>
      <c r="F502" s="32"/>
      <c r="G502" s="32"/>
      <c r="H502" s="32"/>
      <c r="I502" s="70"/>
      <c r="J502" s="70"/>
      <c r="K502" s="70"/>
      <c r="L502" s="32"/>
      <c r="M502" s="32"/>
      <c r="V502" s="22"/>
      <c r="W502" s="38"/>
      <c r="X502" s="26"/>
      <c r="Y502" s="26"/>
      <c r="Z502" s="26"/>
      <c r="AA502" s="26"/>
      <c r="AB502" s="26"/>
      <c r="AC502" s="26"/>
    </row>
    <row r="503" spans="1:29" s="37" customFormat="1" x14ac:dyDescent="0.25">
      <c r="A503" s="32"/>
      <c r="B503" s="32"/>
      <c r="C503" s="32"/>
      <c r="D503" s="32"/>
      <c r="E503" s="32"/>
      <c r="F503" s="32"/>
      <c r="G503" s="32"/>
      <c r="H503" s="32"/>
      <c r="I503" s="70"/>
      <c r="J503" s="70"/>
      <c r="K503" s="70"/>
      <c r="L503" s="32"/>
      <c r="M503" s="32"/>
      <c r="V503" s="22"/>
      <c r="W503" s="38"/>
      <c r="X503" s="26"/>
      <c r="Y503" s="26"/>
      <c r="Z503" s="26"/>
      <c r="AA503" s="26"/>
      <c r="AB503" s="26"/>
      <c r="AC503" s="26"/>
    </row>
    <row r="504" spans="1:29" s="37" customFormat="1" x14ac:dyDescent="0.25">
      <c r="A504" s="32"/>
      <c r="B504" s="32"/>
      <c r="C504" s="32"/>
      <c r="D504" s="32"/>
      <c r="E504" s="32"/>
      <c r="F504" s="32"/>
      <c r="G504" s="32"/>
      <c r="H504" s="32"/>
      <c r="I504" s="70"/>
      <c r="J504" s="70"/>
      <c r="K504" s="70"/>
      <c r="L504" s="32"/>
      <c r="M504" s="32"/>
      <c r="V504" s="22"/>
      <c r="W504" s="38"/>
      <c r="X504" s="26"/>
      <c r="Y504" s="26"/>
      <c r="Z504" s="26"/>
      <c r="AA504" s="26"/>
      <c r="AB504" s="26"/>
      <c r="AC504" s="26"/>
    </row>
    <row r="505" spans="1:29" s="37" customFormat="1" x14ac:dyDescent="0.25">
      <c r="A505" s="32"/>
      <c r="B505" s="32"/>
      <c r="C505" s="32"/>
      <c r="D505" s="32"/>
      <c r="E505" s="32"/>
      <c r="F505" s="32"/>
      <c r="G505" s="32"/>
      <c r="H505" s="32"/>
      <c r="I505" s="70"/>
      <c r="J505" s="70"/>
      <c r="K505" s="70"/>
      <c r="L505" s="32"/>
      <c r="M505" s="32"/>
      <c r="V505" s="22"/>
      <c r="W505" s="38"/>
      <c r="X505" s="26"/>
      <c r="Y505" s="26"/>
      <c r="Z505" s="26"/>
      <c r="AA505" s="26"/>
      <c r="AB505" s="26"/>
      <c r="AC505" s="26"/>
    </row>
    <row r="506" spans="1:29" s="37" customFormat="1" x14ac:dyDescent="0.25">
      <c r="A506" s="32"/>
      <c r="B506" s="32"/>
      <c r="C506" s="32"/>
      <c r="D506" s="32"/>
      <c r="E506" s="32"/>
      <c r="F506" s="32"/>
      <c r="G506" s="32"/>
      <c r="H506" s="32"/>
      <c r="I506" s="70"/>
      <c r="J506" s="70"/>
      <c r="K506" s="70"/>
      <c r="L506" s="32"/>
      <c r="M506" s="32"/>
      <c r="V506" s="22"/>
      <c r="W506" s="38"/>
      <c r="X506" s="26"/>
      <c r="Y506" s="26"/>
      <c r="Z506" s="26"/>
      <c r="AA506" s="26"/>
      <c r="AB506" s="26"/>
      <c r="AC506" s="26"/>
    </row>
    <row r="507" spans="1:29" s="37" customFormat="1" x14ac:dyDescent="0.25">
      <c r="A507" s="32"/>
      <c r="B507" s="32"/>
      <c r="C507" s="32"/>
      <c r="D507" s="32"/>
      <c r="E507" s="32"/>
      <c r="F507" s="32"/>
      <c r="G507" s="32"/>
      <c r="H507" s="32"/>
      <c r="I507" s="70"/>
      <c r="J507" s="70"/>
      <c r="K507" s="70"/>
      <c r="L507" s="32"/>
      <c r="M507" s="32"/>
      <c r="V507" s="22"/>
      <c r="W507" s="38"/>
      <c r="X507" s="26"/>
      <c r="Y507" s="26"/>
      <c r="Z507" s="26"/>
      <c r="AA507" s="26"/>
      <c r="AB507" s="26"/>
      <c r="AC507" s="26"/>
    </row>
    <row r="508" spans="1:29" s="37" customFormat="1" x14ac:dyDescent="0.25">
      <c r="A508" s="32"/>
      <c r="B508" s="32"/>
      <c r="C508" s="32"/>
      <c r="D508" s="32"/>
      <c r="E508" s="32"/>
      <c r="F508" s="32"/>
      <c r="G508" s="32"/>
      <c r="H508" s="32"/>
      <c r="I508" s="70"/>
      <c r="J508" s="70"/>
      <c r="K508" s="70"/>
      <c r="L508" s="32"/>
      <c r="M508" s="32"/>
      <c r="V508" s="22"/>
      <c r="W508" s="38"/>
      <c r="X508" s="26"/>
      <c r="Y508" s="26"/>
      <c r="Z508" s="26"/>
      <c r="AA508" s="26"/>
      <c r="AB508" s="26"/>
      <c r="AC508" s="26"/>
    </row>
    <row r="509" spans="1:29" s="37" customFormat="1" x14ac:dyDescent="0.25">
      <c r="A509" s="32"/>
      <c r="B509" s="32"/>
      <c r="C509" s="32"/>
      <c r="D509" s="32"/>
      <c r="E509" s="32"/>
      <c r="F509" s="32"/>
      <c r="G509" s="32"/>
      <c r="H509" s="32"/>
      <c r="I509" s="70"/>
      <c r="J509" s="70"/>
      <c r="K509" s="70"/>
      <c r="L509" s="32"/>
      <c r="M509" s="32"/>
      <c r="V509" s="22"/>
      <c r="W509" s="38"/>
      <c r="X509" s="26"/>
      <c r="Y509" s="26"/>
      <c r="Z509" s="26"/>
      <c r="AA509" s="26"/>
      <c r="AB509" s="26"/>
      <c r="AC509" s="26"/>
    </row>
    <row r="510" spans="1:29" s="37" customFormat="1" x14ac:dyDescent="0.25">
      <c r="A510" s="32"/>
      <c r="B510" s="32"/>
      <c r="C510" s="32"/>
      <c r="D510" s="32"/>
      <c r="E510" s="32"/>
      <c r="F510" s="32"/>
      <c r="G510" s="32"/>
      <c r="H510" s="32"/>
      <c r="I510" s="70"/>
      <c r="J510" s="70"/>
      <c r="K510" s="70"/>
      <c r="L510" s="32"/>
      <c r="M510" s="32"/>
      <c r="V510" s="22"/>
      <c r="W510" s="38"/>
      <c r="X510" s="26"/>
      <c r="Y510" s="26"/>
      <c r="Z510" s="26"/>
      <c r="AA510" s="26"/>
      <c r="AB510" s="26"/>
      <c r="AC510" s="26"/>
    </row>
    <row r="511" spans="1:29" s="37" customFormat="1" x14ac:dyDescent="0.25">
      <c r="A511" s="32"/>
      <c r="B511" s="32"/>
      <c r="C511" s="32"/>
      <c r="D511" s="32"/>
      <c r="E511" s="32"/>
      <c r="F511" s="32"/>
      <c r="G511" s="32"/>
      <c r="H511" s="32"/>
      <c r="I511" s="70"/>
      <c r="J511" s="70"/>
      <c r="K511" s="70"/>
      <c r="L511" s="32"/>
      <c r="M511" s="32"/>
      <c r="V511" s="22"/>
      <c r="W511" s="38"/>
      <c r="X511" s="26"/>
      <c r="Y511" s="26"/>
      <c r="Z511" s="26"/>
      <c r="AA511" s="26"/>
      <c r="AB511" s="26"/>
      <c r="AC511" s="26"/>
    </row>
    <row r="512" spans="1:29" s="37" customFormat="1" x14ac:dyDescent="0.25">
      <c r="A512" s="32"/>
      <c r="B512" s="32"/>
      <c r="C512" s="32"/>
      <c r="D512" s="32"/>
      <c r="E512" s="32"/>
      <c r="F512" s="32"/>
      <c r="G512" s="32"/>
      <c r="H512" s="32"/>
      <c r="I512" s="70"/>
      <c r="J512" s="70"/>
      <c r="K512" s="70"/>
      <c r="L512" s="32"/>
      <c r="M512" s="32"/>
      <c r="V512" s="22"/>
      <c r="W512" s="38"/>
      <c r="X512" s="26"/>
      <c r="Y512" s="26"/>
      <c r="Z512" s="26"/>
      <c r="AA512" s="26"/>
      <c r="AB512" s="26"/>
      <c r="AC512" s="26"/>
    </row>
    <row r="513" spans="1:29" s="37" customFormat="1" x14ac:dyDescent="0.25">
      <c r="A513" s="32"/>
      <c r="B513" s="32"/>
      <c r="C513" s="32"/>
      <c r="D513" s="32"/>
      <c r="E513" s="32"/>
      <c r="F513" s="32"/>
      <c r="G513" s="32"/>
      <c r="H513" s="32"/>
      <c r="I513" s="70"/>
      <c r="J513" s="70"/>
      <c r="K513" s="70"/>
      <c r="L513" s="32"/>
      <c r="M513" s="32"/>
      <c r="V513" s="22"/>
      <c r="W513" s="38"/>
      <c r="X513" s="26"/>
      <c r="Y513" s="26"/>
      <c r="Z513" s="26"/>
      <c r="AA513" s="26"/>
      <c r="AB513" s="26"/>
      <c r="AC513" s="26"/>
    </row>
    <row r="514" spans="1:29" s="37" customFormat="1" x14ac:dyDescent="0.25">
      <c r="A514" s="32"/>
      <c r="B514" s="32"/>
      <c r="C514" s="32"/>
      <c r="D514" s="32"/>
      <c r="E514" s="32"/>
      <c r="F514" s="32"/>
      <c r="G514" s="32"/>
      <c r="H514" s="32"/>
      <c r="I514" s="70"/>
      <c r="J514" s="70"/>
      <c r="K514" s="70"/>
      <c r="L514" s="32"/>
      <c r="M514" s="32"/>
      <c r="V514" s="22"/>
      <c r="W514" s="38"/>
      <c r="X514" s="26"/>
      <c r="Y514" s="26"/>
      <c r="Z514" s="26"/>
      <c r="AA514" s="26"/>
      <c r="AB514" s="26"/>
      <c r="AC514" s="26"/>
    </row>
    <row r="515" spans="1:29" s="37" customFormat="1" x14ac:dyDescent="0.25">
      <c r="A515" s="32"/>
      <c r="B515" s="32"/>
      <c r="C515" s="32"/>
      <c r="D515" s="32"/>
      <c r="E515" s="32"/>
      <c r="F515" s="32"/>
      <c r="G515" s="32"/>
      <c r="H515" s="32"/>
      <c r="I515" s="70"/>
      <c r="J515" s="70"/>
      <c r="K515" s="70"/>
      <c r="L515" s="32"/>
      <c r="M515" s="32"/>
      <c r="V515" s="22"/>
      <c r="W515" s="38"/>
      <c r="X515" s="26"/>
      <c r="Y515" s="26"/>
      <c r="Z515" s="26"/>
      <c r="AA515" s="26"/>
      <c r="AB515" s="26"/>
      <c r="AC515" s="26"/>
    </row>
    <row r="516" spans="1:29" s="37" customFormat="1" x14ac:dyDescent="0.25">
      <c r="A516" s="32"/>
      <c r="B516" s="32"/>
      <c r="C516" s="32"/>
      <c r="D516" s="32"/>
      <c r="E516" s="32"/>
      <c r="F516" s="32"/>
      <c r="G516" s="32"/>
      <c r="H516" s="32"/>
      <c r="I516" s="70"/>
      <c r="J516" s="70"/>
      <c r="K516" s="70"/>
      <c r="L516" s="32"/>
      <c r="M516" s="32"/>
      <c r="V516" s="22"/>
      <c r="W516" s="38"/>
      <c r="X516" s="26"/>
      <c r="Y516" s="26"/>
      <c r="Z516" s="26"/>
      <c r="AA516" s="26"/>
      <c r="AB516" s="26"/>
      <c r="AC516" s="26"/>
    </row>
    <row r="517" spans="1:29" s="37" customFormat="1" x14ac:dyDescent="0.25">
      <c r="A517" s="32"/>
      <c r="B517" s="32"/>
      <c r="C517" s="32"/>
      <c r="D517" s="32"/>
      <c r="E517" s="32"/>
      <c r="F517" s="32"/>
      <c r="G517" s="32"/>
      <c r="H517" s="32"/>
      <c r="I517" s="70"/>
      <c r="J517" s="70"/>
      <c r="K517" s="70"/>
      <c r="L517" s="32"/>
      <c r="M517" s="32"/>
      <c r="V517" s="22"/>
      <c r="W517" s="38"/>
      <c r="X517" s="26"/>
      <c r="Y517" s="26"/>
      <c r="Z517" s="26"/>
      <c r="AA517" s="26"/>
      <c r="AB517" s="26"/>
      <c r="AC517" s="26"/>
    </row>
    <row r="518" spans="1:29" s="37" customFormat="1" x14ac:dyDescent="0.25">
      <c r="A518" s="32"/>
      <c r="B518" s="32"/>
      <c r="C518" s="32"/>
      <c r="D518" s="32"/>
      <c r="E518" s="32"/>
      <c r="F518" s="32"/>
      <c r="G518" s="32"/>
      <c r="H518" s="32"/>
      <c r="I518" s="70"/>
      <c r="J518" s="70"/>
      <c r="K518" s="70"/>
      <c r="L518" s="32"/>
      <c r="M518" s="32"/>
      <c r="V518" s="22"/>
      <c r="W518" s="38"/>
      <c r="X518" s="26"/>
      <c r="Y518" s="26"/>
      <c r="Z518" s="26"/>
      <c r="AA518" s="26"/>
      <c r="AB518" s="26"/>
      <c r="AC518" s="26"/>
    </row>
    <row r="519" spans="1:29" s="37" customFormat="1" x14ac:dyDescent="0.25">
      <c r="A519" s="32"/>
      <c r="B519" s="32"/>
      <c r="C519" s="32"/>
      <c r="D519" s="32"/>
      <c r="E519" s="32"/>
      <c r="F519" s="32"/>
      <c r="G519" s="32"/>
      <c r="H519" s="32"/>
      <c r="I519" s="70"/>
      <c r="J519" s="70"/>
      <c r="K519" s="70"/>
      <c r="L519" s="32"/>
      <c r="M519" s="32"/>
      <c r="V519" s="22"/>
      <c r="W519" s="38"/>
      <c r="X519" s="26"/>
      <c r="Y519" s="26"/>
      <c r="Z519" s="26"/>
      <c r="AA519" s="26"/>
      <c r="AB519" s="26"/>
      <c r="AC519" s="26"/>
    </row>
    <row r="520" spans="1:29" s="37" customFormat="1" x14ac:dyDescent="0.25">
      <c r="A520" s="32"/>
      <c r="B520" s="32"/>
      <c r="C520" s="32"/>
      <c r="D520" s="32"/>
      <c r="E520" s="32"/>
      <c r="F520" s="32"/>
      <c r="G520" s="32"/>
      <c r="H520" s="32"/>
      <c r="I520" s="70"/>
      <c r="J520" s="70"/>
      <c r="K520" s="70"/>
      <c r="L520" s="32"/>
      <c r="M520" s="32"/>
      <c r="V520" s="22"/>
      <c r="W520" s="38"/>
      <c r="X520" s="26"/>
      <c r="Y520" s="26"/>
      <c r="Z520" s="26"/>
      <c r="AA520" s="26"/>
      <c r="AB520" s="26"/>
      <c r="AC520" s="26"/>
    </row>
    <row r="521" spans="1:29" s="37" customFormat="1" x14ac:dyDescent="0.25">
      <c r="A521" s="32"/>
      <c r="B521" s="32"/>
      <c r="C521" s="32"/>
      <c r="D521" s="32"/>
      <c r="E521" s="32"/>
      <c r="F521" s="32"/>
      <c r="G521" s="32"/>
      <c r="H521" s="32"/>
      <c r="I521" s="70"/>
      <c r="J521" s="70"/>
      <c r="K521" s="70"/>
      <c r="L521" s="32"/>
      <c r="M521" s="32"/>
      <c r="V521" s="22"/>
      <c r="W521" s="38"/>
      <c r="X521" s="26"/>
      <c r="Y521" s="26"/>
      <c r="Z521" s="26"/>
      <c r="AA521" s="26"/>
      <c r="AB521" s="26"/>
      <c r="AC521" s="26"/>
    </row>
    <row r="522" spans="1:29" s="37" customFormat="1" x14ac:dyDescent="0.25">
      <c r="A522" s="32"/>
      <c r="B522" s="32"/>
      <c r="C522" s="32"/>
      <c r="D522" s="32"/>
      <c r="E522" s="32"/>
      <c r="F522" s="32"/>
      <c r="G522" s="32"/>
      <c r="H522" s="32"/>
      <c r="I522" s="70"/>
      <c r="J522" s="70"/>
      <c r="K522" s="70"/>
      <c r="L522" s="32"/>
      <c r="M522" s="32"/>
      <c r="V522" s="22"/>
      <c r="W522" s="38"/>
      <c r="X522" s="26"/>
      <c r="Y522" s="26"/>
      <c r="Z522" s="26"/>
      <c r="AA522" s="26"/>
      <c r="AB522" s="26"/>
      <c r="AC522" s="26"/>
    </row>
    <row r="523" spans="1:29" s="37" customFormat="1" x14ac:dyDescent="0.25">
      <c r="A523" s="32"/>
      <c r="B523" s="32"/>
      <c r="C523" s="32"/>
      <c r="D523" s="32"/>
      <c r="E523" s="32"/>
      <c r="F523" s="32"/>
      <c r="G523" s="32"/>
      <c r="H523" s="32"/>
      <c r="I523" s="70"/>
      <c r="J523" s="70"/>
      <c r="K523" s="70"/>
      <c r="L523" s="32"/>
      <c r="M523" s="32"/>
      <c r="V523" s="22"/>
      <c r="W523" s="38"/>
      <c r="X523" s="26"/>
      <c r="Y523" s="26"/>
      <c r="Z523" s="26"/>
      <c r="AA523" s="26"/>
      <c r="AB523" s="26"/>
      <c r="AC523" s="26"/>
    </row>
    <row r="524" spans="1:29" s="37" customFormat="1" x14ac:dyDescent="0.25">
      <c r="A524" s="32"/>
      <c r="B524" s="32"/>
      <c r="C524" s="32"/>
      <c r="D524" s="32"/>
      <c r="E524" s="32"/>
      <c r="F524" s="32"/>
      <c r="G524" s="32"/>
      <c r="H524" s="32"/>
      <c r="I524" s="70"/>
      <c r="J524" s="70"/>
      <c r="K524" s="70"/>
      <c r="L524" s="32"/>
      <c r="M524" s="32"/>
      <c r="V524" s="22"/>
      <c r="W524" s="38"/>
      <c r="X524" s="26"/>
      <c r="Y524" s="26"/>
      <c r="Z524" s="26"/>
      <c r="AA524" s="26"/>
      <c r="AB524" s="26"/>
      <c r="AC524" s="26"/>
    </row>
    <row r="525" spans="1:29" s="37" customFormat="1" x14ac:dyDescent="0.25">
      <c r="A525" s="32"/>
      <c r="B525" s="32"/>
      <c r="C525" s="32"/>
      <c r="D525" s="32"/>
      <c r="E525" s="32"/>
      <c r="F525" s="32"/>
      <c r="G525" s="32"/>
      <c r="H525" s="32"/>
      <c r="I525" s="70"/>
      <c r="J525" s="70"/>
      <c r="K525" s="70"/>
      <c r="L525" s="32"/>
      <c r="M525" s="32"/>
      <c r="V525" s="22"/>
      <c r="W525" s="38"/>
      <c r="X525" s="26"/>
      <c r="Y525" s="26"/>
      <c r="Z525" s="26"/>
      <c r="AA525" s="26"/>
      <c r="AB525" s="26"/>
      <c r="AC525" s="26"/>
    </row>
    <row r="526" spans="1:29" s="37" customFormat="1" x14ac:dyDescent="0.25">
      <c r="A526" s="32"/>
      <c r="B526" s="32"/>
      <c r="C526" s="32"/>
      <c r="D526" s="32"/>
      <c r="E526" s="32"/>
      <c r="F526" s="32"/>
      <c r="G526" s="32"/>
      <c r="H526" s="32"/>
      <c r="I526" s="70"/>
      <c r="J526" s="70"/>
      <c r="K526" s="70"/>
      <c r="L526" s="32"/>
      <c r="M526" s="32"/>
      <c r="V526" s="22"/>
      <c r="W526" s="38"/>
      <c r="X526" s="26"/>
      <c r="Y526" s="26"/>
      <c r="Z526" s="26"/>
      <c r="AA526" s="26"/>
      <c r="AB526" s="26"/>
      <c r="AC526" s="26"/>
    </row>
    <row r="527" spans="1:29" s="37" customFormat="1" x14ac:dyDescent="0.25">
      <c r="A527" s="32"/>
      <c r="B527" s="32"/>
      <c r="C527" s="32"/>
      <c r="D527" s="32"/>
      <c r="E527" s="32"/>
      <c r="F527" s="32"/>
      <c r="G527" s="32"/>
      <c r="H527" s="32"/>
      <c r="I527" s="70"/>
      <c r="J527" s="70"/>
      <c r="K527" s="70"/>
      <c r="L527" s="32"/>
      <c r="M527" s="32"/>
      <c r="V527" s="22"/>
      <c r="W527" s="38"/>
      <c r="X527" s="26"/>
      <c r="Y527" s="26"/>
      <c r="Z527" s="26"/>
      <c r="AA527" s="26"/>
      <c r="AB527" s="26"/>
      <c r="AC527" s="26"/>
    </row>
    <row r="528" spans="1:29" s="37" customFormat="1" x14ac:dyDescent="0.25">
      <c r="A528" s="32"/>
      <c r="B528" s="32"/>
      <c r="C528" s="32"/>
      <c r="D528" s="32"/>
      <c r="E528" s="32"/>
      <c r="F528" s="32"/>
      <c r="G528" s="32"/>
      <c r="H528" s="32"/>
      <c r="I528" s="70"/>
      <c r="J528" s="70"/>
      <c r="K528" s="70"/>
      <c r="L528" s="32"/>
      <c r="M528" s="32"/>
      <c r="V528" s="22"/>
      <c r="W528" s="38"/>
      <c r="X528" s="26"/>
      <c r="Y528" s="26"/>
      <c r="Z528" s="26"/>
      <c r="AA528" s="26"/>
      <c r="AB528" s="26"/>
      <c r="AC528" s="26"/>
    </row>
    <row r="529" spans="1:29" s="37" customFormat="1" x14ac:dyDescent="0.25">
      <c r="A529" s="32"/>
      <c r="B529" s="32"/>
      <c r="C529" s="32"/>
      <c r="D529" s="32"/>
      <c r="E529" s="32"/>
      <c r="F529" s="32"/>
      <c r="G529" s="32"/>
      <c r="H529" s="32"/>
      <c r="I529" s="70"/>
      <c r="J529" s="70"/>
      <c r="K529" s="70"/>
      <c r="L529" s="32"/>
      <c r="M529" s="32"/>
      <c r="V529" s="22"/>
      <c r="W529" s="38"/>
      <c r="X529" s="26"/>
      <c r="Y529" s="26"/>
      <c r="Z529" s="26"/>
      <c r="AA529" s="26"/>
      <c r="AB529" s="26"/>
      <c r="AC529" s="26"/>
    </row>
    <row r="530" spans="1:29" s="37" customFormat="1" x14ac:dyDescent="0.25">
      <c r="A530" s="32"/>
      <c r="B530" s="32"/>
      <c r="C530" s="32"/>
      <c r="D530" s="32"/>
      <c r="E530" s="32"/>
      <c r="F530" s="32"/>
      <c r="G530" s="32"/>
      <c r="H530" s="32"/>
      <c r="I530" s="70"/>
      <c r="J530" s="70"/>
      <c r="K530" s="70"/>
      <c r="L530" s="32"/>
      <c r="M530" s="32"/>
      <c r="V530" s="22"/>
      <c r="W530" s="38"/>
      <c r="X530" s="26"/>
      <c r="Y530" s="26"/>
      <c r="Z530" s="26"/>
      <c r="AA530" s="26"/>
      <c r="AB530" s="26"/>
      <c r="AC530" s="26"/>
    </row>
    <row r="531" spans="1:29" s="37" customFormat="1" x14ac:dyDescent="0.25">
      <c r="A531" s="32"/>
      <c r="B531" s="32"/>
      <c r="C531" s="32"/>
      <c r="D531" s="32"/>
      <c r="E531" s="32"/>
      <c r="F531" s="32"/>
      <c r="G531" s="32"/>
      <c r="H531" s="32"/>
      <c r="I531" s="70"/>
      <c r="J531" s="70"/>
      <c r="K531" s="70"/>
      <c r="L531" s="32"/>
      <c r="M531" s="32"/>
      <c r="V531" s="22"/>
      <c r="W531" s="38"/>
      <c r="X531" s="26"/>
      <c r="Y531" s="26"/>
      <c r="Z531" s="26"/>
      <c r="AA531" s="26"/>
      <c r="AB531" s="26"/>
      <c r="AC531" s="26"/>
    </row>
    <row r="532" spans="1:29" s="37" customFormat="1" x14ac:dyDescent="0.25">
      <c r="A532" s="32"/>
      <c r="B532" s="32"/>
      <c r="C532" s="32"/>
      <c r="D532" s="32"/>
      <c r="E532" s="32"/>
      <c r="F532" s="32"/>
      <c r="G532" s="32"/>
      <c r="H532" s="32"/>
      <c r="I532" s="70"/>
      <c r="J532" s="70"/>
      <c r="K532" s="70"/>
      <c r="L532" s="32"/>
      <c r="M532" s="32"/>
      <c r="V532" s="22"/>
      <c r="W532" s="38"/>
      <c r="X532" s="26"/>
      <c r="Y532" s="26"/>
      <c r="Z532" s="26"/>
      <c r="AA532" s="26"/>
      <c r="AB532" s="26"/>
      <c r="AC532" s="26"/>
    </row>
    <row r="533" spans="1:29" s="37" customFormat="1" x14ac:dyDescent="0.25">
      <c r="A533" s="32"/>
      <c r="B533" s="32"/>
      <c r="C533" s="32"/>
      <c r="D533" s="32"/>
      <c r="E533" s="32"/>
      <c r="F533" s="32"/>
      <c r="G533" s="32"/>
      <c r="H533" s="32"/>
      <c r="I533" s="70"/>
      <c r="J533" s="70"/>
      <c r="K533" s="70"/>
      <c r="L533" s="32"/>
      <c r="M533" s="32"/>
      <c r="V533" s="22"/>
      <c r="W533" s="38"/>
      <c r="X533" s="26"/>
      <c r="Y533" s="26"/>
      <c r="Z533" s="26"/>
      <c r="AA533" s="26"/>
      <c r="AB533" s="26"/>
      <c r="AC533" s="26"/>
    </row>
    <row r="534" spans="1:29" s="37" customFormat="1" x14ac:dyDescent="0.25">
      <c r="A534" s="32"/>
      <c r="B534" s="32"/>
      <c r="C534" s="32"/>
      <c r="D534" s="32"/>
      <c r="E534" s="32"/>
      <c r="F534" s="32"/>
      <c r="G534" s="32"/>
      <c r="H534" s="32"/>
      <c r="I534" s="70"/>
      <c r="J534" s="70"/>
      <c r="K534" s="70"/>
      <c r="L534" s="32"/>
      <c r="M534" s="32"/>
      <c r="V534" s="22"/>
      <c r="W534" s="38"/>
      <c r="X534" s="26"/>
      <c r="Y534" s="26"/>
      <c r="Z534" s="26"/>
      <c r="AA534" s="26"/>
      <c r="AB534" s="26"/>
      <c r="AC534" s="26"/>
    </row>
    <row r="535" spans="1:29" s="37" customFormat="1" x14ac:dyDescent="0.25">
      <c r="A535" s="32"/>
      <c r="B535" s="32"/>
      <c r="C535" s="32"/>
      <c r="D535" s="32"/>
      <c r="E535" s="32"/>
      <c r="F535" s="32"/>
      <c r="G535" s="32"/>
      <c r="H535" s="32"/>
      <c r="I535" s="70"/>
      <c r="J535" s="70"/>
      <c r="K535" s="70"/>
      <c r="L535" s="32"/>
      <c r="M535" s="32"/>
      <c r="V535" s="22"/>
      <c r="W535" s="38"/>
      <c r="X535" s="26"/>
      <c r="Y535" s="26"/>
      <c r="Z535" s="26"/>
      <c r="AA535" s="26"/>
      <c r="AB535" s="26"/>
      <c r="AC535" s="26"/>
    </row>
    <row r="536" spans="1:29" s="37" customFormat="1" x14ac:dyDescent="0.25">
      <c r="A536" s="32"/>
      <c r="B536" s="32"/>
      <c r="C536" s="32"/>
      <c r="D536" s="32"/>
      <c r="E536" s="32"/>
      <c r="F536" s="32"/>
      <c r="G536" s="32"/>
      <c r="H536" s="32"/>
      <c r="I536" s="70"/>
      <c r="J536" s="70"/>
      <c r="K536" s="70"/>
      <c r="L536" s="32"/>
      <c r="M536" s="32"/>
      <c r="V536" s="22"/>
      <c r="W536" s="38"/>
      <c r="X536" s="26"/>
      <c r="Y536" s="26"/>
      <c r="Z536" s="26"/>
      <c r="AA536" s="26"/>
      <c r="AB536" s="26"/>
      <c r="AC536" s="26"/>
    </row>
    <row r="537" spans="1:29" s="37" customFormat="1" x14ac:dyDescent="0.25">
      <c r="A537" s="32"/>
      <c r="B537" s="32"/>
      <c r="C537" s="32"/>
      <c r="D537" s="32"/>
      <c r="E537" s="32"/>
      <c r="F537" s="32"/>
      <c r="G537" s="32"/>
      <c r="H537" s="32"/>
      <c r="I537" s="70"/>
      <c r="J537" s="70"/>
      <c r="K537" s="70"/>
      <c r="L537" s="32"/>
      <c r="M537" s="32"/>
      <c r="V537" s="22"/>
      <c r="W537" s="38"/>
      <c r="X537" s="26"/>
      <c r="Y537" s="26"/>
      <c r="Z537" s="26"/>
      <c r="AA537" s="26"/>
      <c r="AB537" s="26"/>
      <c r="AC537" s="26"/>
    </row>
    <row r="538" spans="1:29" s="37" customFormat="1" x14ac:dyDescent="0.25">
      <c r="A538" s="32"/>
      <c r="B538" s="32"/>
      <c r="C538" s="32"/>
      <c r="D538" s="32"/>
      <c r="E538" s="32"/>
      <c r="F538" s="32"/>
      <c r="G538" s="32"/>
      <c r="H538" s="32"/>
      <c r="I538" s="70"/>
      <c r="J538" s="70"/>
      <c r="K538" s="70"/>
      <c r="L538" s="32"/>
      <c r="M538" s="32"/>
      <c r="V538" s="22"/>
      <c r="W538" s="38"/>
      <c r="X538" s="26"/>
      <c r="Y538" s="26"/>
      <c r="Z538" s="26"/>
      <c r="AA538" s="26"/>
      <c r="AB538" s="26"/>
      <c r="AC538" s="26"/>
    </row>
    <row r="539" spans="1:29" s="37" customFormat="1" x14ac:dyDescent="0.25">
      <c r="A539" s="32"/>
      <c r="B539" s="32"/>
      <c r="C539" s="32"/>
      <c r="D539" s="32"/>
      <c r="E539" s="32"/>
      <c r="F539" s="32"/>
      <c r="G539" s="32"/>
      <c r="H539" s="32"/>
      <c r="I539" s="70"/>
      <c r="J539" s="70"/>
      <c r="K539" s="70"/>
      <c r="L539" s="32"/>
      <c r="M539" s="32"/>
      <c r="V539" s="22"/>
      <c r="W539" s="38"/>
      <c r="X539" s="26"/>
      <c r="Y539" s="26"/>
      <c r="Z539" s="26"/>
      <c r="AA539" s="26"/>
      <c r="AB539" s="26"/>
      <c r="AC539" s="26"/>
    </row>
    <row r="540" spans="1:29" s="37" customFormat="1" x14ac:dyDescent="0.25">
      <c r="A540" s="32"/>
      <c r="B540" s="32"/>
      <c r="C540" s="32"/>
      <c r="D540" s="32"/>
      <c r="E540" s="32"/>
      <c r="F540" s="32"/>
      <c r="G540" s="32"/>
      <c r="H540" s="32"/>
      <c r="I540" s="70"/>
      <c r="J540" s="70"/>
      <c r="K540" s="70"/>
      <c r="L540" s="32"/>
      <c r="M540" s="32"/>
      <c r="V540" s="22"/>
      <c r="W540" s="38"/>
      <c r="X540" s="26"/>
      <c r="Y540" s="26"/>
      <c r="Z540" s="26"/>
      <c r="AA540" s="26"/>
      <c r="AB540" s="26"/>
      <c r="AC540" s="26"/>
    </row>
    <row r="541" spans="1:29" s="37" customFormat="1" x14ac:dyDescent="0.25">
      <c r="A541" s="32"/>
      <c r="B541" s="32"/>
      <c r="C541" s="32"/>
      <c r="D541" s="32"/>
      <c r="E541" s="32"/>
      <c r="F541" s="32"/>
      <c r="G541" s="32"/>
      <c r="H541" s="32"/>
      <c r="I541" s="70"/>
      <c r="J541" s="70"/>
      <c r="K541" s="70"/>
      <c r="L541" s="32"/>
      <c r="M541" s="32"/>
      <c r="V541" s="22"/>
      <c r="W541" s="38"/>
      <c r="X541" s="26"/>
      <c r="Y541" s="26"/>
      <c r="Z541" s="26"/>
      <c r="AA541" s="26"/>
      <c r="AB541" s="26"/>
      <c r="AC541" s="26"/>
    </row>
    <row r="542" spans="1:29" s="37" customFormat="1" x14ac:dyDescent="0.25">
      <c r="A542" s="32"/>
      <c r="B542" s="32"/>
      <c r="C542" s="32"/>
      <c r="D542" s="32"/>
      <c r="E542" s="32"/>
      <c r="F542" s="32"/>
      <c r="G542" s="32"/>
      <c r="H542" s="32"/>
      <c r="I542" s="70"/>
      <c r="J542" s="70"/>
      <c r="K542" s="70"/>
      <c r="L542" s="32"/>
      <c r="M542" s="32"/>
      <c r="V542" s="22"/>
      <c r="W542" s="38"/>
      <c r="X542" s="26"/>
      <c r="Y542" s="26"/>
      <c r="Z542" s="26"/>
      <c r="AA542" s="26"/>
      <c r="AB542" s="26"/>
      <c r="AC542" s="26"/>
    </row>
    <row r="543" spans="1:29" s="37" customFormat="1" x14ac:dyDescent="0.25">
      <c r="A543" s="32"/>
      <c r="B543" s="32"/>
      <c r="C543" s="32"/>
      <c r="D543" s="32"/>
      <c r="E543" s="32"/>
      <c r="F543" s="32"/>
      <c r="G543" s="32"/>
      <c r="H543" s="32"/>
      <c r="I543" s="70"/>
      <c r="J543" s="70"/>
      <c r="K543" s="70"/>
      <c r="L543" s="32"/>
      <c r="M543" s="32"/>
      <c r="V543" s="22"/>
      <c r="W543" s="38"/>
      <c r="X543" s="26"/>
      <c r="Y543" s="26"/>
      <c r="Z543" s="26"/>
      <c r="AA543" s="26"/>
      <c r="AB543" s="26"/>
      <c r="AC543" s="26"/>
    </row>
    <row r="544" spans="1:29" s="37" customFormat="1" x14ac:dyDescent="0.25">
      <c r="A544" s="32"/>
      <c r="B544" s="32"/>
      <c r="C544" s="32"/>
      <c r="D544" s="32"/>
      <c r="E544" s="32"/>
      <c r="F544" s="32"/>
      <c r="G544" s="32"/>
      <c r="H544" s="32"/>
      <c r="I544" s="70"/>
      <c r="J544" s="70"/>
      <c r="K544" s="70"/>
      <c r="L544" s="32"/>
      <c r="M544" s="32"/>
      <c r="V544" s="22"/>
      <c r="W544" s="38"/>
      <c r="X544" s="26"/>
      <c r="Y544" s="26"/>
      <c r="Z544" s="26"/>
      <c r="AA544" s="26"/>
      <c r="AB544" s="26"/>
      <c r="AC544" s="26"/>
    </row>
    <row r="545" spans="1:29" s="37" customFormat="1" x14ac:dyDescent="0.25">
      <c r="A545" s="32"/>
      <c r="B545" s="32"/>
      <c r="C545" s="32"/>
      <c r="D545" s="32"/>
      <c r="E545" s="32"/>
      <c r="F545" s="32"/>
      <c r="G545" s="32"/>
      <c r="H545" s="32"/>
      <c r="I545" s="70"/>
      <c r="J545" s="70"/>
      <c r="K545" s="70"/>
      <c r="L545" s="32"/>
      <c r="M545" s="32"/>
      <c r="V545" s="22"/>
      <c r="W545" s="38"/>
      <c r="X545" s="26"/>
      <c r="Y545" s="26"/>
      <c r="Z545" s="26"/>
      <c r="AA545" s="26"/>
      <c r="AB545" s="26"/>
      <c r="AC545" s="26"/>
    </row>
    <row r="546" spans="1:29" s="37" customFormat="1" x14ac:dyDescent="0.25">
      <c r="A546" s="32"/>
      <c r="B546" s="32"/>
      <c r="C546" s="32"/>
      <c r="D546" s="32"/>
      <c r="E546" s="32"/>
      <c r="F546" s="32"/>
      <c r="G546" s="32"/>
      <c r="H546" s="32"/>
      <c r="I546" s="70"/>
      <c r="J546" s="70"/>
      <c r="K546" s="70"/>
      <c r="L546" s="32"/>
      <c r="M546" s="32"/>
      <c r="V546" s="22"/>
      <c r="W546" s="38"/>
      <c r="X546" s="26"/>
      <c r="Y546" s="26"/>
      <c r="Z546" s="26"/>
      <c r="AA546" s="26"/>
      <c r="AB546" s="26"/>
      <c r="AC546" s="26"/>
    </row>
    <row r="547" spans="1:29" s="37" customFormat="1" x14ac:dyDescent="0.25">
      <c r="A547" s="32"/>
      <c r="B547" s="32"/>
      <c r="C547" s="32"/>
      <c r="D547" s="32"/>
      <c r="E547" s="32"/>
      <c r="F547" s="32"/>
      <c r="G547" s="32"/>
      <c r="H547" s="32"/>
      <c r="I547" s="70"/>
      <c r="J547" s="70"/>
      <c r="K547" s="70"/>
      <c r="L547" s="32"/>
      <c r="M547" s="32"/>
      <c r="V547" s="22"/>
      <c r="W547" s="38"/>
      <c r="X547" s="26"/>
      <c r="Y547" s="26"/>
      <c r="Z547" s="26"/>
      <c r="AA547" s="26"/>
      <c r="AB547" s="26"/>
      <c r="AC547" s="26"/>
    </row>
    <row r="548" spans="1:29" s="37" customFormat="1" x14ac:dyDescent="0.25">
      <c r="A548" s="32"/>
      <c r="B548" s="32"/>
      <c r="C548" s="32"/>
      <c r="D548" s="32"/>
      <c r="E548" s="32"/>
      <c r="F548" s="32"/>
      <c r="G548" s="32"/>
      <c r="H548" s="32"/>
      <c r="I548" s="70"/>
      <c r="J548" s="70"/>
      <c r="K548" s="70"/>
      <c r="L548" s="32"/>
      <c r="M548" s="32"/>
      <c r="V548" s="22"/>
      <c r="W548" s="38"/>
      <c r="X548" s="26"/>
      <c r="Y548" s="26"/>
      <c r="Z548" s="26"/>
      <c r="AA548" s="26"/>
      <c r="AB548" s="26"/>
      <c r="AC548" s="26"/>
    </row>
    <row r="549" spans="1:29" s="37" customFormat="1" x14ac:dyDescent="0.25">
      <c r="A549" s="32"/>
      <c r="B549" s="32"/>
      <c r="C549" s="32"/>
      <c r="D549" s="32"/>
      <c r="E549" s="32"/>
      <c r="F549" s="32"/>
      <c r="G549" s="32"/>
      <c r="H549" s="32"/>
      <c r="I549" s="70"/>
      <c r="J549" s="70"/>
      <c r="K549" s="70"/>
      <c r="L549" s="32"/>
      <c r="M549" s="32"/>
      <c r="V549" s="22"/>
      <c r="W549" s="38"/>
      <c r="X549" s="26"/>
      <c r="Y549" s="26"/>
      <c r="Z549" s="26"/>
      <c r="AA549" s="26"/>
      <c r="AB549" s="26"/>
      <c r="AC549" s="26"/>
    </row>
    <row r="550" spans="1:29" s="37" customFormat="1" x14ac:dyDescent="0.25">
      <c r="A550" s="32"/>
      <c r="B550" s="32"/>
      <c r="C550" s="32"/>
      <c r="D550" s="32"/>
      <c r="E550" s="32"/>
      <c r="F550" s="32"/>
      <c r="G550" s="32"/>
      <c r="H550" s="32"/>
      <c r="I550" s="70"/>
      <c r="J550" s="70"/>
      <c r="K550" s="70"/>
      <c r="L550" s="32"/>
      <c r="M550" s="32"/>
      <c r="V550" s="22"/>
      <c r="W550" s="38"/>
      <c r="X550" s="26"/>
      <c r="Y550" s="26"/>
      <c r="Z550" s="26"/>
      <c r="AA550" s="26"/>
      <c r="AB550" s="26"/>
      <c r="AC550" s="26"/>
    </row>
    <row r="551" spans="1:29" s="37" customFormat="1" x14ac:dyDescent="0.25">
      <c r="A551" s="32"/>
      <c r="B551" s="32"/>
      <c r="C551" s="32"/>
      <c r="D551" s="32"/>
      <c r="E551" s="32"/>
      <c r="F551" s="32"/>
      <c r="G551" s="32"/>
      <c r="H551" s="32"/>
      <c r="I551" s="70"/>
      <c r="J551" s="70"/>
      <c r="K551" s="70"/>
      <c r="L551" s="32"/>
      <c r="M551" s="32"/>
      <c r="V551" s="22"/>
      <c r="W551" s="38"/>
      <c r="X551" s="26"/>
      <c r="Y551" s="26"/>
      <c r="Z551" s="26"/>
      <c r="AA551" s="26"/>
      <c r="AB551" s="26"/>
      <c r="AC551" s="26"/>
    </row>
    <row r="552" spans="1:29" s="37" customFormat="1" x14ac:dyDescent="0.25">
      <c r="A552" s="32"/>
      <c r="B552" s="32"/>
      <c r="C552" s="32"/>
      <c r="D552" s="32"/>
      <c r="E552" s="32"/>
      <c r="F552" s="32"/>
      <c r="G552" s="32"/>
      <c r="H552" s="32"/>
      <c r="I552" s="70"/>
      <c r="J552" s="70"/>
      <c r="K552" s="70"/>
      <c r="L552" s="32"/>
      <c r="M552" s="32"/>
      <c r="V552" s="22"/>
      <c r="W552" s="38"/>
      <c r="X552" s="26"/>
      <c r="Y552" s="26"/>
      <c r="Z552" s="26"/>
      <c r="AA552" s="26"/>
      <c r="AB552" s="26"/>
      <c r="AC552" s="26"/>
    </row>
    <row r="553" spans="1:29" s="37" customFormat="1" x14ac:dyDescent="0.25">
      <c r="A553" s="32"/>
      <c r="B553" s="32"/>
      <c r="C553" s="32"/>
      <c r="D553" s="32"/>
      <c r="E553" s="32"/>
      <c r="F553" s="32"/>
      <c r="G553" s="32"/>
      <c r="H553" s="32"/>
      <c r="I553" s="70"/>
      <c r="J553" s="70"/>
      <c r="K553" s="70"/>
      <c r="L553" s="32"/>
      <c r="M553" s="32"/>
      <c r="V553" s="22"/>
      <c r="W553" s="38"/>
      <c r="X553" s="26"/>
      <c r="Y553" s="26"/>
      <c r="Z553" s="26"/>
      <c r="AA553" s="26"/>
      <c r="AB553" s="26"/>
      <c r="AC553" s="26"/>
    </row>
    <row r="554" spans="1:29" s="37" customFormat="1" x14ac:dyDescent="0.25">
      <c r="A554" s="32"/>
      <c r="B554" s="32"/>
      <c r="C554" s="32"/>
      <c r="D554" s="32"/>
      <c r="E554" s="32"/>
      <c r="F554" s="32"/>
      <c r="G554" s="32"/>
      <c r="H554" s="32"/>
      <c r="I554" s="70"/>
      <c r="J554" s="70"/>
      <c r="K554" s="70"/>
      <c r="L554" s="32"/>
      <c r="M554" s="32"/>
      <c r="V554" s="22"/>
      <c r="W554" s="38"/>
      <c r="X554" s="26"/>
      <c r="Y554" s="26"/>
      <c r="Z554" s="26"/>
      <c r="AA554" s="26"/>
      <c r="AB554" s="26"/>
      <c r="AC554" s="26"/>
    </row>
    <row r="555" spans="1:29" s="37" customFormat="1" x14ac:dyDescent="0.25">
      <c r="A555" s="32"/>
      <c r="B555" s="32"/>
      <c r="C555" s="32"/>
      <c r="D555" s="32"/>
      <c r="E555" s="32"/>
      <c r="F555" s="32"/>
      <c r="G555" s="32"/>
      <c r="H555" s="32"/>
      <c r="I555" s="70"/>
      <c r="J555" s="70"/>
      <c r="K555" s="70"/>
      <c r="L555" s="32"/>
      <c r="M555" s="32"/>
      <c r="V555" s="22"/>
      <c r="W555" s="38"/>
      <c r="X555" s="26"/>
      <c r="Y555" s="26"/>
      <c r="Z555" s="26"/>
      <c r="AA555" s="26"/>
      <c r="AB555" s="26"/>
      <c r="AC555" s="26"/>
    </row>
    <row r="556" spans="1:29" s="37" customFormat="1" x14ac:dyDescent="0.25">
      <c r="A556" s="32"/>
      <c r="B556" s="32"/>
      <c r="C556" s="32"/>
      <c r="D556" s="32"/>
      <c r="E556" s="32"/>
      <c r="F556" s="32"/>
      <c r="G556" s="32"/>
      <c r="H556" s="32"/>
      <c r="I556" s="70"/>
      <c r="J556" s="70"/>
      <c r="K556" s="70"/>
      <c r="L556" s="32"/>
      <c r="M556" s="32"/>
      <c r="V556" s="22"/>
      <c r="W556" s="38"/>
      <c r="X556" s="26"/>
      <c r="Y556" s="26"/>
      <c r="Z556" s="26"/>
      <c r="AA556" s="26"/>
      <c r="AB556" s="26"/>
      <c r="AC556" s="26"/>
    </row>
    <row r="557" spans="1:29" s="37" customFormat="1" x14ac:dyDescent="0.25">
      <c r="A557" s="32"/>
      <c r="B557" s="32"/>
      <c r="C557" s="32"/>
      <c r="D557" s="32"/>
      <c r="E557" s="32"/>
      <c r="F557" s="32"/>
      <c r="G557" s="32"/>
      <c r="H557" s="32"/>
      <c r="I557" s="70"/>
      <c r="J557" s="70"/>
      <c r="K557" s="70"/>
      <c r="L557" s="32"/>
      <c r="M557" s="32"/>
      <c r="V557" s="22"/>
      <c r="W557" s="38"/>
      <c r="X557" s="26"/>
      <c r="Y557" s="26"/>
      <c r="Z557" s="26"/>
      <c r="AA557" s="26"/>
      <c r="AB557" s="26"/>
      <c r="AC557" s="26"/>
    </row>
    <row r="558" spans="1:29" s="37" customFormat="1" x14ac:dyDescent="0.25">
      <c r="A558" s="32"/>
      <c r="B558" s="32"/>
      <c r="C558" s="32"/>
      <c r="D558" s="32"/>
      <c r="E558" s="32"/>
      <c r="F558" s="32"/>
      <c r="G558" s="32"/>
      <c r="H558" s="32"/>
      <c r="I558" s="70"/>
      <c r="J558" s="70"/>
      <c r="K558" s="70"/>
      <c r="L558" s="32"/>
      <c r="M558" s="32"/>
      <c r="V558" s="22"/>
      <c r="W558" s="38"/>
      <c r="X558" s="26"/>
      <c r="Y558" s="26"/>
      <c r="Z558" s="26"/>
      <c r="AA558" s="26"/>
      <c r="AB558" s="26"/>
      <c r="AC558" s="26"/>
    </row>
    <row r="559" spans="1:29" s="37" customFormat="1" x14ac:dyDescent="0.25">
      <c r="A559" s="32"/>
      <c r="B559" s="32"/>
      <c r="C559" s="32"/>
      <c r="D559" s="32"/>
      <c r="E559" s="32"/>
      <c r="F559" s="32"/>
      <c r="G559" s="32"/>
      <c r="H559" s="32"/>
      <c r="I559" s="70"/>
      <c r="J559" s="70"/>
      <c r="K559" s="70"/>
      <c r="L559" s="32"/>
      <c r="M559" s="32"/>
      <c r="V559" s="22"/>
      <c r="W559" s="38"/>
      <c r="X559" s="26"/>
      <c r="Y559" s="26"/>
      <c r="Z559" s="26"/>
      <c r="AA559" s="26"/>
      <c r="AB559" s="26"/>
      <c r="AC559" s="26"/>
    </row>
    <row r="560" spans="1:29" s="37" customFormat="1" x14ac:dyDescent="0.25">
      <c r="A560" s="32"/>
      <c r="B560" s="32"/>
      <c r="C560" s="32"/>
      <c r="D560" s="32"/>
      <c r="E560" s="32"/>
      <c r="F560" s="32"/>
      <c r="G560" s="32"/>
      <c r="H560" s="32"/>
      <c r="I560" s="70"/>
      <c r="J560" s="70"/>
      <c r="K560" s="70"/>
      <c r="L560" s="32"/>
      <c r="M560" s="32"/>
      <c r="V560" s="22"/>
      <c r="W560" s="38"/>
      <c r="X560" s="26"/>
      <c r="Y560" s="26"/>
      <c r="Z560" s="26"/>
      <c r="AA560" s="26"/>
      <c r="AB560" s="26"/>
      <c r="AC560" s="26"/>
    </row>
    <row r="561" spans="1:29" s="37" customFormat="1" x14ac:dyDescent="0.25">
      <c r="A561" s="32"/>
      <c r="B561" s="32"/>
      <c r="C561" s="32"/>
      <c r="D561" s="32"/>
      <c r="E561" s="32"/>
      <c r="F561" s="32"/>
      <c r="G561" s="32"/>
      <c r="H561" s="32"/>
      <c r="I561" s="70"/>
      <c r="J561" s="70"/>
      <c r="K561" s="70"/>
      <c r="L561" s="32"/>
      <c r="M561" s="32"/>
      <c r="V561" s="22"/>
      <c r="W561" s="38"/>
      <c r="X561" s="26"/>
      <c r="Y561" s="26"/>
      <c r="Z561" s="26"/>
      <c r="AA561" s="26"/>
      <c r="AB561" s="26"/>
      <c r="AC561" s="26"/>
    </row>
    <row r="562" spans="1:29" s="37" customFormat="1" x14ac:dyDescent="0.25">
      <c r="A562" s="32"/>
      <c r="B562" s="32"/>
      <c r="C562" s="32"/>
      <c r="D562" s="32"/>
      <c r="E562" s="32"/>
      <c r="F562" s="32"/>
      <c r="G562" s="32"/>
      <c r="H562" s="32"/>
      <c r="I562" s="70"/>
      <c r="J562" s="70"/>
      <c r="K562" s="70"/>
      <c r="L562" s="32"/>
      <c r="M562" s="32"/>
      <c r="V562" s="22"/>
      <c r="W562" s="38"/>
      <c r="X562" s="26"/>
      <c r="Y562" s="26"/>
      <c r="Z562" s="26"/>
      <c r="AA562" s="26"/>
      <c r="AB562" s="26"/>
      <c r="AC562" s="26"/>
    </row>
    <row r="563" spans="1:29" s="37" customFormat="1" x14ac:dyDescent="0.25">
      <c r="A563" s="32"/>
      <c r="B563" s="32"/>
      <c r="C563" s="32"/>
      <c r="D563" s="32"/>
      <c r="E563" s="32"/>
      <c r="F563" s="32"/>
      <c r="G563" s="32"/>
      <c r="H563" s="32"/>
      <c r="I563" s="70"/>
      <c r="J563" s="70"/>
      <c r="K563" s="70"/>
      <c r="L563" s="32"/>
      <c r="M563" s="32"/>
      <c r="V563" s="22"/>
      <c r="W563" s="38"/>
      <c r="X563" s="26"/>
      <c r="Y563" s="26"/>
      <c r="Z563" s="26"/>
      <c r="AA563" s="26"/>
      <c r="AB563" s="26"/>
      <c r="AC563" s="26"/>
    </row>
    <row r="564" spans="1:29" s="37" customFormat="1" x14ac:dyDescent="0.25">
      <c r="A564" s="32"/>
      <c r="B564" s="32"/>
      <c r="C564" s="32"/>
      <c r="D564" s="32"/>
      <c r="E564" s="32"/>
      <c r="F564" s="32"/>
      <c r="G564" s="32"/>
      <c r="H564" s="32"/>
      <c r="I564" s="70"/>
      <c r="J564" s="70"/>
      <c r="K564" s="70"/>
      <c r="L564" s="32"/>
      <c r="M564" s="32"/>
      <c r="V564" s="22"/>
      <c r="W564" s="38"/>
      <c r="X564" s="26"/>
      <c r="Y564" s="26"/>
      <c r="Z564" s="26"/>
      <c r="AA564" s="26"/>
      <c r="AB564" s="26"/>
      <c r="AC564" s="26"/>
    </row>
    <row r="565" spans="1:29" s="37" customFormat="1" x14ac:dyDescent="0.25">
      <c r="A565" s="32"/>
      <c r="B565" s="32"/>
      <c r="C565" s="32"/>
      <c r="D565" s="32"/>
      <c r="E565" s="32"/>
      <c r="F565" s="32"/>
      <c r="G565" s="32"/>
      <c r="H565" s="32"/>
      <c r="I565" s="70"/>
      <c r="J565" s="70"/>
      <c r="K565" s="70"/>
      <c r="L565" s="32"/>
      <c r="M565" s="32"/>
      <c r="V565" s="22"/>
      <c r="W565" s="38"/>
      <c r="X565" s="26"/>
      <c r="Y565" s="26"/>
      <c r="Z565" s="26"/>
      <c r="AA565" s="26"/>
      <c r="AB565" s="26"/>
      <c r="AC565" s="26"/>
    </row>
    <row r="566" spans="1:29" s="37" customFormat="1" x14ac:dyDescent="0.25">
      <c r="A566" s="32"/>
      <c r="B566" s="32"/>
      <c r="C566" s="32"/>
      <c r="D566" s="32"/>
      <c r="E566" s="32"/>
      <c r="F566" s="32"/>
      <c r="G566" s="32"/>
      <c r="H566" s="32"/>
      <c r="I566" s="70"/>
      <c r="J566" s="70"/>
      <c r="K566" s="70"/>
      <c r="L566" s="32"/>
      <c r="M566" s="32"/>
      <c r="V566" s="22"/>
      <c r="W566" s="38"/>
      <c r="X566" s="26"/>
      <c r="Y566" s="26"/>
      <c r="Z566" s="26"/>
      <c r="AA566" s="26"/>
      <c r="AB566" s="26"/>
      <c r="AC566" s="26"/>
    </row>
    <row r="567" spans="1:29" s="37" customFormat="1" x14ac:dyDescent="0.25">
      <c r="A567" s="32"/>
      <c r="B567" s="32"/>
      <c r="C567" s="32"/>
      <c r="D567" s="32"/>
      <c r="E567" s="32"/>
      <c r="F567" s="32"/>
      <c r="G567" s="32"/>
      <c r="H567" s="32"/>
      <c r="I567" s="70"/>
      <c r="J567" s="70"/>
      <c r="K567" s="70"/>
      <c r="L567" s="32"/>
      <c r="M567" s="32"/>
      <c r="V567" s="22"/>
      <c r="W567" s="38"/>
      <c r="X567" s="26"/>
      <c r="Y567" s="26"/>
      <c r="Z567" s="26"/>
      <c r="AA567" s="26"/>
      <c r="AB567" s="26"/>
      <c r="AC567" s="26"/>
    </row>
    <row r="568" spans="1:29" s="37" customFormat="1" x14ac:dyDescent="0.25">
      <c r="A568" s="32"/>
      <c r="B568" s="32"/>
      <c r="C568" s="32"/>
      <c r="D568" s="32"/>
      <c r="E568" s="32"/>
      <c r="F568" s="32"/>
      <c r="G568" s="32"/>
      <c r="H568" s="32"/>
      <c r="I568" s="70"/>
      <c r="J568" s="70"/>
      <c r="K568" s="70"/>
      <c r="L568" s="32"/>
      <c r="M568" s="32"/>
      <c r="V568" s="22"/>
      <c r="W568" s="38"/>
      <c r="X568" s="26"/>
      <c r="Y568" s="26"/>
      <c r="Z568" s="26"/>
      <c r="AA568" s="26"/>
      <c r="AB568" s="26"/>
      <c r="AC568" s="26"/>
    </row>
    <row r="569" spans="1:29" s="37" customFormat="1" x14ac:dyDescent="0.25">
      <c r="A569" s="32"/>
      <c r="B569" s="32"/>
      <c r="C569" s="32"/>
      <c r="D569" s="32"/>
      <c r="E569" s="32"/>
      <c r="F569" s="32"/>
      <c r="G569" s="32"/>
      <c r="H569" s="32"/>
      <c r="I569" s="70"/>
      <c r="J569" s="70"/>
      <c r="K569" s="70"/>
      <c r="L569" s="32"/>
      <c r="M569" s="32"/>
      <c r="V569" s="22"/>
      <c r="W569" s="38"/>
      <c r="X569" s="26"/>
      <c r="Y569" s="26"/>
      <c r="Z569" s="26"/>
      <c r="AA569" s="26"/>
      <c r="AB569" s="26"/>
      <c r="AC569" s="26"/>
    </row>
    <row r="570" spans="1:29" s="37" customFormat="1" x14ac:dyDescent="0.25">
      <c r="A570" s="32"/>
      <c r="B570" s="32"/>
      <c r="C570" s="32"/>
      <c r="D570" s="32"/>
      <c r="E570" s="32"/>
      <c r="F570" s="32"/>
      <c r="G570" s="32"/>
      <c r="H570" s="32"/>
      <c r="I570" s="70"/>
      <c r="J570" s="70"/>
      <c r="K570" s="70"/>
      <c r="L570" s="32"/>
      <c r="M570" s="32"/>
      <c r="V570" s="22"/>
      <c r="W570" s="38"/>
      <c r="X570" s="26"/>
      <c r="Y570" s="26"/>
      <c r="Z570" s="26"/>
      <c r="AA570" s="26"/>
      <c r="AB570" s="26"/>
      <c r="AC570" s="26"/>
    </row>
    <row r="571" spans="1:29" s="37" customFormat="1" x14ac:dyDescent="0.25">
      <c r="A571" s="32"/>
      <c r="B571" s="32"/>
      <c r="C571" s="32"/>
      <c r="D571" s="32"/>
      <c r="E571" s="32"/>
      <c r="F571" s="32"/>
      <c r="G571" s="32"/>
      <c r="H571" s="32"/>
      <c r="I571" s="70"/>
      <c r="J571" s="70"/>
      <c r="K571" s="70"/>
      <c r="L571" s="32"/>
      <c r="M571" s="32"/>
      <c r="V571" s="22"/>
      <c r="W571" s="38"/>
      <c r="X571" s="26"/>
      <c r="Y571" s="26"/>
      <c r="Z571" s="26"/>
      <c r="AA571" s="26"/>
      <c r="AB571" s="26"/>
      <c r="AC571" s="26"/>
    </row>
    <row r="572" spans="1:29" s="37" customFormat="1" x14ac:dyDescent="0.25">
      <c r="A572" s="32"/>
      <c r="B572" s="32"/>
      <c r="C572" s="32"/>
      <c r="D572" s="32"/>
      <c r="E572" s="32"/>
      <c r="F572" s="32"/>
      <c r="G572" s="32"/>
      <c r="H572" s="32"/>
      <c r="I572" s="70"/>
      <c r="J572" s="70"/>
      <c r="K572" s="70"/>
      <c r="L572" s="32"/>
      <c r="M572" s="32"/>
      <c r="V572" s="22"/>
      <c r="W572" s="38"/>
      <c r="X572" s="26"/>
      <c r="Y572" s="26"/>
      <c r="Z572" s="26"/>
      <c r="AA572" s="26"/>
      <c r="AB572" s="26"/>
      <c r="AC572" s="26"/>
    </row>
    <row r="573" spans="1:29" s="37" customFormat="1" x14ac:dyDescent="0.25">
      <c r="A573" s="32"/>
      <c r="B573" s="32"/>
      <c r="C573" s="32"/>
      <c r="D573" s="32"/>
      <c r="E573" s="32"/>
      <c r="F573" s="32"/>
      <c r="G573" s="32"/>
      <c r="H573" s="32"/>
      <c r="I573" s="70"/>
      <c r="J573" s="70"/>
      <c r="K573" s="70"/>
      <c r="L573" s="32"/>
      <c r="M573" s="32"/>
      <c r="V573" s="22"/>
      <c r="W573" s="38"/>
      <c r="X573" s="26"/>
      <c r="Y573" s="26"/>
      <c r="Z573" s="26"/>
      <c r="AA573" s="26"/>
      <c r="AB573" s="26"/>
      <c r="AC573" s="26"/>
    </row>
    <row r="574" spans="1:29" s="37" customFormat="1" x14ac:dyDescent="0.25">
      <c r="A574" s="32"/>
      <c r="B574" s="32"/>
      <c r="C574" s="32"/>
      <c r="D574" s="32"/>
      <c r="E574" s="32"/>
      <c r="F574" s="32"/>
      <c r="G574" s="32"/>
      <c r="H574" s="32"/>
      <c r="I574" s="70"/>
      <c r="J574" s="70"/>
      <c r="K574" s="70"/>
      <c r="L574" s="32"/>
      <c r="M574" s="32"/>
      <c r="V574" s="22"/>
      <c r="W574" s="38"/>
      <c r="X574" s="26"/>
      <c r="Y574" s="26"/>
      <c r="Z574" s="26"/>
      <c r="AA574" s="26"/>
      <c r="AB574" s="26"/>
      <c r="AC574" s="26"/>
    </row>
    <row r="575" spans="1:29" s="37" customFormat="1" x14ac:dyDescent="0.25">
      <c r="A575" s="32"/>
      <c r="B575" s="32"/>
      <c r="C575" s="32"/>
      <c r="D575" s="32"/>
      <c r="E575" s="32"/>
      <c r="F575" s="32"/>
      <c r="G575" s="32"/>
      <c r="H575" s="32"/>
      <c r="I575" s="70"/>
      <c r="J575" s="70"/>
      <c r="K575" s="70"/>
      <c r="L575" s="32"/>
      <c r="M575" s="32"/>
      <c r="V575" s="22"/>
      <c r="W575" s="38"/>
      <c r="X575" s="26"/>
      <c r="Y575" s="26"/>
      <c r="Z575" s="26"/>
      <c r="AA575" s="26"/>
      <c r="AB575" s="26"/>
      <c r="AC575" s="26"/>
    </row>
    <row r="576" spans="1:29" s="37" customFormat="1" x14ac:dyDescent="0.25">
      <c r="A576" s="32"/>
      <c r="B576" s="32"/>
      <c r="C576" s="32"/>
      <c r="D576" s="32"/>
      <c r="E576" s="32"/>
      <c r="F576" s="32"/>
      <c r="G576" s="32"/>
      <c r="H576" s="32"/>
      <c r="I576" s="70"/>
      <c r="J576" s="70"/>
      <c r="K576" s="70"/>
      <c r="L576" s="32"/>
      <c r="M576" s="32"/>
      <c r="V576" s="22"/>
      <c r="W576" s="38"/>
      <c r="X576" s="26"/>
      <c r="Y576" s="26"/>
      <c r="Z576" s="26"/>
      <c r="AA576" s="26"/>
      <c r="AB576" s="26"/>
      <c r="AC576" s="26"/>
    </row>
    <row r="577" spans="1:29" s="37" customFormat="1" x14ac:dyDescent="0.25">
      <c r="A577" s="32"/>
      <c r="B577" s="32"/>
      <c r="C577" s="32"/>
      <c r="D577" s="32"/>
      <c r="E577" s="32"/>
      <c r="F577" s="32"/>
      <c r="G577" s="32"/>
      <c r="H577" s="32"/>
      <c r="I577" s="70"/>
      <c r="J577" s="70"/>
      <c r="K577" s="70"/>
      <c r="L577" s="32"/>
      <c r="M577" s="32"/>
      <c r="V577" s="22"/>
      <c r="W577" s="38"/>
      <c r="X577" s="26"/>
      <c r="Y577" s="26"/>
      <c r="Z577" s="26"/>
      <c r="AA577" s="26"/>
      <c r="AB577" s="26"/>
      <c r="AC577" s="26"/>
    </row>
    <row r="578" spans="1:29" s="37" customFormat="1" x14ac:dyDescent="0.25">
      <c r="A578" s="32"/>
      <c r="B578" s="32"/>
      <c r="C578" s="32"/>
      <c r="D578" s="32"/>
      <c r="E578" s="32"/>
      <c r="F578" s="32"/>
      <c r="G578" s="32"/>
      <c r="H578" s="32"/>
      <c r="I578" s="70"/>
      <c r="J578" s="70"/>
      <c r="K578" s="70"/>
      <c r="L578" s="32"/>
      <c r="M578" s="32"/>
      <c r="V578" s="22"/>
      <c r="W578" s="38"/>
      <c r="X578" s="26"/>
      <c r="Y578" s="26"/>
      <c r="Z578" s="26"/>
      <c r="AA578" s="26"/>
      <c r="AB578" s="26"/>
      <c r="AC578" s="26"/>
    </row>
    <row r="579" spans="1:29" s="37" customFormat="1" x14ac:dyDescent="0.25">
      <c r="A579" s="32"/>
      <c r="B579" s="32"/>
      <c r="C579" s="32"/>
      <c r="D579" s="32"/>
      <c r="E579" s="32"/>
      <c r="F579" s="32"/>
      <c r="G579" s="32"/>
      <c r="H579" s="32"/>
      <c r="I579" s="70"/>
      <c r="J579" s="70"/>
      <c r="K579" s="70"/>
      <c r="L579" s="32"/>
      <c r="M579" s="32"/>
      <c r="V579" s="22"/>
      <c r="W579" s="38"/>
      <c r="X579" s="26"/>
      <c r="Y579" s="26"/>
      <c r="Z579" s="26"/>
      <c r="AA579" s="26"/>
      <c r="AB579" s="26"/>
      <c r="AC579" s="26"/>
    </row>
    <row r="580" spans="1:29" s="37" customFormat="1" x14ac:dyDescent="0.25">
      <c r="A580" s="32"/>
      <c r="B580" s="32"/>
      <c r="C580" s="32"/>
      <c r="D580" s="32"/>
      <c r="E580" s="32"/>
      <c r="F580" s="32"/>
      <c r="G580" s="32"/>
      <c r="H580" s="32"/>
      <c r="I580" s="70"/>
      <c r="J580" s="70"/>
      <c r="K580" s="70"/>
      <c r="L580" s="32"/>
      <c r="M580" s="32"/>
      <c r="V580" s="22"/>
      <c r="W580" s="38"/>
      <c r="X580" s="26"/>
      <c r="Y580" s="26"/>
      <c r="Z580" s="26"/>
      <c r="AA580" s="26"/>
      <c r="AB580" s="26"/>
      <c r="AC580" s="26"/>
    </row>
    <row r="581" spans="1:29" s="37" customFormat="1" x14ac:dyDescent="0.25">
      <c r="A581" s="32"/>
      <c r="B581" s="32"/>
      <c r="C581" s="32"/>
      <c r="D581" s="32"/>
      <c r="E581" s="32"/>
      <c r="F581" s="32"/>
      <c r="G581" s="32"/>
      <c r="H581" s="32"/>
      <c r="I581" s="70"/>
      <c r="J581" s="70"/>
      <c r="K581" s="70"/>
      <c r="L581" s="32"/>
      <c r="M581" s="32"/>
      <c r="V581" s="22"/>
      <c r="W581" s="38"/>
      <c r="X581" s="26"/>
      <c r="Y581" s="26"/>
      <c r="Z581" s="26"/>
      <c r="AA581" s="26"/>
      <c r="AB581" s="26"/>
      <c r="AC581" s="26"/>
    </row>
    <row r="582" spans="1:29" s="37" customFormat="1" x14ac:dyDescent="0.25">
      <c r="A582" s="32"/>
      <c r="B582" s="32"/>
      <c r="C582" s="32"/>
      <c r="D582" s="32"/>
      <c r="E582" s="32"/>
      <c r="F582" s="32"/>
      <c r="G582" s="32"/>
      <c r="H582" s="32"/>
      <c r="I582" s="70"/>
      <c r="J582" s="70"/>
      <c r="K582" s="70"/>
      <c r="L582" s="32"/>
      <c r="M582" s="32"/>
      <c r="V582" s="22"/>
      <c r="W582" s="38"/>
      <c r="X582" s="26"/>
      <c r="Y582" s="26"/>
      <c r="Z582" s="26"/>
      <c r="AA582" s="26"/>
      <c r="AB582" s="26"/>
      <c r="AC582" s="26"/>
    </row>
    <row r="583" spans="1:29" s="37" customFormat="1" x14ac:dyDescent="0.25">
      <c r="A583" s="32"/>
      <c r="B583" s="32"/>
      <c r="C583" s="32"/>
      <c r="D583" s="32"/>
      <c r="E583" s="32"/>
      <c r="F583" s="32"/>
      <c r="G583" s="32"/>
      <c r="H583" s="32"/>
      <c r="I583" s="70"/>
      <c r="J583" s="70"/>
      <c r="K583" s="70"/>
      <c r="L583" s="32"/>
      <c r="M583" s="32"/>
      <c r="V583" s="22"/>
      <c r="W583" s="38"/>
      <c r="X583" s="26"/>
      <c r="Y583" s="26"/>
      <c r="Z583" s="26"/>
      <c r="AA583" s="26"/>
      <c r="AB583" s="26"/>
      <c r="AC583" s="26"/>
    </row>
    <row r="584" spans="1:29" s="37" customFormat="1" x14ac:dyDescent="0.25">
      <c r="A584" s="32"/>
      <c r="B584" s="32"/>
      <c r="C584" s="32"/>
      <c r="D584" s="32"/>
      <c r="E584" s="32"/>
      <c r="F584" s="32"/>
      <c r="G584" s="32"/>
      <c r="H584" s="32"/>
      <c r="I584" s="70"/>
      <c r="J584" s="70"/>
      <c r="K584" s="70"/>
      <c r="L584" s="32"/>
      <c r="M584" s="32"/>
      <c r="V584" s="22"/>
      <c r="W584" s="38"/>
      <c r="X584" s="26"/>
      <c r="Y584" s="26"/>
      <c r="Z584" s="26"/>
      <c r="AA584" s="26"/>
      <c r="AB584" s="26"/>
      <c r="AC584" s="26"/>
    </row>
    <row r="585" spans="1:29" s="37" customFormat="1" x14ac:dyDescent="0.25">
      <c r="A585" s="32"/>
      <c r="B585" s="32"/>
      <c r="C585" s="32"/>
      <c r="D585" s="32"/>
      <c r="E585" s="32"/>
      <c r="F585" s="32"/>
      <c r="G585" s="32"/>
      <c r="H585" s="32"/>
      <c r="I585" s="70"/>
      <c r="J585" s="70"/>
      <c r="K585" s="70"/>
      <c r="L585" s="32"/>
      <c r="M585" s="32"/>
      <c r="V585" s="22"/>
      <c r="W585" s="38"/>
      <c r="X585" s="26"/>
      <c r="Y585" s="26"/>
      <c r="Z585" s="26"/>
      <c r="AA585" s="26"/>
      <c r="AB585" s="26"/>
      <c r="AC585" s="26"/>
    </row>
    <row r="586" spans="1:29" s="37" customFormat="1" x14ac:dyDescent="0.25">
      <c r="A586" s="32"/>
      <c r="B586" s="32"/>
      <c r="C586" s="32"/>
      <c r="D586" s="32"/>
      <c r="E586" s="32"/>
      <c r="F586" s="32"/>
      <c r="G586" s="32"/>
      <c r="H586" s="32"/>
      <c r="I586" s="70"/>
      <c r="J586" s="70"/>
      <c r="K586" s="70"/>
      <c r="L586" s="32"/>
      <c r="M586" s="32"/>
      <c r="V586" s="22"/>
      <c r="W586" s="38"/>
      <c r="X586" s="26"/>
      <c r="Y586" s="26"/>
      <c r="Z586" s="26"/>
      <c r="AA586" s="26"/>
      <c r="AB586" s="26"/>
      <c r="AC586" s="26"/>
    </row>
    <row r="587" spans="1:29" s="37" customFormat="1" x14ac:dyDescent="0.25">
      <c r="A587" s="32"/>
      <c r="B587" s="32"/>
      <c r="C587" s="32"/>
      <c r="D587" s="32"/>
      <c r="E587" s="32"/>
      <c r="F587" s="32"/>
      <c r="G587" s="32"/>
      <c r="H587" s="32"/>
      <c r="I587" s="70"/>
      <c r="J587" s="70"/>
      <c r="K587" s="70"/>
      <c r="L587" s="32"/>
      <c r="M587" s="32"/>
      <c r="V587" s="22"/>
      <c r="W587" s="38"/>
      <c r="X587" s="26"/>
      <c r="Y587" s="26"/>
      <c r="Z587" s="26"/>
      <c r="AA587" s="26"/>
      <c r="AB587" s="26"/>
      <c r="AC587" s="26"/>
    </row>
    <row r="588" spans="1:29" s="37" customFormat="1" x14ac:dyDescent="0.25">
      <c r="A588" s="32"/>
      <c r="B588" s="32"/>
      <c r="C588" s="32"/>
      <c r="D588" s="32"/>
      <c r="E588" s="32"/>
      <c r="F588" s="32"/>
      <c r="G588" s="32"/>
      <c r="H588" s="32"/>
      <c r="I588" s="70"/>
      <c r="J588" s="70"/>
      <c r="K588" s="70"/>
      <c r="L588" s="32"/>
      <c r="M588" s="32"/>
      <c r="V588" s="22"/>
      <c r="W588" s="38"/>
      <c r="X588" s="26"/>
      <c r="Y588" s="26"/>
      <c r="Z588" s="26"/>
      <c r="AA588" s="26"/>
      <c r="AB588" s="26"/>
      <c r="AC588" s="26"/>
    </row>
    <row r="589" spans="1:29" s="37" customFormat="1" x14ac:dyDescent="0.25">
      <c r="A589" s="32"/>
      <c r="B589" s="32"/>
      <c r="C589" s="32"/>
      <c r="D589" s="32"/>
      <c r="E589" s="32"/>
      <c r="F589" s="32"/>
      <c r="G589" s="32"/>
      <c r="H589" s="32"/>
      <c r="I589" s="70"/>
      <c r="J589" s="70"/>
      <c r="K589" s="70"/>
      <c r="L589" s="32"/>
      <c r="M589" s="32"/>
      <c r="V589" s="22"/>
      <c r="W589" s="38"/>
      <c r="X589" s="26"/>
      <c r="Y589" s="26"/>
      <c r="Z589" s="26"/>
      <c r="AA589" s="26"/>
      <c r="AB589" s="26"/>
      <c r="AC589" s="26"/>
    </row>
    <row r="590" spans="1:29" s="37" customFormat="1" x14ac:dyDescent="0.25">
      <c r="A590" s="32"/>
      <c r="B590" s="32"/>
      <c r="C590" s="32"/>
      <c r="D590" s="32"/>
      <c r="E590" s="32"/>
      <c r="F590" s="32"/>
      <c r="G590" s="32"/>
      <c r="H590" s="32"/>
      <c r="I590" s="70"/>
      <c r="J590" s="70"/>
      <c r="K590" s="70"/>
      <c r="L590" s="32"/>
      <c r="M590" s="32"/>
      <c r="V590" s="22"/>
      <c r="W590" s="38"/>
      <c r="X590" s="26"/>
      <c r="Y590" s="26"/>
      <c r="Z590" s="26"/>
      <c r="AA590" s="26"/>
      <c r="AB590" s="26"/>
      <c r="AC590" s="26"/>
    </row>
    <row r="591" spans="1:29" s="37" customFormat="1" x14ac:dyDescent="0.25">
      <c r="A591" s="32"/>
      <c r="B591" s="32"/>
      <c r="C591" s="32"/>
      <c r="D591" s="32"/>
      <c r="E591" s="32"/>
      <c r="F591" s="32"/>
      <c r="G591" s="32"/>
      <c r="H591" s="32"/>
      <c r="I591" s="70"/>
      <c r="J591" s="70"/>
      <c r="K591" s="70"/>
      <c r="L591" s="32"/>
      <c r="M591" s="32"/>
      <c r="V591" s="22"/>
      <c r="W591" s="38"/>
      <c r="X591" s="26"/>
      <c r="Y591" s="26"/>
      <c r="Z591" s="26"/>
      <c r="AA591" s="26"/>
      <c r="AB591" s="26"/>
      <c r="AC591" s="26"/>
    </row>
    <row r="592" spans="1:29" s="37" customFormat="1" x14ac:dyDescent="0.25">
      <c r="A592" s="32"/>
      <c r="B592" s="32"/>
      <c r="C592" s="32"/>
      <c r="D592" s="32"/>
      <c r="E592" s="32"/>
      <c r="F592" s="32"/>
      <c r="G592" s="32"/>
      <c r="H592" s="32"/>
      <c r="I592" s="70"/>
      <c r="J592" s="70"/>
      <c r="K592" s="70"/>
      <c r="L592" s="32"/>
      <c r="M592" s="32"/>
      <c r="V592" s="22"/>
      <c r="W592" s="38"/>
      <c r="X592" s="26"/>
      <c r="Y592" s="26"/>
      <c r="Z592" s="26"/>
      <c r="AA592" s="26"/>
      <c r="AB592" s="26"/>
      <c r="AC592" s="26"/>
    </row>
    <row r="593" spans="1:29" s="37" customFormat="1" x14ac:dyDescent="0.25">
      <c r="A593" s="32"/>
      <c r="B593" s="32"/>
      <c r="C593" s="32"/>
      <c r="D593" s="32"/>
      <c r="E593" s="32"/>
      <c r="F593" s="32"/>
      <c r="G593" s="32"/>
      <c r="H593" s="32"/>
      <c r="I593" s="70"/>
      <c r="J593" s="70"/>
      <c r="K593" s="70"/>
      <c r="L593" s="32"/>
      <c r="M593" s="32"/>
      <c r="V593" s="22"/>
      <c r="W593" s="38"/>
      <c r="X593" s="26"/>
      <c r="Y593" s="26"/>
      <c r="Z593" s="26"/>
      <c r="AA593" s="26"/>
      <c r="AB593" s="26"/>
      <c r="AC593" s="26"/>
    </row>
    <row r="594" spans="1:29" s="37" customFormat="1" x14ac:dyDescent="0.25">
      <c r="A594" s="32"/>
      <c r="B594" s="32"/>
      <c r="C594" s="32"/>
      <c r="D594" s="32"/>
      <c r="E594" s="32"/>
      <c r="F594" s="32"/>
      <c r="G594" s="32"/>
      <c r="H594" s="32"/>
      <c r="I594" s="70"/>
      <c r="J594" s="70"/>
      <c r="K594" s="70"/>
      <c r="L594" s="32"/>
      <c r="M594" s="32"/>
      <c r="V594" s="22"/>
      <c r="W594" s="38"/>
      <c r="X594" s="26"/>
      <c r="Y594" s="26"/>
      <c r="Z594" s="26"/>
      <c r="AA594" s="26"/>
      <c r="AB594" s="26"/>
      <c r="AC594" s="26"/>
    </row>
    <row r="595" spans="1:29" s="37" customFormat="1" x14ac:dyDescent="0.25">
      <c r="A595" s="32"/>
      <c r="B595" s="32"/>
      <c r="C595" s="32"/>
      <c r="D595" s="32"/>
      <c r="E595" s="32"/>
      <c r="F595" s="32"/>
      <c r="G595" s="32"/>
      <c r="H595" s="32"/>
      <c r="I595" s="70"/>
      <c r="J595" s="70"/>
      <c r="K595" s="70"/>
      <c r="L595" s="32"/>
      <c r="M595" s="32"/>
      <c r="V595" s="22"/>
      <c r="W595" s="38"/>
      <c r="X595" s="26"/>
      <c r="Y595" s="26"/>
      <c r="Z595" s="26"/>
      <c r="AA595" s="26"/>
      <c r="AB595" s="26"/>
      <c r="AC595" s="26"/>
    </row>
    <row r="596" spans="1:29" s="37" customFormat="1" x14ac:dyDescent="0.25">
      <c r="A596" s="32"/>
      <c r="B596" s="32"/>
      <c r="C596" s="32"/>
      <c r="D596" s="32"/>
      <c r="E596" s="32"/>
      <c r="F596" s="32"/>
      <c r="G596" s="32"/>
      <c r="H596" s="32"/>
      <c r="I596" s="70"/>
      <c r="J596" s="70"/>
      <c r="K596" s="70"/>
      <c r="L596" s="32"/>
      <c r="M596" s="32"/>
      <c r="V596" s="22"/>
      <c r="W596" s="38"/>
      <c r="X596" s="26"/>
      <c r="Y596" s="26"/>
      <c r="Z596" s="26"/>
      <c r="AA596" s="26"/>
      <c r="AB596" s="26"/>
      <c r="AC596" s="26"/>
    </row>
    <row r="597" spans="1:29" s="37" customFormat="1" x14ac:dyDescent="0.25">
      <c r="A597" s="32"/>
      <c r="B597" s="32"/>
      <c r="C597" s="32"/>
      <c r="D597" s="32"/>
      <c r="E597" s="32"/>
      <c r="F597" s="32"/>
      <c r="G597" s="32"/>
      <c r="H597" s="32"/>
      <c r="I597" s="70"/>
      <c r="J597" s="70"/>
      <c r="K597" s="70"/>
      <c r="L597" s="32"/>
      <c r="M597" s="32"/>
      <c r="V597" s="22"/>
      <c r="W597" s="38"/>
      <c r="X597" s="26"/>
      <c r="Y597" s="26"/>
      <c r="Z597" s="26"/>
      <c r="AA597" s="26"/>
      <c r="AB597" s="26"/>
      <c r="AC597" s="26"/>
    </row>
    <row r="598" spans="1:29" s="37" customFormat="1" x14ac:dyDescent="0.25">
      <c r="A598" s="32"/>
      <c r="B598" s="32"/>
      <c r="C598" s="32"/>
      <c r="D598" s="32"/>
      <c r="E598" s="32"/>
      <c r="F598" s="32"/>
      <c r="G598" s="32"/>
      <c r="H598" s="32"/>
      <c r="I598" s="70"/>
      <c r="J598" s="70"/>
      <c r="K598" s="70"/>
      <c r="L598" s="32"/>
      <c r="M598" s="32"/>
      <c r="V598" s="22"/>
      <c r="W598" s="38"/>
      <c r="X598" s="26"/>
      <c r="Y598" s="26"/>
      <c r="Z598" s="26"/>
      <c r="AA598" s="26"/>
      <c r="AB598" s="26"/>
      <c r="AC598" s="26"/>
    </row>
    <row r="599" spans="1:29" s="37" customFormat="1" x14ac:dyDescent="0.25">
      <c r="A599" s="32"/>
      <c r="B599" s="32"/>
      <c r="C599" s="32"/>
      <c r="D599" s="32"/>
      <c r="E599" s="32"/>
      <c r="F599" s="32"/>
      <c r="G599" s="32"/>
      <c r="H599" s="32"/>
      <c r="I599" s="70"/>
      <c r="J599" s="70"/>
      <c r="K599" s="70"/>
      <c r="L599" s="32"/>
      <c r="M599" s="32"/>
      <c r="V599" s="22"/>
      <c r="W599" s="38"/>
      <c r="X599" s="26"/>
      <c r="Y599" s="26"/>
      <c r="Z599" s="26"/>
      <c r="AA599" s="26"/>
      <c r="AB599" s="26"/>
      <c r="AC599" s="26"/>
    </row>
    <row r="600" spans="1:29" s="37" customFormat="1" x14ac:dyDescent="0.25">
      <c r="A600" s="32"/>
      <c r="B600" s="32"/>
      <c r="C600" s="32"/>
      <c r="D600" s="32"/>
      <c r="E600" s="32"/>
      <c r="F600" s="32"/>
      <c r="G600" s="32"/>
      <c r="H600" s="32"/>
      <c r="I600" s="70"/>
      <c r="J600" s="70"/>
      <c r="K600" s="70"/>
      <c r="L600" s="32"/>
      <c r="M600" s="32"/>
      <c r="V600" s="22"/>
      <c r="W600" s="38"/>
      <c r="X600" s="26"/>
      <c r="Y600" s="26"/>
      <c r="Z600" s="26"/>
      <c r="AA600" s="26"/>
      <c r="AB600" s="26"/>
      <c r="AC600" s="26"/>
    </row>
    <row r="601" spans="1:29" s="37" customFormat="1" x14ac:dyDescent="0.25">
      <c r="A601" s="32"/>
      <c r="B601" s="32"/>
      <c r="C601" s="32"/>
      <c r="D601" s="32"/>
      <c r="E601" s="32"/>
      <c r="F601" s="32"/>
      <c r="G601" s="32"/>
      <c r="H601" s="32"/>
      <c r="I601" s="70"/>
      <c r="J601" s="70"/>
      <c r="K601" s="70"/>
      <c r="L601" s="32"/>
      <c r="M601" s="32"/>
      <c r="V601" s="22"/>
      <c r="W601" s="38"/>
      <c r="X601" s="26"/>
      <c r="Y601" s="26"/>
      <c r="Z601" s="26"/>
      <c r="AA601" s="26"/>
      <c r="AB601" s="26"/>
      <c r="AC601" s="26"/>
    </row>
    <row r="602" spans="1:29" s="37" customFormat="1" x14ac:dyDescent="0.25">
      <c r="A602" s="32"/>
      <c r="B602" s="32"/>
      <c r="C602" s="32"/>
      <c r="D602" s="32"/>
      <c r="E602" s="32"/>
      <c r="F602" s="32"/>
      <c r="G602" s="32"/>
      <c r="H602" s="32"/>
      <c r="I602" s="70"/>
      <c r="J602" s="70"/>
      <c r="K602" s="70"/>
      <c r="L602" s="32"/>
      <c r="M602" s="32"/>
      <c r="V602" s="22"/>
      <c r="W602" s="38"/>
      <c r="X602" s="26"/>
      <c r="Y602" s="26"/>
      <c r="Z602" s="26"/>
      <c r="AA602" s="26"/>
      <c r="AB602" s="26"/>
      <c r="AC602" s="26"/>
    </row>
    <row r="603" spans="1:29" s="37" customFormat="1" x14ac:dyDescent="0.25">
      <c r="A603" s="32"/>
      <c r="B603" s="32"/>
      <c r="C603" s="32"/>
      <c r="D603" s="32"/>
      <c r="E603" s="32"/>
      <c r="F603" s="32"/>
      <c r="G603" s="32"/>
      <c r="H603" s="32"/>
      <c r="I603" s="70"/>
      <c r="J603" s="70"/>
      <c r="K603" s="70"/>
      <c r="L603" s="32"/>
      <c r="M603" s="32"/>
      <c r="V603" s="22"/>
      <c r="W603" s="38"/>
      <c r="X603" s="26"/>
      <c r="Y603" s="26"/>
      <c r="Z603" s="26"/>
      <c r="AA603" s="26"/>
      <c r="AB603" s="26"/>
      <c r="AC603" s="26"/>
    </row>
    <row r="604" spans="1:29" s="37" customFormat="1" x14ac:dyDescent="0.25">
      <c r="A604" s="32"/>
      <c r="B604" s="32"/>
      <c r="C604" s="32"/>
      <c r="D604" s="32"/>
      <c r="E604" s="32"/>
      <c r="F604" s="32"/>
      <c r="G604" s="32"/>
      <c r="H604" s="32"/>
      <c r="I604" s="70"/>
      <c r="J604" s="70"/>
      <c r="K604" s="70"/>
      <c r="L604" s="32"/>
      <c r="M604" s="32"/>
      <c r="V604" s="22"/>
      <c r="W604" s="38"/>
      <c r="X604" s="26"/>
      <c r="Y604" s="26"/>
      <c r="Z604" s="26"/>
      <c r="AA604" s="26"/>
      <c r="AB604" s="26"/>
      <c r="AC604" s="26"/>
    </row>
    <row r="605" spans="1:29" s="37" customFormat="1" x14ac:dyDescent="0.25">
      <c r="A605" s="32"/>
      <c r="B605" s="32"/>
      <c r="C605" s="32"/>
      <c r="D605" s="32"/>
      <c r="E605" s="32"/>
      <c r="F605" s="32"/>
      <c r="G605" s="32"/>
      <c r="H605" s="32"/>
      <c r="I605" s="70"/>
      <c r="J605" s="70"/>
      <c r="K605" s="70"/>
      <c r="L605" s="32"/>
      <c r="M605" s="32"/>
      <c r="V605" s="22"/>
      <c r="W605" s="38"/>
      <c r="X605" s="26"/>
      <c r="Y605" s="26"/>
      <c r="Z605" s="26"/>
      <c r="AA605" s="26"/>
      <c r="AB605" s="26"/>
      <c r="AC605" s="26"/>
    </row>
    <row r="606" spans="1:29" s="37" customFormat="1" x14ac:dyDescent="0.25">
      <c r="A606" s="32"/>
      <c r="B606" s="32"/>
      <c r="C606" s="32"/>
      <c r="D606" s="32"/>
      <c r="E606" s="32"/>
      <c r="F606" s="32"/>
      <c r="G606" s="32"/>
      <c r="H606" s="32"/>
      <c r="I606" s="70"/>
      <c r="J606" s="70"/>
      <c r="K606" s="70"/>
      <c r="L606" s="32"/>
      <c r="M606" s="32"/>
      <c r="V606" s="22"/>
      <c r="W606" s="38"/>
      <c r="X606" s="26"/>
      <c r="Y606" s="26"/>
      <c r="Z606" s="26"/>
      <c r="AA606" s="26"/>
      <c r="AB606" s="26"/>
      <c r="AC606" s="26"/>
    </row>
    <row r="607" spans="1:29" s="37" customFormat="1" x14ac:dyDescent="0.25">
      <c r="A607" s="32"/>
      <c r="B607" s="32"/>
      <c r="C607" s="32"/>
      <c r="D607" s="32"/>
      <c r="E607" s="32"/>
      <c r="F607" s="32"/>
      <c r="G607" s="32"/>
      <c r="H607" s="32"/>
      <c r="I607" s="70"/>
      <c r="J607" s="70"/>
      <c r="K607" s="70"/>
      <c r="L607" s="32"/>
      <c r="M607" s="32"/>
      <c r="V607" s="22"/>
      <c r="W607" s="38"/>
      <c r="X607" s="26"/>
      <c r="Y607" s="26"/>
      <c r="Z607" s="26"/>
      <c r="AA607" s="26"/>
      <c r="AB607" s="26"/>
      <c r="AC607" s="26"/>
    </row>
    <row r="608" spans="1:29" s="37" customFormat="1" x14ac:dyDescent="0.25">
      <c r="A608" s="32"/>
      <c r="B608" s="32"/>
      <c r="C608" s="32"/>
      <c r="D608" s="32"/>
      <c r="E608" s="32"/>
      <c r="F608" s="32"/>
      <c r="G608" s="32"/>
      <c r="H608" s="32"/>
      <c r="I608" s="70"/>
      <c r="J608" s="70"/>
      <c r="K608" s="70"/>
      <c r="L608" s="32"/>
      <c r="M608" s="32"/>
      <c r="V608" s="22"/>
      <c r="W608" s="38"/>
      <c r="X608" s="26"/>
      <c r="Y608" s="26"/>
      <c r="Z608" s="26"/>
      <c r="AA608" s="26"/>
      <c r="AB608" s="26"/>
      <c r="AC608" s="26"/>
    </row>
    <row r="609" spans="1:29" s="37" customFormat="1" x14ac:dyDescent="0.25">
      <c r="A609" s="32"/>
      <c r="B609" s="32"/>
      <c r="C609" s="32"/>
      <c r="D609" s="32"/>
      <c r="E609" s="32"/>
      <c r="F609" s="32"/>
      <c r="G609" s="32"/>
      <c r="H609" s="32"/>
      <c r="I609" s="70"/>
      <c r="J609" s="70"/>
      <c r="K609" s="70"/>
      <c r="L609" s="32"/>
      <c r="M609" s="32"/>
      <c r="V609" s="22"/>
      <c r="W609" s="38"/>
      <c r="X609" s="26"/>
      <c r="Y609" s="26"/>
      <c r="Z609" s="26"/>
      <c r="AA609" s="26"/>
      <c r="AB609" s="26"/>
      <c r="AC609" s="26"/>
    </row>
    <row r="610" spans="1:29" s="37" customFormat="1" x14ac:dyDescent="0.25">
      <c r="A610" s="32"/>
      <c r="B610" s="32"/>
      <c r="C610" s="32"/>
      <c r="D610" s="32"/>
      <c r="E610" s="32"/>
      <c r="F610" s="32"/>
      <c r="G610" s="32"/>
      <c r="H610" s="32"/>
      <c r="I610" s="70"/>
      <c r="J610" s="70"/>
      <c r="K610" s="70"/>
      <c r="L610" s="32"/>
      <c r="M610" s="32"/>
      <c r="V610" s="22"/>
      <c r="W610" s="38"/>
      <c r="X610" s="26"/>
      <c r="Y610" s="26"/>
      <c r="Z610" s="26"/>
      <c r="AA610" s="26"/>
      <c r="AB610" s="26"/>
      <c r="AC610" s="26"/>
    </row>
    <row r="611" spans="1:29" s="37" customFormat="1" x14ac:dyDescent="0.25">
      <c r="A611" s="32"/>
      <c r="B611" s="32"/>
      <c r="C611" s="32"/>
      <c r="D611" s="32"/>
      <c r="E611" s="32"/>
      <c r="F611" s="32"/>
      <c r="G611" s="32"/>
      <c r="H611" s="32"/>
      <c r="I611" s="70"/>
      <c r="J611" s="70"/>
      <c r="K611" s="70"/>
      <c r="L611" s="32"/>
      <c r="M611" s="32"/>
      <c r="V611" s="22"/>
      <c r="W611" s="38"/>
      <c r="X611" s="26"/>
      <c r="Y611" s="26"/>
      <c r="Z611" s="26"/>
      <c r="AA611" s="26"/>
      <c r="AB611" s="26"/>
      <c r="AC611" s="26"/>
    </row>
    <row r="612" spans="1:29" s="37" customFormat="1" x14ac:dyDescent="0.25">
      <c r="A612" s="32"/>
      <c r="B612" s="32"/>
      <c r="C612" s="32"/>
      <c r="D612" s="32"/>
      <c r="E612" s="32"/>
      <c r="F612" s="32"/>
      <c r="G612" s="32"/>
      <c r="H612" s="32"/>
      <c r="I612" s="70"/>
      <c r="J612" s="70"/>
      <c r="K612" s="70"/>
      <c r="L612" s="32"/>
      <c r="M612" s="32"/>
      <c r="V612" s="22"/>
      <c r="W612" s="38"/>
      <c r="X612" s="26"/>
      <c r="Y612" s="26"/>
      <c r="Z612" s="26"/>
      <c r="AA612" s="26"/>
      <c r="AB612" s="26"/>
      <c r="AC612" s="26"/>
    </row>
    <row r="613" spans="1:29" s="37" customFormat="1" x14ac:dyDescent="0.25">
      <c r="A613" s="32"/>
      <c r="B613" s="32"/>
      <c r="C613" s="32"/>
      <c r="D613" s="32"/>
      <c r="E613" s="32"/>
      <c r="F613" s="32"/>
      <c r="G613" s="32"/>
      <c r="H613" s="32"/>
      <c r="I613" s="70"/>
      <c r="J613" s="70"/>
      <c r="K613" s="70"/>
      <c r="L613" s="32"/>
      <c r="M613" s="32"/>
      <c r="V613" s="22"/>
      <c r="W613" s="38"/>
      <c r="X613" s="26"/>
      <c r="Y613" s="26"/>
      <c r="Z613" s="26"/>
      <c r="AA613" s="26"/>
      <c r="AB613" s="26"/>
      <c r="AC613" s="26"/>
    </row>
    <row r="614" spans="1:29" s="37" customFormat="1" x14ac:dyDescent="0.25">
      <c r="A614" s="32"/>
      <c r="B614" s="32"/>
      <c r="C614" s="32"/>
      <c r="D614" s="32"/>
      <c r="E614" s="32"/>
      <c r="F614" s="32"/>
      <c r="G614" s="32"/>
      <c r="H614" s="32"/>
      <c r="I614" s="70"/>
      <c r="J614" s="70"/>
      <c r="K614" s="70"/>
      <c r="L614" s="32"/>
      <c r="M614" s="32"/>
      <c r="V614" s="22"/>
      <c r="W614" s="38"/>
      <c r="X614" s="26"/>
      <c r="Y614" s="26"/>
      <c r="Z614" s="26"/>
      <c r="AA614" s="26"/>
      <c r="AB614" s="26"/>
      <c r="AC614" s="26"/>
    </row>
    <row r="615" spans="1:29" s="37" customFormat="1" x14ac:dyDescent="0.25">
      <c r="A615" s="32"/>
      <c r="B615" s="32"/>
      <c r="C615" s="32"/>
      <c r="D615" s="32"/>
      <c r="E615" s="32"/>
      <c r="F615" s="32"/>
      <c r="G615" s="32"/>
      <c r="H615" s="32"/>
      <c r="I615" s="70"/>
      <c r="J615" s="70"/>
      <c r="K615" s="70"/>
      <c r="L615" s="32"/>
      <c r="M615" s="32"/>
      <c r="V615" s="22"/>
      <c r="W615" s="38"/>
      <c r="X615" s="26"/>
      <c r="Y615" s="26"/>
      <c r="Z615" s="26"/>
      <c r="AA615" s="26"/>
      <c r="AB615" s="26"/>
      <c r="AC615" s="26"/>
    </row>
    <row r="616" spans="1:29" s="37" customFormat="1" x14ac:dyDescent="0.25">
      <c r="A616" s="32"/>
      <c r="B616" s="32"/>
      <c r="C616" s="32"/>
      <c r="D616" s="32"/>
      <c r="E616" s="32"/>
      <c r="F616" s="32"/>
      <c r="G616" s="32"/>
      <c r="H616" s="32"/>
      <c r="I616" s="70"/>
      <c r="J616" s="70"/>
      <c r="K616" s="70"/>
      <c r="L616" s="32"/>
      <c r="M616" s="32"/>
      <c r="V616" s="22"/>
      <c r="W616" s="38"/>
      <c r="X616" s="26"/>
      <c r="Y616" s="26"/>
      <c r="Z616" s="26"/>
      <c r="AA616" s="26"/>
      <c r="AB616" s="26"/>
      <c r="AC616" s="26"/>
    </row>
    <row r="617" spans="1:29" s="37" customFormat="1" x14ac:dyDescent="0.25">
      <c r="A617" s="32"/>
      <c r="B617" s="32"/>
      <c r="C617" s="32"/>
      <c r="D617" s="32"/>
      <c r="E617" s="32"/>
      <c r="F617" s="32"/>
      <c r="G617" s="32"/>
      <c r="H617" s="32"/>
      <c r="I617" s="70"/>
      <c r="J617" s="70"/>
      <c r="K617" s="70"/>
      <c r="L617" s="32"/>
      <c r="M617" s="32"/>
      <c r="V617" s="22"/>
      <c r="W617" s="38"/>
      <c r="X617" s="26"/>
      <c r="Y617" s="26"/>
      <c r="Z617" s="26"/>
      <c r="AA617" s="26"/>
      <c r="AB617" s="26"/>
      <c r="AC617" s="26"/>
    </row>
    <row r="618" spans="1:29" s="37" customFormat="1" x14ac:dyDescent="0.25">
      <c r="A618" s="32"/>
      <c r="B618" s="32"/>
      <c r="C618" s="32"/>
      <c r="D618" s="32"/>
      <c r="E618" s="32"/>
      <c r="F618" s="32"/>
      <c r="G618" s="32"/>
      <c r="H618" s="32"/>
      <c r="I618" s="70"/>
      <c r="J618" s="70"/>
      <c r="K618" s="70"/>
      <c r="L618" s="32"/>
      <c r="M618" s="32"/>
      <c r="V618" s="22"/>
      <c r="W618" s="38"/>
      <c r="X618" s="26"/>
      <c r="Y618" s="26"/>
      <c r="Z618" s="26"/>
      <c r="AA618" s="26"/>
      <c r="AB618" s="26"/>
      <c r="AC618" s="26"/>
    </row>
    <row r="619" spans="1:29" s="37" customFormat="1" x14ac:dyDescent="0.25">
      <c r="A619" s="32"/>
      <c r="B619" s="32"/>
      <c r="C619" s="32"/>
      <c r="D619" s="32"/>
      <c r="E619" s="32"/>
      <c r="F619" s="32"/>
      <c r="G619" s="32"/>
      <c r="H619" s="32"/>
      <c r="I619" s="70"/>
      <c r="J619" s="70"/>
      <c r="K619" s="70"/>
      <c r="L619" s="32"/>
      <c r="M619" s="32"/>
      <c r="V619" s="22"/>
      <c r="W619" s="38"/>
      <c r="X619" s="26"/>
      <c r="Y619" s="26"/>
      <c r="Z619" s="26"/>
      <c r="AA619" s="26"/>
      <c r="AB619" s="26"/>
      <c r="AC619" s="26"/>
    </row>
    <row r="620" spans="1:29" s="37" customFormat="1" x14ac:dyDescent="0.25">
      <c r="A620" s="32"/>
      <c r="B620" s="32"/>
      <c r="C620" s="32"/>
      <c r="D620" s="32"/>
      <c r="E620" s="32"/>
      <c r="F620" s="32"/>
      <c r="G620" s="32"/>
      <c r="H620" s="32"/>
      <c r="I620" s="70"/>
      <c r="J620" s="70"/>
      <c r="K620" s="70"/>
      <c r="L620" s="32"/>
      <c r="M620" s="32"/>
      <c r="V620" s="22"/>
      <c r="W620" s="38"/>
      <c r="X620" s="26"/>
      <c r="Y620" s="26"/>
      <c r="Z620" s="26"/>
      <c r="AA620" s="26"/>
      <c r="AB620" s="26"/>
      <c r="AC620" s="26"/>
    </row>
    <row r="621" spans="1:29" s="37" customFormat="1" x14ac:dyDescent="0.25">
      <c r="A621" s="32"/>
      <c r="B621" s="32"/>
      <c r="C621" s="32"/>
      <c r="D621" s="32"/>
      <c r="E621" s="32"/>
      <c r="F621" s="32"/>
      <c r="G621" s="32"/>
      <c r="H621" s="32"/>
      <c r="I621" s="70"/>
      <c r="J621" s="70"/>
      <c r="K621" s="70"/>
      <c r="L621" s="32"/>
      <c r="M621" s="32"/>
      <c r="V621" s="22"/>
      <c r="W621" s="38"/>
      <c r="X621" s="26"/>
      <c r="Y621" s="26"/>
      <c r="Z621" s="26"/>
      <c r="AA621" s="26"/>
      <c r="AB621" s="26"/>
      <c r="AC621" s="26"/>
    </row>
    <row r="622" spans="1:29" s="37" customFormat="1" x14ac:dyDescent="0.25">
      <c r="A622" s="32"/>
      <c r="B622" s="32"/>
      <c r="C622" s="32"/>
      <c r="D622" s="32"/>
      <c r="E622" s="32"/>
      <c r="F622" s="32"/>
      <c r="G622" s="32"/>
      <c r="H622" s="32"/>
      <c r="I622" s="70"/>
      <c r="J622" s="70"/>
      <c r="K622" s="70"/>
      <c r="L622" s="32"/>
      <c r="M622" s="32"/>
      <c r="V622" s="22"/>
      <c r="W622" s="38"/>
      <c r="X622" s="26"/>
      <c r="Y622" s="26"/>
      <c r="Z622" s="26"/>
      <c r="AA622" s="26"/>
      <c r="AB622" s="26"/>
      <c r="AC622" s="26"/>
    </row>
    <row r="623" spans="1:29" s="37" customFormat="1" x14ac:dyDescent="0.25">
      <c r="A623" s="32"/>
      <c r="B623" s="32"/>
      <c r="C623" s="32"/>
      <c r="D623" s="32"/>
      <c r="E623" s="32"/>
      <c r="F623" s="32"/>
      <c r="G623" s="32"/>
      <c r="H623" s="32"/>
      <c r="I623" s="70"/>
      <c r="J623" s="70"/>
      <c r="K623" s="70"/>
      <c r="L623" s="32"/>
      <c r="M623" s="32"/>
      <c r="V623" s="22"/>
      <c r="W623" s="38"/>
      <c r="X623" s="26"/>
      <c r="Y623" s="26"/>
      <c r="Z623" s="26"/>
      <c r="AA623" s="26"/>
      <c r="AB623" s="26"/>
      <c r="AC623" s="26"/>
    </row>
    <row r="624" spans="1:29" s="37" customFormat="1" x14ac:dyDescent="0.25">
      <c r="A624" s="32"/>
      <c r="B624" s="32"/>
      <c r="C624" s="32"/>
      <c r="D624" s="32"/>
      <c r="E624" s="32"/>
      <c r="F624" s="32"/>
      <c r="G624" s="32"/>
      <c r="H624" s="32"/>
      <c r="I624" s="70"/>
      <c r="J624" s="70"/>
      <c r="K624" s="70"/>
      <c r="L624" s="32"/>
      <c r="M624" s="32"/>
      <c r="V624" s="22"/>
      <c r="W624" s="38"/>
      <c r="X624" s="26"/>
      <c r="Y624" s="26"/>
      <c r="Z624" s="26"/>
      <c r="AA624" s="26"/>
      <c r="AB624" s="26"/>
      <c r="AC624" s="26"/>
    </row>
    <row r="625" spans="1:29" s="37" customFormat="1" x14ac:dyDescent="0.25">
      <c r="A625" s="32"/>
      <c r="B625" s="32"/>
      <c r="C625" s="32"/>
      <c r="D625" s="32"/>
      <c r="E625" s="32"/>
      <c r="F625" s="32"/>
      <c r="G625" s="32"/>
      <c r="H625" s="32"/>
      <c r="I625" s="70"/>
      <c r="J625" s="70"/>
      <c r="K625" s="70"/>
      <c r="L625" s="32"/>
      <c r="M625" s="32"/>
      <c r="V625" s="22"/>
      <c r="W625" s="38"/>
      <c r="X625" s="26"/>
      <c r="Y625" s="26"/>
      <c r="Z625" s="26"/>
      <c r="AA625" s="26"/>
      <c r="AB625" s="26"/>
      <c r="AC625" s="26"/>
    </row>
    <row r="626" spans="1:29" s="37" customFormat="1" x14ac:dyDescent="0.25">
      <c r="A626" s="32"/>
      <c r="B626" s="32"/>
      <c r="C626" s="32"/>
      <c r="D626" s="32"/>
      <c r="E626" s="32"/>
      <c r="F626" s="32"/>
      <c r="G626" s="32"/>
      <c r="H626" s="32"/>
      <c r="I626" s="70"/>
      <c r="J626" s="70"/>
      <c r="K626" s="70"/>
      <c r="L626" s="32"/>
      <c r="M626" s="32"/>
      <c r="V626" s="22"/>
      <c r="W626" s="38"/>
      <c r="X626" s="26"/>
      <c r="Y626" s="26"/>
      <c r="Z626" s="26"/>
      <c r="AA626" s="26"/>
      <c r="AB626" s="26"/>
      <c r="AC626" s="26"/>
    </row>
    <row r="627" spans="1:29" s="37" customFormat="1" x14ac:dyDescent="0.25">
      <c r="A627" s="32"/>
      <c r="B627" s="32"/>
      <c r="C627" s="32"/>
      <c r="D627" s="32"/>
      <c r="E627" s="32"/>
      <c r="F627" s="32"/>
      <c r="G627" s="32"/>
      <c r="H627" s="32"/>
      <c r="I627" s="70"/>
      <c r="J627" s="70"/>
      <c r="K627" s="70"/>
      <c r="L627" s="32"/>
      <c r="M627" s="32"/>
      <c r="V627" s="22"/>
      <c r="W627" s="38"/>
      <c r="X627" s="26"/>
      <c r="Y627" s="26"/>
      <c r="Z627" s="26"/>
      <c r="AA627" s="26"/>
      <c r="AB627" s="26"/>
      <c r="AC627" s="26"/>
    </row>
    <row r="628" spans="1:29" s="37" customFormat="1" x14ac:dyDescent="0.25">
      <c r="A628" s="32"/>
      <c r="B628" s="32"/>
      <c r="C628" s="32"/>
      <c r="D628" s="32"/>
      <c r="E628" s="32"/>
      <c r="F628" s="32"/>
      <c r="G628" s="32"/>
      <c r="H628" s="32"/>
      <c r="I628" s="70"/>
      <c r="J628" s="70"/>
      <c r="K628" s="70"/>
      <c r="L628" s="32"/>
      <c r="M628" s="32"/>
      <c r="V628" s="22"/>
      <c r="W628" s="38"/>
      <c r="X628" s="26"/>
      <c r="Y628" s="26"/>
      <c r="Z628" s="26"/>
      <c r="AA628" s="26"/>
      <c r="AB628" s="26"/>
      <c r="AC628" s="26"/>
    </row>
    <row r="629" spans="1:29" s="37" customFormat="1" x14ac:dyDescent="0.25">
      <c r="A629" s="32"/>
      <c r="B629" s="32"/>
      <c r="C629" s="32"/>
      <c r="D629" s="32"/>
      <c r="E629" s="32"/>
      <c r="F629" s="32"/>
      <c r="G629" s="32"/>
      <c r="H629" s="32"/>
      <c r="I629" s="70"/>
      <c r="J629" s="70"/>
      <c r="K629" s="70"/>
      <c r="L629" s="32"/>
      <c r="M629" s="32"/>
      <c r="V629" s="22"/>
      <c r="W629" s="38"/>
      <c r="X629" s="26"/>
      <c r="Y629" s="26"/>
      <c r="Z629" s="26"/>
      <c r="AA629" s="26"/>
      <c r="AB629" s="26"/>
      <c r="AC629" s="26"/>
    </row>
    <row r="630" spans="1:29" s="37" customFormat="1" x14ac:dyDescent="0.25">
      <c r="A630" s="32"/>
      <c r="B630" s="32"/>
      <c r="C630" s="32"/>
      <c r="D630" s="32"/>
      <c r="E630" s="32"/>
      <c r="F630" s="32"/>
      <c r="G630" s="32"/>
      <c r="H630" s="32"/>
      <c r="I630" s="70"/>
      <c r="J630" s="70"/>
      <c r="K630" s="70"/>
      <c r="L630" s="32"/>
      <c r="M630" s="32"/>
      <c r="V630" s="22"/>
      <c r="W630" s="38"/>
      <c r="X630" s="26"/>
      <c r="Y630" s="26"/>
      <c r="Z630" s="26"/>
      <c r="AA630" s="26"/>
      <c r="AB630" s="26"/>
      <c r="AC630" s="26"/>
    </row>
    <row r="631" spans="1:29" s="37" customFormat="1" x14ac:dyDescent="0.25">
      <c r="A631" s="32"/>
      <c r="B631" s="32"/>
      <c r="C631" s="32"/>
      <c r="D631" s="32"/>
      <c r="E631" s="32"/>
      <c r="F631" s="32"/>
      <c r="G631" s="32"/>
      <c r="H631" s="32"/>
      <c r="I631" s="70"/>
      <c r="J631" s="70"/>
      <c r="K631" s="70"/>
      <c r="L631" s="32"/>
      <c r="M631" s="32"/>
      <c r="V631" s="22"/>
      <c r="W631" s="38"/>
      <c r="X631" s="26"/>
      <c r="Y631" s="26"/>
      <c r="Z631" s="26"/>
      <c r="AA631" s="26"/>
      <c r="AB631" s="26"/>
      <c r="AC631" s="26"/>
    </row>
    <row r="632" spans="1:29" s="37" customFormat="1" x14ac:dyDescent="0.25">
      <c r="A632" s="32"/>
      <c r="B632" s="32"/>
      <c r="C632" s="32"/>
      <c r="D632" s="32"/>
      <c r="E632" s="32"/>
      <c r="F632" s="32"/>
      <c r="G632" s="32"/>
      <c r="H632" s="32"/>
      <c r="I632" s="70"/>
      <c r="J632" s="70"/>
      <c r="K632" s="70"/>
      <c r="L632" s="32"/>
      <c r="M632" s="32"/>
      <c r="V632" s="22"/>
      <c r="W632" s="38"/>
      <c r="X632" s="26"/>
      <c r="Y632" s="26"/>
      <c r="Z632" s="26"/>
      <c r="AA632" s="26"/>
      <c r="AB632" s="26"/>
      <c r="AC632" s="26"/>
    </row>
    <row r="633" spans="1:29" s="37" customFormat="1" x14ac:dyDescent="0.25">
      <c r="A633" s="32"/>
      <c r="B633" s="32"/>
      <c r="C633" s="32"/>
      <c r="D633" s="32"/>
      <c r="E633" s="32"/>
      <c r="F633" s="32"/>
      <c r="G633" s="32"/>
      <c r="H633" s="32"/>
      <c r="I633" s="70"/>
      <c r="J633" s="70"/>
      <c r="K633" s="70"/>
      <c r="L633" s="32"/>
      <c r="M633" s="32"/>
      <c r="V633" s="22"/>
      <c r="W633" s="38"/>
      <c r="X633" s="26"/>
      <c r="Y633" s="26"/>
      <c r="Z633" s="26"/>
      <c r="AA633" s="26"/>
      <c r="AB633" s="26"/>
      <c r="AC633" s="26"/>
    </row>
    <row r="634" spans="1:29" s="37" customFormat="1" x14ac:dyDescent="0.25">
      <c r="A634" s="32"/>
      <c r="B634" s="32"/>
      <c r="C634" s="32"/>
      <c r="D634" s="32"/>
      <c r="E634" s="32"/>
      <c r="F634" s="32"/>
      <c r="G634" s="32"/>
      <c r="H634" s="32"/>
      <c r="I634" s="70"/>
      <c r="J634" s="70"/>
      <c r="K634" s="70"/>
      <c r="L634" s="32"/>
      <c r="M634" s="32"/>
      <c r="V634" s="22"/>
      <c r="W634" s="38"/>
      <c r="X634" s="26"/>
      <c r="Y634" s="26"/>
      <c r="Z634" s="26"/>
      <c r="AA634" s="26"/>
      <c r="AB634" s="26"/>
      <c r="AC634" s="26"/>
    </row>
    <row r="635" spans="1:29" s="37" customFormat="1" x14ac:dyDescent="0.25">
      <c r="A635" s="32"/>
      <c r="B635" s="32"/>
      <c r="C635" s="32"/>
      <c r="D635" s="32"/>
      <c r="E635" s="32"/>
      <c r="F635" s="32"/>
      <c r="G635" s="32"/>
      <c r="H635" s="32"/>
      <c r="I635" s="70"/>
      <c r="J635" s="70"/>
      <c r="K635" s="70"/>
      <c r="L635" s="32"/>
      <c r="M635" s="32"/>
      <c r="V635" s="22"/>
      <c r="W635" s="38"/>
      <c r="X635" s="26"/>
      <c r="Y635" s="26"/>
      <c r="Z635" s="26"/>
      <c r="AA635" s="26"/>
      <c r="AB635" s="26"/>
      <c r="AC635" s="26"/>
    </row>
    <row r="636" spans="1:29" s="37" customFormat="1" x14ac:dyDescent="0.25">
      <c r="A636" s="32"/>
      <c r="B636" s="32"/>
      <c r="C636" s="32"/>
      <c r="D636" s="32"/>
      <c r="E636" s="32"/>
      <c r="F636" s="32"/>
      <c r="G636" s="32"/>
      <c r="H636" s="32"/>
      <c r="I636" s="70"/>
      <c r="J636" s="70"/>
      <c r="K636" s="70"/>
      <c r="L636" s="32"/>
      <c r="M636" s="32"/>
      <c r="V636" s="22"/>
      <c r="W636" s="38"/>
      <c r="X636" s="26"/>
      <c r="Y636" s="26"/>
      <c r="Z636" s="26"/>
      <c r="AA636" s="26"/>
      <c r="AB636" s="26"/>
      <c r="AC636" s="26"/>
    </row>
    <row r="637" spans="1:29" s="37" customFormat="1" x14ac:dyDescent="0.25">
      <c r="A637" s="32"/>
      <c r="B637" s="32"/>
      <c r="C637" s="32"/>
      <c r="D637" s="32"/>
      <c r="E637" s="32"/>
      <c r="F637" s="32"/>
      <c r="G637" s="32"/>
      <c r="H637" s="32"/>
      <c r="I637" s="70"/>
      <c r="J637" s="70"/>
      <c r="K637" s="70"/>
      <c r="L637" s="32"/>
      <c r="M637" s="32"/>
      <c r="V637" s="22"/>
      <c r="W637" s="38"/>
      <c r="X637" s="26"/>
      <c r="Y637" s="26"/>
      <c r="Z637" s="26"/>
      <c r="AA637" s="26"/>
      <c r="AB637" s="26"/>
      <c r="AC637" s="26"/>
    </row>
    <row r="638" spans="1:29" s="37" customFormat="1" x14ac:dyDescent="0.25">
      <c r="A638" s="32"/>
      <c r="B638" s="32"/>
      <c r="C638" s="32"/>
      <c r="D638" s="32"/>
      <c r="E638" s="32"/>
      <c r="F638" s="32"/>
      <c r="G638" s="32"/>
      <c r="H638" s="32"/>
      <c r="I638" s="70"/>
      <c r="J638" s="70"/>
      <c r="K638" s="70"/>
      <c r="L638" s="32"/>
      <c r="M638" s="32"/>
      <c r="V638" s="22"/>
      <c r="W638" s="38"/>
      <c r="X638" s="26"/>
      <c r="Y638" s="26"/>
      <c r="Z638" s="26"/>
      <c r="AA638" s="26"/>
      <c r="AB638" s="26"/>
      <c r="AC638" s="26"/>
    </row>
    <row r="639" spans="1:29" s="37" customFormat="1" x14ac:dyDescent="0.25">
      <c r="A639" s="32"/>
      <c r="B639" s="32"/>
      <c r="C639" s="32"/>
      <c r="D639" s="32"/>
      <c r="E639" s="32"/>
      <c r="F639" s="32"/>
      <c r="G639" s="32"/>
      <c r="H639" s="32"/>
      <c r="I639" s="70"/>
      <c r="J639" s="70"/>
      <c r="K639" s="70"/>
      <c r="L639" s="32"/>
      <c r="M639" s="32"/>
      <c r="V639" s="22"/>
      <c r="W639" s="38"/>
      <c r="X639" s="26"/>
      <c r="Y639" s="26"/>
      <c r="Z639" s="26"/>
      <c r="AA639" s="26"/>
      <c r="AB639" s="26"/>
      <c r="AC639" s="26"/>
    </row>
    <row r="640" spans="1:29" s="37" customFormat="1" x14ac:dyDescent="0.25">
      <c r="A640" s="32"/>
      <c r="B640" s="32"/>
      <c r="C640" s="32"/>
      <c r="D640" s="32"/>
      <c r="E640" s="32"/>
      <c r="F640" s="32"/>
      <c r="G640" s="32"/>
      <c r="H640" s="32"/>
      <c r="I640" s="70"/>
      <c r="J640" s="70"/>
      <c r="K640" s="70"/>
      <c r="L640" s="32"/>
      <c r="M640" s="32"/>
      <c r="V640" s="22"/>
      <c r="W640" s="38"/>
      <c r="X640" s="26"/>
      <c r="Y640" s="26"/>
      <c r="Z640" s="26"/>
      <c r="AA640" s="26"/>
      <c r="AB640" s="26"/>
      <c r="AC640" s="26"/>
    </row>
    <row r="641" spans="1:29" s="37" customFormat="1" x14ac:dyDescent="0.25">
      <c r="A641" s="32"/>
      <c r="B641" s="32"/>
      <c r="C641" s="32"/>
      <c r="D641" s="32"/>
      <c r="E641" s="32"/>
      <c r="F641" s="32"/>
      <c r="G641" s="32"/>
      <c r="H641" s="32"/>
      <c r="I641" s="70"/>
      <c r="J641" s="70"/>
      <c r="K641" s="70"/>
      <c r="L641" s="32"/>
      <c r="M641" s="32"/>
      <c r="V641" s="22"/>
      <c r="W641" s="38"/>
      <c r="X641" s="26"/>
      <c r="Y641" s="26"/>
      <c r="Z641" s="26"/>
      <c r="AA641" s="26"/>
      <c r="AB641" s="26"/>
      <c r="AC641" s="26"/>
    </row>
    <row r="642" spans="1:29" s="37" customFormat="1" x14ac:dyDescent="0.25">
      <c r="A642" s="32"/>
      <c r="B642" s="32"/>
      <c r="C642" s="32"/>
      <c r="D642" s="32"/>
      <c r="E642" s="32"/>
      <c r="F642" s="32"/>
      <c r="G642" s="32"/>
      <c r="H642" s="32"/>
      <c r="I642" s="70"/>
      <c r="J642" s="70"/>
      <c r="K642" s="70"/>
      <c r="L642" s="32"/>
      <c r="M642" s="32"/>
      <c r="V642" s="22"/>
      <c r="W642" s="38"/>
      <c r="X642" s="26"/>
      <c r="Y642" s="26"/>
      <c r="Z642" s="26"/>
      <c r="AA642" s="26"/>
      <c r="AB642" s="26"/>
      <c r="AC642" s="26"/>
    </row>
    <row r="643" spans="1:29" s="37" customFormat="1" x14ac:dyDescent="0.25">
      <c r="A643" s="32"/>
      <c r="B643" s="32"/>
      <c r="C643" s="32"/>
      <c r="D643" s="32"/>
      <c r="E643" s="32"/>
      <c r="F643" s="32"/>
      <c r="G643" s="32"/>
      <c r="H643" s="32"/>
      <c r="I643" s="70"/>
      <c r="J643" s="70"/>
      <c r="K643" s="70"/>
      <c r="L643" s="32"/>
      <c r="M643" s="32"/>
      <c r="V643" s="22"/>
      <c r="W643" s="38"/>
      <c r="X643" s="26"/>
      <c r="Y643" s="26"/>
      <c r="Z643" s="26"/>
      <c r="AA643" s="26"/>
      <c r="AB643" s="26"/>
      <c r="AC643" s="26"/>
    </row>
    <row r="644" spans="1:29" s="37" customFormat="1" x14ac:dyDescent="0.25">
      <c r="A644" s="32"/>
      <c r="B644" s="32"/>
      <c r="C644" s="32"/>
      <c r="D644" s="32"/>
      <c r="E644" s="32"/>
      <c r="F644" s="32"/>
      <c r="G644" s="32"/>
      <c r="H644" s="32"/>
      <c r="I644" s="70"/>
      <c r="J644" s="70"/>
      <c r="K644" s="70"/>
      <c r="L644" s="32"/>
      <c r="M644" s="32"/>
      <c r="V644" s="22"/>
      <c r="W644" s="38"/>
      <c r="X644" s="26"/>
      <c r="Y644" s="26"/>
      <c r="Z644" s="26"/>
      <c r="AA644" s="26"/>
      <c r="AB644" s="26"/>
      <c r="AC644" s="26"/>
    </row>
    <row r="645" spans="1:29" s="37" customFormat="1" x14ac:dyDescent="0.25">
      <c r="A645" s="32"/>
      <c r="B645" s="32"/>
      <c r="C645" s="32"/>
      <c r="D645" s="32"/>
      <c r="E645" s="32"/>
      <c r="F645" s="32"/>
      <c r="G645" s="32"/>
      <c r="H645" s="32"/>
      <c r="I645" s="70"/>
      <c r="J645" s="70"/>
      <c r="K645" s="70"/>
      <c r="L645" s="32"/>
      <c r="M645" s="32"/>
      <c r="V645" s="22"/>
      <c r="W645" s="38"/>
      <c r="X645" s="26"/>
      <c r="Y645" s="26"/>
      <c r="Z645" s="26"/>
      <c r="AA645" s="26"/>
      <c r="AB645" s="26"/>
      <c r="AC645" s="26"/>
    </row>
    <row r="646" spans="1:29" s="37" customFormat="1" x14ac:dyDescent="0.25">
      <c r="A646" s="32"/>
      <c r="B646" s="32"/>
      <c r="C646" s="32"/>
      <c r="D646" s="32"/>
      <c r="E646" s="32"/>
      <c r="F646" s="32"/>
      <c r="G646" s="32"/>
      <c r="H646" s="32"/>
      <c r="I646" s="70"/>
      <c r="J646" s="70"/>
      <c r="K646" s="70"/>
      <c r="L646" s="32"/>
      <c r="M646" s="32"/>
      <c r="V646" s="22"/>
      <c r="W646" s="38"/>
      <c r="X646" s="26"/>
      <c r="Y646" s="26"/>
      <c r="Z646" s="26"/>
      <c r="AA646" s="26"/>
      <c r="AB646" s="26"/>
      <c r="AC646" s="26"/>
    </row>
    <row r="647" spans="1:29" s="37" customFormat="1" x14ac:dyDescent="0.25">
      <c r="A647" s="32"/>
      <c r="B647" s="32"/>
      <c r="C647" s="32"/>
      <c r="D647" s="32"/>
      <c r="E647" s="32"/>
      <c r="F647" s="32"/>
      <c r="G647" s="32"/>
      <c r="H647" s="32"/>
      <c r="I647" s="70"/>
      <c r="J647" s="70"/>
      <c r="K647" s="70"/>
      <c r="L647" s="32"/>
      <c r="M647" s="32"/>
      <c r="V647" s="22"/>
      <c r="W647" s="38"/>
      <c r="X647" s="26"/>
      <c r="Y647" s="26"/>
      <c r="Z647" s="26"/>
      <c r="AA647" s="26"/>
      <c r="AB647" s="26"/>
      <c r="AC647" s="26"/>
    </row>
    <row r="648" spans="1:29" s="37" customFormat="1" x14ac:dyDescent="0.25">
      <c r="A648" s="32"/>
      <c r="B648" s="32"/>
      <c r="C648" s="32"/>
      <c r="D648" s="32"/>
      <c r="E648" s="32"/>
      <c r="F648" s="32"/>
      <c r="G648" s="32"/>
      <c r="H648" s="32"/>
      <c r="I648" s="70"/>
      <c r="J648" s="70"/>
      <c r="K648" s="70"/>
      <c r="L648" s="32"/>
      <c r="M648" s="32"/>
      <c r="V648" s="22"/>
      <c r="W648" s="38"/>
      <c r="X648" s="26"/>
      <c r="Y648" s="26"/>
      <c r="Z648" s="26"/>
      <c r="AA648" s="26"/>
      <c r="AB648" s="26"/>
      <c r="AC648" s="26"/>
    </row>
    <row r="649" spans="1:29" s="37" customFormat="1" x14ac:dyDescent="0.25">
      <c r="A649" s="32"/>
      <c r="B649" s="32"/>
      <c r="C649" s="32"/>
      <c r="D649" s="32"/>
      <c r="E649" s="32"/>
      <c r="F649" s="32"/>
      <c r="G649" s="32"/>
      <c r="H649" s="32"/>
      <c r="I649" s="70"/>
      <c r="J649" s="70"/>
      <c r="K649" s="70"/>
      <c r="L649" s="32"/>
      <c r="M649" s="32"/>
      <c r="V649" s="22"/>
      <c r="W649" s="38"/>
      <c r="X649" s="26"/>
      <c r="Y649" s="26"/>
      <c r="Z649" s="26"/>
      <c r="AA649" s="26"/>
      <c r="AB649" s="26"/>
      <c r="AC649" s="26"/>
    </row>
    <row r="650" spans="1:29" s="37" customFormat="1" x14ac:dyDescent="0.25">
      <c r="A650" s="32"/>
      <c r="B650" s="32"/>
      <c r="C650" s="32"/>
      <c r="D650" s="32"/>
      <c r="E650" s="32"/>
      <c r="F650" s="32"/>
      <c r="G650" s="32"/>
      <c r="H650" s="32"/>
      <c r="I650" s="70"/>
      <c r="J650" s="70"/>
      <c r="K650" s="70"/>
      <c r="L650" s="32"/>
      <c r="M650" s="32"/>
      <c r="V650" s="22"/>
      <c r="W650" s="38"/>
      <c r="X650" s="26"/>
      <c r="Y650" s="26"/>
      <c r="Z650" s="26"/>
      <c r="AA650" s="26"/>
      <c r="AB650" s="26"/>
      <c r="AC650" s="26"/>
    </row>
    <row r="651" spans="1:29" s="37" customFormat="1" x14ac:dyDescent="0.25">
      <c r="A651" s="32"/>
      <c r="B651" s="32"/>
      <c r="C651" s="32"/>
      <c r="D651" s="32"/>
      <c r="E651" s="32"/>
      <c r="F651" s="32"/>
      <c r="G651" s="32"/>
      <c r="H651" s="32"/>
      <c r="I651" s="70"/>
      <c r="J651" s="70"/>
      <c r="K651" s="70"/>
      <c r="L651" s="32"/>
      <c r="M651" s="32"/>
      <c r="V651" s="22"/>
      <c r="W651" s="38"/>
      <c r="X651" s="26"/>
      <c r="Y651" s="26"/>
      <c r="Z651" s="26"/>
      <c r="AA651" s="26"/>
      <c r="AB651" s="26"/>
      <c r="AC651" s="26"/>
    </row>
    <row r="652" spans="1:29" s="37" customFormat="1" x14ac:dyDescent="0.25">
      <c r="A652" s="32"/>
      <c r="B652" s="32"/>
      <c r="C652" s="32"/>
      <c r="D652" s="32"/>
      <c r="E652" s="32"/>
      <c r="F652" s="32"/>
      <c r="G652" s="32"/>
      <c r="H652" s="32"/>
      <c r="I652" s="70"/>
      <c r="J652" s="70"/>
      <c r="K652" s="70"/>
      <c r="L652" s="32"/>
      <c r="M652" s="32"/>
      <c r="V652" s="22"/>
      <c r="W652" s="38"/>
      <c r="X652" s="26"/>
      <c r="Y652" s="26"/>
      <c r="Z652" s="26"/>
      <c r="AA652" s="26"/>
      <c r="AB652" s="26"/>
      <c r="AC652" s="26"/>
    </row>
    <row r="653" spans="1:29" s="37" customFormat="1" x14ac:dyDescent="0.25">
      <c r="A653" s="32"/>
      <c r="B653" s="32"/>
      <c r="C653" s="32"/>
      <c r="D653" s="32"/>
      <c r="E653" s="32"/>
      <c r="F653" s="32"/>
      <c r="G653" s="32"/>
      <c r="H653" s="32"/>
      <c r="I653" s="70"/>
      <c r="J653" s="70"/>
      <c r="K653" s="70"/>
      <c r="L653" s="32"/>
      <c r="M653" s="32"/>
      <c r="V653" s="22"/>
      <c r="W653" s="38"/>
      <c r="X653" s="26"/>
      <c r="Y653" s="26"/>
      <c r="Z653" s="26"/>
      <c r="AA653" s="26"/>
      <c r="AB653" s="26"/>
      <c r="AC653" s="26"/>
    </row>
    <row r="654" spans="1:29" s="37" customFormat="1" x14ac:dyDescent="0.25">
      <c r="A654" s="32"/>
      <c r="B654" s="32"/>
      <c r="C654" s="32"/>
      <c r="D654" s="32"/>
      <c r="E654" s="32"/>
      <c r="F654" s="32"/>
      <c r="G654" s="32"/>
      <c r="H654" s="32"/>
      <c r="I654" s="70"/>
      <c r="J654" s="70"/>
      <c r="K654" s="70"/>
      <c r="L654" s="32"/>
      <c r="M654" s="32"/>
      <c r="V654" s="22"/>
      <c r="W654" s="38"/>
      <c r="X654" s="26"/>
      <c r="Y654" s="26"/>
      <c r="Z654" s="26"/>
      <c r="AA654" s="26"/>
      <c r="AB654" s="26"/>
      <c r="AC654" s="26"/>
    </row>
    <row r="655" spans="1:29" s="37" customFormat="1" x14ac:dyDescent="0.25">
      <c r="A655" s="32"/>
      <c r="B655" s="32"/>
      <c r="C655" s="32"/>
      <c r="D655" s="32"/>
      <c r="E655" s="32"/>
      <c r="F655" s="32"/>
      <c r="G655" s="32"/>
      <c r="H655" s="32"/>
      <c r="I655" s="70"/>
      <c r="J655" s="70"/>
      <c r="K655" s="70"/>
      <c r="L655" s="32"/>
      <c r="M655" s="32"/>
      <c r="V655" s="22"/>
      <c r="W655" s="38"/>
      <c r="X655" s="26"/>
      <c r="Y655" s="26"/>
      <c r="Z655" s="26"/>
      <c r="AA655" s="26"/>
      <c r="AB655" s="26"/>
      <c r="AC655" s="26"/>
    </row>
    <row r="656" spans="1:29" s="37" customFormat="1" x14ac:dyDescent="0.25">
      <c r="A656" s="32"/>
      <c r="B656" s="32"/>
      <c r="C656" s="32"/>
      <c r="D656" s="32"/>
      <c r="E656" s="32"/>
      <c r="F656" s="32"/>
      <c r="G656" s="32"/>
      <c r="H656" s="32"/>
      <c r="I656" s="70"/>
      <c r="J656" s="70"/>
      <c r="K656" s="70"/>
      <c r="L656" s="32"/>
      <c r="M656" s="32"/>
      <c r="V656" s="22"/>
      <c r="W656" s="38"/>
      <c r="X656" s="26"/>
      <c r="Y656" s="26"/>
      <c r="Z656" s="26"/>
      <c r="AA656" s="26"/>
      <c r="AB656" s="26"/>
      <c r="AC656" s="26"/>
    </row>
    <row r="657" spans="1:29" s="37" customFormat="1" x14ac:dyDescent="0.25">
      <c r="A657" s="32"/>
      <c r="B657" s="32"/>
      <c r="C657" s="32"/>
      <c r="D657" s="32"/>
      <c r="E657" s="32"/>
      <c r="F657" s="32"/>
      <c r="G657" s="32"/>
      <c r="H657" s="32"/>
      <c r="I657" s="70"/>
      <c r="J657" s="70"/>
      <c r="K657" s="70"/>
      <c r="L657" s="32"/>
      <c r="M657" s="32"/>
      <c r="V657" s="22"/>
      <c r="W657" s="38"/>
      <c r="X657" s="26"/>
      <c r="Y657" s="26"/>
      <c r="Z657" s="26"/>
      <c r="AA657" s="26"/>
      <c r="AB657" s="26"/>
      <c r="AC657" s="26"/>
    </row>
    <row r="658" spans="1:29" s="37" customFormat="1" x14ac:dyDescent="0.25">
      <c r="A658" s="32"/>
      <c r="B658" s="32"/>
      <c r="C658" s="32"/>
      <c r="D658" s="32"/>
      <c r="E658" s="32"/>
      <c r="F658" s="32"/>
      <c r="G658" s="32"/>
      <c r="H658" s="32"/>
      <c r="I658" s="70"/>
      <c r="J658" s="70"/>
      <c r="K658" s="70"/>
      <c r="L658" s="32"/>
      <c r="M658" s="32"/>
      <c r="V658" s="22"/>
      <c r="W658" s="38"/>
      <c r="X658" s="26"/>
      <c r="Y658" s="26"/>
      <c r="Z658" s="26"/>
      <c r="AA658" s="26"/>
      <c r="AB658" s="26"/>
      <c r="AC658" s="26"/>
    </row>
    <row r="659" spans="1:29" s="37" customFormat="1" x14ac:dyDescent="0.25">
      <c r="A659" s="32"/>
      <c r="B659" s="32"/>
      <c r="C659" s="32"/>
      <c r="D659" s="32"/>
      <c r="E659" s="32"/>
      <c r="F659" s="32"/>
      <c r="G659" s="32"/>
      <c r="H659" s="32"/>
      <c r="I659" s="70"/>
      <c r="J659" s="70"/>
      <c r="K659" s="70"/>
      <c r="L659" s="32"/>
      <c r="M659" s="32"/>
      <c r="V659" s="22"/>
      <c r="W659" s="38"/>
      <c r="X659" s="26"/>
      <c r="Y659" s="26"/>
      <c r="Z659" s="26"/>
      <c r="AA659" s="26"/>
      <c r="AB659" s="26"/>
      <c r="AC659" s="26"/>
    </row>
    <row r="660" spans="1:29" s="37" customFormat="1" x14ac:dyDescent="0.25">
      <c r="A660" s="32"/>
      <c r="B660" s="32"/>
      <c r="C660" s="32"/>
      <c r="D660" s="32"/>
      <c r="E660" s="32"/>
      <c r="F660" s="32"/>
      <c r="G660" s="32"/>
      <c r="H660" s="32"/>
      <c r="I660" s="70"/>
      <c r="J660" s="70"/>
      <c r="K660" s="70"/>
      <c r="L660" s="32"/>
      <c r="M660" s="32"/>
      <c r="V660" s="22"/>
      <c r="W660" s="38"/>
      <c r="X660" s="26"/>
      <c r="Y660" s="26"/>
      <c r="Z660" s="26"/>
      <c r="AA660" s="26"/>
      <c r="AB660" s="26"/>
      <c r="AC660" s="26"/>
    </row>
    <row r="661" spans="1:29" s="37" customFormat="1" x14ac:dyDescent="0.25">
      <c r="A661" s="32"/>
      <c r="B661" s="32"/>
      <c r="C661" s="32"/>
      <c r="D661" s="32"/>
      <c r="E661" s="32"/>
      <c r="F661" s="32"/>
      <c r="G661" s="32"/>
      <c r="H661" s="32"/>
      <c r="I661" s="70"/>
      <c r="J661" s="70"/>
      <c r="K661" s="70"/>
      <c r="L661" s="32"/>
      <c r="M661" s="32"/>
      <c r="V661" s="22"/>
      <c r="W661" s="38"/>
      <c r="X661" s="26"/>
      <c r="Y661" s="26"/>
      <c r="Z661" s="26"/>
      <c r="AA661" s="26"/>
      <c r="AB661" s="26"/>
      <c r="AC661" s="26"/>
    </row>
    <row r="662" spans="1:29" s="37" customFormat="1" x14ac:dyDescent="0.25">
      <c r="A662" s="32"/>
      <c r="B662" s="32"/>
      <c r="C662" s="32"/>
      <c r="D662" s="32"/>
      <c r="E662" s="32"/>
      <c r="F662" s="32"/>
      <c r="G662" s="32"/>
      <c r="H662" s="32"/>
      <c r="I662" s="70"/>
      <c r="J662" s="70"/>
      <c r="K662" s="70"/>
      <c r="L662" s="32"/>
      <c r="M662" s="32"/>
      <c r="V662" s="22"/>
      <c r="W662" s="38"/>
      <c r="X662" s="26"/>
      <c r="Y662" s="26"/>
      <c r="Z662" s="26"/>
      <c r="AA662" s="26"/>
      <c r="AB662" s="26"/>
      <c r="AC662" s="26"/>
    </row>
    <row r="663" spans="1:29" s="37" customFormat="1" x14ac:dyDescent="0.25">
      <c r="A663" s="32"/>
      <c r="B663" s="32"/>
      <c r="C663" s="32"/>
      <c r="D663" s="32"/>
      <c r="E663" s="32"/>
      <c r="F663" s="32"/>
      <c r="G663" s="32"/>
      <c r="H663" s="32"/>
      <c r="I663" s="70"/>
      <c r="J663" s="70"/>
      <c r="K663" s="70"/>
      <c r="L663" s="32"/>
      <c r="M663" s="32"/>
      <c r="V663" s="22"/>
      <c r="W663" s="38"/>
      <c r="X663" s="26"/>
      <c r="Y663" s="26"/>
      <c r="Z663" s="26"/>
      <c r="AA663" s="26"/>
      <c r="AB663" s="26"/>
      <c r="AC663" s="26"/>
    </row>
    <row r="664" spans="1:29" s="37" customFormat="1" x14ac:dyDescent="0.25">
      <c r="A664" s="32"/>
      <c r="B664" s="32"/>
      <c r="C664" s="32"/>
      <c r="D664" s="32"/>
      <c r="E664" s="32"/>
      <c r="F664" s="32"/>
      <c r="G664" s="32"/>
      <c r="H664" s="32"/>
      <c r="I664" s="70"/>
      <c r="J664" s="70"/>
      <c r="K664" s="70"/>
      <c r="L664" s="32"/>
      <c r="M664" s="32"/>
      <c r="V664" s="22"/>
      <c r="W664" s="38"/>
      <c r="X664" s="26"/>
      <c r="Y664" s="26"/>
      <c r="Z664" s="26"/>
      <c r="AA664" s="26"/>
      <c r="AB664" s="26"/>
      <c r="AC664" s="26"/>
    </row>
    <row r="665" spans="1:29" s="37" customFormat="1" x14ac:dyDescent="0.25">
      <c r="A665" s="32"/>
      <c r="B665" s="32"/>
      <c r="C665" s="32"/>
      <c r="D665" s="32"/>
      <c r="E665" s="32"/>
      <c r="F665" s="32"/>
      <c r="G665" s="32"/>
      <c r="H665" s="32"/>
      <c r="I665" s="70"/>
      <c r="J665" s="70"/>
      <c r="K665" s="70"/>
      <c r="L665" s="32"/>
      <c r="M665" s="32"/>
      <c r="V665" s="22"/>
      <c r="W665" s="38"/>
      <c r="X665" s="26"/>
      <c r="Y665" s="26"/>
      <c r="Z665" s="26"/>
      <c r="AA665" s="26"/>
      <c r="AB665" s="26"/>
      <c r="AC665" s="26"/>
    </row>
    <row r="666" spans="1:29" s="37" customFormat="1" x14ac:dyDescent="0.25">
      <c r="A666" s="32"/>
      <c r="B666" s="32"/>
      <c r="C666" s="32"/>
      <c r="D666" s="32"/>
      <c r="E666" s="32"/>
      <c r="F666" s="32"/>
      <c r="G666" s="32"/>
      <c r="H666" s="32"/>
      <c r="I666" s="70"/>
      <c r="J666" s="70"/>
      <c r="K666" s="70"/>
      <c r="L666" s="32"/>
      <c r="M666" s="32"/>
      <c r="V666" s="22"/>
      <c r="W666" s="38"/>
      <c r="X666" s="26"/>
      <c r="Y666" s="26"/>
      <c r="Z666" s="26"/>
      <c r="AA666" s="26"/>
      <c r="AB666" s="26"/>
      <c r="AC666" s="26"/>
    </row>
    <row r="667" spans="1:29" s="37" customFormat="1" x14ac:dyDescent="0.25">
      <c r="A667" s="32"/>
      <c r="B667" s="32"/>
      <c r="C667" s="32"/>
      <c r="D667" s="32"/>
      <c r="E667" s="32"/>
      <c r="F667" s="32"/>
      <c r="G667" s="32"/>
      <c r="H667" s="32"/>
      <c r="I667" s="70"/>
      <c r="J667" s="70"/>
      <c r="K667" s="70"/>
      <c r="L667" s="32"/>
      <c r="M667" s="32"/>
      <c r="V667" s="22"/>
      <c r="W667" s="38"/>
      <c r="X667" s="26"/>
      <c r="Y667" s="26"/>
      <c r="Z667" s="26"/>
      <c r="AA667" s="26"/>
      <c r="AB667" s="26"/>
      <c r="AC667" s="26"/>
    </row>
    <row r="668" spans="1:29" s="37" customFormat="1" x14ac:dyDescent="0.25">
      <c r="A668" s="32"/>
      <c r="B668" s="32"/>
      <c r="C668" s="32"/>
      <c r="D668" s="32"/>
      <c r="E668" s="32"/>
      <c r="F668" s="32"/>
      <c r="G668" s="32"/>
      <c r="H668" s="32"/>
      <c r="I668" s="70"/>
      <c r="J668" s="70"/>
      <c r="K668" s="70"/>
      <c r="L668" s="32"/>
      <c r="M668" s="32"/>
      <c r="V668" s="22"/>
      <c r="W668" s="38"/>
      <c r="X668" s="26"/>
      <c r="Y668" s="26"/>
      <c r="Z668" s="26"/>
      <c r="AA668" s="26"/>
      <c r="AB668" s="26"/>
      <c r="AC668" s="26"/>
    </row>
    <row r="669" spans="1:29" s="37" customFormat="1" x14ac:dyDescent="0.25">
      <c r="A669" s="32"/>
      <c r="B669" s="32"/>
      <c r="C669" s="32"/>
      <c r="D669" s="32"/>
      <c r="E669" s="32"/>
      <c r="F669" s="32"/>
      <c r="G669" s="32"/>
      <c r="H669" s="32"/>
      <c r="I669" s="70"/>
      <c r="J669" s="70"/>
      <c r="K669" s="70"/>
      <c r="L669" s="32"/>
      <c r="M669" s="32"/>
      <c r="V669" s="22"/>
      <c r="W669" s="38"/>
      <c r="X669" s="26"/>
      <c r="Y669" s="26"/>
      <c r="Z669" s="26"/>
      <c r="AA669" s="26"/>
      <c r="AB669" s="26"/>
      <c r="AC669" s="26"/>
    </row>
    <row r="670" spans="1:29" s="37" customFormat="1" x14ac:dyDescent="0.25">
      <c r="A670" s="32"/>
      <c r="B670" s="32"/>
      <c r="C670" s="32"/>
      <c r="D670" s="32"/>
      <c r="E670" s="32"/>
      <c r="F670" s="32"/>
      <c r="G670" s="32"/>
      <c r="H670" s="32"/>
      <c r="I670" s="70"/>
      <c r="J670" s="70"/>
      <c r="K670" s="70"/>
      <c r="L670" s="32"/>
      <c r="M670" s="32"/>
      <c r="V670" s="22"/>
      <c r="W670" s="38"/>
      <c r="X670" s="26"/>
      <c r="Y670" s="26"/>
      <c r="Z670" s="26"/>
      <c r="AA670" s="26"/>
      <c r="AB670" s="26"/>
      <c r="AC670" s="26"/>
    </row>
    <row r="671" spans="1:29" s="37" customFormat="1" x14ac:dyDescent="0.25">
      <c r="A671" s="32"/>
      <c r="B671" s="32"/>
      <c r="C671" s="32"/>
      <c r="D671" s="32"/>
      <c r="E671" s="32"/>
      <c r="F671" s="32"/>
      <c r="G671" s="32"/>
      <c r="H671" s="32"/>
      <c r="I671" s="70"/>
      <c r="J671" s="70"/>
      <c r="K671" s="70"/>
      <c r="L671" s="32"/>
      <c r="M671" s="32"/>
      <c r="V671" s="22"/>
      <c r="W671" s="38"/>
      <c r="X671" s="26"/>
      <c r="Y671" s="26"/>
      <c r="Z671" s="26"/>
      <c r="AA671" s="26"/>
      <c r="AB671" s="26"/>
      <c r="AC671" s="26"/>
    </row>
    <row r="672" spans="1:29" s="37" customFormat="1" x14ac:dyDescent="0.25">
      <c r="A672" s="32"/>
      <c r="B672" s="32"/>
      <c r="C672" s="32"/>
      <c r="D672" s="32"/>
      <c r="E672" s="32"/>
      <c r="F672" s="32"/>
      <c r="G672" s="32"/>
      <c r="H672" s="32"/>
      <c r="I672" s="70"/>
      <c r="J672" s="70"/>
      <c r="K672" s="70"/>
      <c r="L672" s="32"/>
      <c r="M672" s="32"/>
      <c r="V672" s="22"/>
      <c r="W672" s="38"/>
      <c r="X672" s="26"/>
      <c r="Y672" s="26"/>
      <c r="Z672" s="26"/>
      <c r="AA672" s="26"/>
      <c r="AB672" s="26"/>
      <c r="AC672" s="26"/>
    </row>
    <row r="673" spans="1:29" s="37" customFormat="1" x14ac:dyDescent="0.25">
      <c r="A673" s="32"/>
      <c r="B673" s="32"/>
      <c r="C673" s="32"/>
      <c r="D673" s="32"/>
      <c r="E673" s="32"/>
      <c r="F673" s="32"/>
      <c r="G673" s="32"/>
      <c r="H673" s="32"/>
      <c r="I673" s="70"/>
      <c r="J673" s="70"/>
      <c r="K673" s="70"/>
      <c r="L673" s="32"/>
      <c r="M673" s="32"/>
      <c r="V673" s="22"/>
      <c r="W673" s="38"/>
      <c r="X673" s="26"/>
      <c r="Y673" s="26"/>
      <c r="Z673" s="26"/>
      <c r="AA673" s="26"/>
      <c r="AB673" s="26"/>
      <c r="AC673" s="26"/>
    </row>
    <row r="674" spans="1:29" s="37" customFormat="1" x14ac:dyDescent="0.25">
      <c r="A674" s="32"/>
      <c r="B674" s="32"/>
      <c r="C674" s="32"/>
      <c r="D674" s="32"/>
      <c r="E674" s="32"/>
      <c r="F674" s="32"/>
      <c r="G674" s="32"/>
      <c r="H674" s="32"/>
      <c r="I674" s="70"/>
      <c r="J674" s="70"/>
      <c r="K674" s="70"/>
      <c r="L674" s="32"/>
      <c r="M674" s="32"/>
      <c r="V674" s="22"/>
      <c r="W674" s="38"/>
      <c r="X674" s="26"/>
      <c r="Y674" s="26"/>
      <c r="Z674" s="26"/>
      <c r="AA674" s="26"/>
      <c r="AB674" s="26"/>
      <c r="AC674" s="26"/>
    </row>
    <row r="675" spans="1:29" s="37" customFormat="1" x14ac:dyDescent="0.25">
      <c r="A675" s="32"/>
      <c r="B675" s="32"/>
      <c r="C675" s="32"/>
      <c r="D675" s="32"/>
      <c r="E675" s="32"/>
      <c r="F675" s="32"/>
      <c r="G675" s="32"/>
      <c r="H675" s="32"/>
      <c r="I675" s="70"/>
      <c r="J675" s="70"/>
      <c r="K675" s="70"/>
      <c r="L675" s="32"/>
      <c r="M675" s="32"/>
      <c r="V675" s="22"/>
      <c r="W675" s="38"/>
      <c r="X675" s="26"/>
      <c r="Y675" s="26"/>
      <c r="Z675" s="26"/>
      <c r="AA675" s="26"/>
      <c r="AB675" s="26"/>
      <c r="AC675" s="26"/>
    </row>
    <row r="676" spans="1:29" s="37" customFormat="1" x14ac:dyDescent="0.25">
      <c r="A676" s="32"/>
      <c r="B676" s="32"/>
      <c r="C676" s="32"/>
      <c r="D676" s="32"/>
      <c r="E676" s="32"/>
      <c r="F676" s="32"/>
      <c r="G676" s="32"/>
      <c r="H676" s="32"/>
      <c r="I676" s="70"/>
      <c r="J676" s="70"/>
      <c r="K676" s="70"/>
      <c r="L676" s="32"/>
      <c r="M676" s="32"/>
      <c r="V676" s="22"/>
      <c r="W676" s="38"/>
      <c r="X676" s="26"/>
      <c r="Y676" s="26"/>
      <c r="Z676" s="26"/>
      <c r="AA676" s="26"/>
      <c r="AB676" s="26"/>
      <c r="AC676" s="26"/>
    </row>
    <row r="677" spans="1:29" s="37" customFormat="1" x14ac:dyDescent="0.25">
      <c r="A677" s="32"/>
      <c r="B677" s="32"/>
      <c r="C677" s="32"/>
      <c r="D677" s="32"/>
      <c r="E677" s="32"/>
      <c r="F677" s="32"/>
      <c r="G677" s="32"/>
      <c r="H677" s="32"/>
      <c r="I677" s="70"/>
      <c r="J677" s="70"/>
      <c r="K677" s="70"/>
      <c r="L677" s="32"/>
      <c r="M677" s="32"/>
      <c r="V677" s="22"/>
      <c r="W677" s="38"/>
      <c r="X677" s="26"/>
      <c r="Y677" s="26"/>
      <c r="Z677" s="26"/>
      <c r="AA677" s="26"/>
      <c r="AB677" s="26"/>
      <c r="AC677" s="26"/>
    </row>
    <row r="678" spans="1:29" s="37" customFormat="1" x14ac:dyDescent="0.25">
      <c r="A678" s="32"/>
      <c r="B678" s="32"/>
      <c r="C678" s="32"/>
      <c r="D678" s="32"/>
      <c r="E678" s="32"/>
      <c r="F678" s="32"/>
      <c r="G678" s="32"/>
      <c r="H678" s="32"/>
      <c r="I678" s="70"/>
      <c r="J678" s="70"/>
      <c r="K678" s="70"/>
      <c r="L678" s="32"/>
      <c r="M678" s="32"/>
      <c r="V678" s="22"/>
      <c r="W678" s="38"/>
      <c r="X678" s="26"/>
      <c r="Y678" s="26"/>
      <c r="Z678" s="26"/>
      <c r="AA678" s="26"/>
      <c r="AB678" s="26"/>
      <c r="AC678" s="26"/>
    </row>
    <row r="679" spans="1:29" s="37" customFormat="1" x14ac:dyDescent="0.25">
      <c r="A679" s="32"/>
      <c r="B679" s="32"/>
      <c r="C679" s="32"/>
      <c r="D679" s="32"/>
      <c r="E679" s="32"/>
      <c r="F679" s="32"/>
      <c r="G679" s="32"/>
      <c r="H679" s="32"/>
      <c r="I679" s="70"/>
      <c r="J679" s="70"/>
      <c r="K679" s="70"/>
      <c r="L679" s="32"/>
      <c r="M679" s="32"/>
      <c r="V679" s="22"/>
      <c r="W679" s="38"/>
      <c r="X679" s="26"/>
      <c r="Y679" s="26"/>
      <c r="Z679" s="26"/>
      <c r="AA679" s="26"/>
      <c r="AB679" s="26"/>
      <c r="AC679" s="26"/>
    </row>
    <row r="680" spans="1:29" s="37" customFormat="1" x14ac:dyDescent="0.25">
      <c r="A680" s="32"/>
      <c r="B680" s="32"/>
      <c r="C680" s="32"/>
      <c r="D680" s="32"/>
      <c r="E680" s="32"/>
      <c r="F680" s="32"/>
      <c r="G680" s="32"/>
      <c r="H680" s="32"/>
      <c r="I680" s="70"/>
      <c r="J680" s="70"/>
      <c r="K680" s="70"/>
      <c r="L680" s="32"/>
      <c r="M680" s="32"/>
      <c r="V680" s="22"/>
      <c r="W680" s="38"/>
      <c r="X680" s="26"/>
      <c r="Y680" s="26"/>
      <c r="Z680" s="26"/>
      <c r="AA680" s="26"/>
      <c r="AB680" s="26"/>
      <c r="AC680" s="26"/>
    </row>
    <row r="681" spans="1:29" s="37" customFormat="1" x14ac:dyDescent="0.25">
      <c r="A681" s="32"/>
      <c r="B681" s="32"/>
      <c r="C681" s="32"/>
      <c r="D681" s="32"/>
      <c r="E681" s="32"/>
      <c r="F681" s="32"/>
      <c r="G681" s="32"/>
      <c r="H681" s="32"/>
      <c r="I681" s="70"/>
      <c r="J681" s="70"/>
      <c r="K681" s="70"/>
      <c r="L681" s="32"/>
      <c r="M681" s="32"/>
      <c r="V681" s="22"/>
      <c r="W681" s="38"/>
      <c r="X681" s="26"/>
      <c r="Y681" s="26"/>
      <c r="Z681" s="26"/>
      <c r="AA681" s="26"/>
      <c r="AB681" s="26"/>
      <c r="AC681" s="26"/>
    </row>
    <row r="682" spans="1:29" s="37" customFormat="1" x14ac:dyDescent="0.25">
      <c r="A682" s="32"/>
      <c r="B682" s="32"/>
      <c r="C682" s="32"/>
      <c r="D682" s="32"/>
      <c r="E682" s="32"/>
      <c r="F682" s="32"/>
      <c r="G682" s="32"/>
      <c r="H682" s="32"/>
      <c r="I682" s="70"/>
      <c r="J682" s="70"/>
      <c r="K682" s="70"/>
      <c r="L682" s="32"/>
      <c r="M682" s="32"/>
      <c r="V682" s="22"/>
      <c r="W682" s="38"/>
      <c r="X682" s="26"/>
      <c r="Y682" s="26"/>
      <c r="Z682" s="26"/>
      <c r="AA682" s="26"/>
      <c r="AB682" s="26"/>
      <c r="AC682" s="26"/>
    </row>
    <row r="683" spans="1:29" s="37" customFormat="1" x14ac:dyDescent="0.25">
      <c r="A683" s="32"/>
      <c r="B683" s="32"/>
      <c r="C683" s="32"/>
      <c r="D683" s="32"/>
      <c r="E683" s="32"/>
      <c r="F683" s="32"/>
      <c r="G683" s="32"/>
      <c r="H683" s="32"/>
      <c r="I683" s="70"/>
      <c r="J683" s="70"/>
      <c r="K683" s="70"/>
      <c r="L683" s="32"/>
      <c r="M683" s="32"/>
      <c r="V683" s="22"/>
      <c r="W683" s="38"/>
      <c r="X683" s="26"/>
      <c r="Y683" s="26"/>
      <c r="Z683" s="26"/>
      <c r="AA683" s="26"/>
      <c r="AB683" s="26"/>
      <c r="AC683" s="26"/>
    </row>
    <row r="684" spans="1:29" s="37" customFormat="1" x14ac:dyDescent="0.25">
      <c r="A684" s="32"/>
      <c r="B684" s="32"/>
      <c r="C684" s="32"/>
      <c r="D684" s="32"/>
      <c r="E684" s="32"/>
      <c r="F684" s="32"/>
      <c r="G684" s="32"/>
      <c r="H684" s="32"/>
      <c r="I684" s="70"/>
      <c r="J684" s="70"/>
      <c r="K684" s="70"/>
      <c r="L684" s="32"/>
      <c r="M684" s="32"/>
      <c r="V684" s="22"/>
      <c r="W684" s="38"/>
      <c r="X684" s="26"/>
      <c r="Y684" s="26"/>
      <c r="Z684" s="26"/>
      <c r="AA684" s="26"/>
      <c r="AB684" s="26"/>
      <c r="AC684" s="26"/>
    </row>
    <row r="685" spans="1:29" s="37" customFormat="1" x14ac:dyDescent="0.25">
      <c r="A685" s="32"/>
      <c r="B685" s="32"/>
      <c r="C685" s="32"/>
      <c r="D685" s="32"/>
      <c r="E685" s="32"/>
      <c r="F685" s="32"/>
      <c r="G685" s="32"/>
      <c r="H685" s="32"/>
      <c r="I685" s="70"/>
      <c r="J685" s="70"/>
      <c r="K685" s="70"/>
      <c r="L685" s="32"/>
      <c r="M685" s="32"/>
      <c r="V685" s="22"/>
      <c r="W685" s="38"/>
      <c r="X685" s="26"/>
      <c r="Y685" s="26"/>
      <c r="Z685" s="26"/>
      <c r="AA685" s="26"/>
      <c r="AB685" s="26"/>
      <c r="AC685" s="26"/>
    </row>
    <row r="686" spans="1:29" s="37" customFormat="1" x14ac:dyDescent="0.25">
      <c r="A686" s="32"/>
      <c r="B686" s="32"/>
      <c r="C686" s="32"/>
      <c r="D686" s="32"/>
      <c r="E686" s="32"/>
      <c r="F686" s="32"/>
      <c r="G686" s="32"/>
      <c r="H686" s="32"/>
      <c r="I686" s="70"/>
      <c r="J686" s="70"/>
      <c r="K686" s="70"/>
      <c r="L686" s="32"/>
      <c r="M686" s="32"/>
      <c r="V686" s="22"/>
      <c r="W686" s="38"/>
      <c r="X686" s="26"/>
      <c r="Y686" s="26"/>
      <c r="Z686" s="26"/>
      <c r="AA686" s="26"/>
      <c r="AB686" s="26"/>
      <c r="AC686" s="26"/>
    </row>
    <row r="687" spans="1:29" s="37" customFormat="1" x14ac:dyDescent="0.25">
      <c r="A687" s="32"/>
      <c r="B687" s="32"/>
      <c r="C687" s="32"/>
      <c r="D687" s="32"/>
      <c r="E687" s="32"/>
      <c r="F687" s="32"/>
      <c r="G687" s="32"/>
      <c r="H687" s="32"/>
      <c r="I687" s="70"/>
      <c r="J687" s="70"/>
      <c r="K687" s="70"/>
      <c r="L687" s="32"/>
      <c r="M687" s="32"/>
      <c r="V687" s="22"/>
      <c r="W687" s="38"/>
      <c r="X687" s="26"/>
      <c r="Y687" s="26"/>
      <c r="Z687" s="26"/>
      <c r="AA687" s="26"/>
      <c r="AB687" s="26"/>
      <c r="AC687" s="26"/>
    </row>
    <row r="688" spans="1:29" s="37" customFormat="1" x14ac:dyDescent="0.25">
      <c r="A688" s="32"/>
      <c r="B688" s="32"/>
      <c r="C688" s="32"/>
      <c r="D688" s="32"/>
      <c r="E688" s="32"/>
      <c r="F688" s="32"/>
      <c r="G688" s="32"/>
      <c r="H688" s="32"/>
      <c r="I688" s="70"/>
      <c r="J688" s="70"/>
      <c r="K688" s="70"/>
      <c r="L688" s="32"/>
      <c r="M688" s="32"/>
      <c r="V688" s="22"/>
      <c r="W688" s="38"/>
      <c r="X688" s="26"/>
      <c r="Y688" s="26"/>
      <c r="Z688" s="26"/>
      <c r="AA688" s="26"/>
      <c r="AB688" s="26"/>
      <c r="AC688" s="26"/>
    </row>
    <row r="689" spans="1:29" s="37" customFormat="1" x14ac:dyDescent="0.25">
      <c r="A689" s="32"/>
      <c r="B689" s="32"/>
      <c r="C689" s="32"/>
      <c r="D689" s="32"/>
      <c r="E689" s="32"/>
      <c r="F689" s="32"/>
      <c r="G689" s="32"/>
      <c r="H689" s="32"/>
      <c r="I689" s="70"/>
      <c r="J689" s="70"/>
      <c r="K689" s="70"/>
      <c r="L689" s="32"/>
      <c r="M689" s="32"/>
      <c r="V689" s="22"/>
      <c r="W689" s="38"/>
      <c r="X689" s="26"/>
      <c r="Y689" s="26"/>
      <c r="Z689" s="26"/>
      <c r="AA689" s="26"/>
      <c r="AB689" s="26"/>
      <c r="AC689" s="26"/>
    </row>
    <row r="690" spans="1:29" s="37" customFormat="1" x14ac:dyDescent="0.25">
      <c r="A690" s="32"/>
      <c r="B690" s="32"/>
      <c r="C690" s="32"/>
      <c r="D690" s="32"/>
      <c r="E690" s="32"/>
      <c r="F690" s="32"/>
      <c r="G690" s="32"/>
      <c r="H690" s="32"/>
      <c r="I690" s="70"/>
      <c r="J690" s="70"/>
      <c r="K690" s="70"/>
      <c r="L690" s="32"/>
      <c r="M690" s="32"/>
      <c r="V690" s="22"/>
      <c r="W690" s="38"/>
      <c r="X690" s="26"/>
      <c r="Y690" s="26"/>
      <c r="Z690" s="26"/>
      <c r="AA690" s="26"/>
      <c r="AB690" s="26"/>
      <c r="AC690" s="26"/>
    </row>
    <row r="691" spans="1:29" s="37" customFormat="1" x14ac:dyDescent="0.25">
      <c r="A691" s="32"/>
      <c r="B691" s="32"/>
      <c r="C691" s="32"/>
      <c r="D691" s="32"/>
      <c r="E691" s="32"/>
      <c r="F691" s="32"/>
      <c r="G691" s="32"/>
      <c r="H691" s="32"/>
      <c r="I691" s="70"/>
      <c r="J691" s="70"/>
      <c r="K691" s="70"/>
      <c r="L691" s="32"/>
      <c r="M691" s="32"/>
      <c r="V691" s="22"/>
      <c r="W691" s="38"/>
      <c r="X691" s="26"/>
      <c r="Y691" s="26"/>
      <c r="Z691" s="26"/>
      <c r="AA691" s="26"/>
      <c r="AB691" s="26"/>
      <c r="AC691" s="26"/>
    </row>
    <row r="692" spans="1:29" s="37" customFormat="1" x14ac:dyDescent="0.25">
      <c r="A692" s="32"/>
      <c r="B692" s="32"/>
      <c r="C692" s="32"/>
      <c r="D692" s="32"/>
      <c r="E692" s="32"/>
      <c r="F692" s="32"/>
      <c r="G692" s="32"/>
      <c r="H692" s="32"/>
      <c r="I692" s="70"/>
      <c r="J692" s="70"/>
      <c r="K692" s="70"/>
      <c r="L692" s="32"/>
      <c r="M692" s="32"/>
      <c r="V692" s="22"/>
      <c r="W692" s="38"/>
      <c r="X692" s="26"/>
      <c r="Y692" s="26"/>
      <c r="Z692" s="26"/>
      <c r="AA692" s="26"/>
      <c r="AB692" s="26"/>
      <c r="AC692" s="26"/>
    </row>
    <row r="693" spans="1:29" s="37" customFormat="1" x14ac:dyDescent="0.25">
      <c r="A693" s="32"/>
      <c r="B693" s="32"/>
      <c r="C693" s="32"/>
      <c r="D693" s="32"/>
      <c r="E693" s="32"/>
      <c r="F693" s="32"/>
      <c r="G693" s="32"/>
      <c r="H693" s="32"/>
      <c r="I693" s="70"/>
      <c r="J693" s="70"/>
      <c r="K693" s="70"/>
      <c r="L693" s="32"/>
      <c r="M693" s="32"/>
      <c r="V693" s="22"/>
      <c r="W693" s="38"/>
      <c r="X693" s="26"/>
      <c r="Y693" s="26"/>
      <c r="Z693" s="26"/>
      <c r="AA693" s="26"/>
      <c r="AB693" s="26"/>
      <c r="AC693" s="26"/>
    </row>
    <row r="694" spans="1:29" s="37" customFormat="1" x14ac:dyDescent="0.25">
      <c r="A694" s="32"/>
      <c r="B694" s="32"/>
      <c r="C694" s="32"/>
      <c r="D694" s="32"/>
      <c r="E694" s="32"/>
      <c r="F694" s="32"/>
      <c r="G694" s="32"/>
      <c r="H694" s="32"/>
      <c r="I694" s="70"/>
      <c r="J694" s="70"/>
      <c r="K694" s="70"/>
      <c r="L694" s="32"/>
      <c r="M694" s="32"/>
      <c r="V694" s="22"/>
      <c r="W694" s="38"/>
      <c r="X694" s="26"/>
      <c r="Y694" s="26"/>
      <c r="Z694" s="26"/>
      <c r="AA694" s="26"/>
      <c r="AB694" s="26"/>
      <c r="AC694" s="26"/>
    </row>
    <row r="695" spans="1:29" s="37" customFormat="1" x14ac:dyDescent="0.25">
      <c r="A695" s="32"/>
      <c r="B695" s="32"/>
      <c r="C695" s="32"/>
      <c r="D695" s="32"/>
      <c r="E695" s="32"/>
      <c r="F695" s="32"/>
      <c r="G695" s="32"/>
      <c r="H695" s="32"/>
      <c r="I695" s="70"/>
      <c r="J695" s="70"/>
      <c r="K695" s="70"/>
      <c r="L695" s="32"/>
      <c r="M695" s="32"/>
      <c r="V695" s="22"/>
      <c r="W695" s="38"/>
      <c r="X695" s="26"/>
      <c r="Y695" s="26"/>
      <c r="Z695" s="26"/>
      <c r="AA695" s="26"/>
      <c r="AB695" s="26"/>
      <c r="AC695" s="26"/>
    </row>
    <row r="696" spans="1:29" s="37" customFormat="1" x14ac:dyDescent="0.25">
      <c r="A696" s="32"/>
      <c r="B696" s="32"/>
      <c r="C696" s="32"/>
      <c r="D696" s="32"/>
      <c r="E696" s="32"/>
      <c r="F696" s="32"/>
      <c r="G696" s="32"/>
      <c r="H696" s="32"/>
      <c r="I696" s="70"/>
      <c r="J696" s="70"/>
      <c r="K696" s="70"/>
      <c r="L696" s="32"/>
      <c r="M696" s="32"/>
      <c r="V696" s="22"/>
      <c r="W696" s="38"/>
      <c r="X696" s="26"/>
      <c r="Y696" s="26"/>
      <c r="Z696" s="26"/>
      <c r="AA696" s="26"/>
      <c r="AB696" s="26"/>
      <c r="AC696" s="26"/>
    </row>
    <row r="697" spans="1:29" s="37" customFormat="1" x14ac:dyDescent="0.25">
      <c r="A697" s="32"/>
      <c r="B697" s="32"/>
      <c r="C697" s="32"/>
      <c r="D697" s="32"/>
      <c r="E697" s="32"/>
      <c r="F697" s="32"/>
      <c r="G697" s="32"/>
      <c r="H697" s="32"/>
      <c r="I697" s="70"/>
      <c r="J697" s="70"/>
      <c r="K697" s="70"/>
      <c r="L697" s="32"/>
      <c r="M697" s="32"/>
      <c r="V697" s="22"/>
      <c r="W697" s="38"/>
      <c r="X697" s="26"/>
      <c r="Y697" s="26"/>
      <c r="Z697" s="26"/>
      <c r="AA697" s="26"/>
      <c r="AB697" s="26"/>
      <c r="AC697" s="26"/>
    </row>
    <row r="698" spans="1:29" s="37" customFormat="1" x14ac:dyDescent="0.25">
      <c r="A698" s="32"/>
      <c r="B698" s="32"/>
      <c r="C698" s="32"/>
      <c r="D698" s="32"/>
      <c r="E698" s="32"/>
      <c r="F698" s="32"/>
      <c r="G698" s="32"/>
      <c r="H698" s="32"/>
      <c r="I698" s="70"/>
      <c r="J698" s="70"/>
      <c r="K698" s="70"/>
      <c r="L698" s="32"/>
      <c r="M698" s="32"/>
      <c r="V698" s="22"/>
      <c r="W698" s="38"/>
      <c r="X698" s="26"/>
      <c r="Y698" s="26"/>
      <c r="Z698" s="26"/>
      <c r="AA698" s="26"/>
      <c r="AB698" s="26"/>
      <c r="AC698" s="26"/>
    </row>
    <row r="699" spans="1:29" s="37" customFormat="1" x14ac:dyDescent="0.25">
      <c r="A699" s="32"/>
      <c r="B699" s="32"/>
      <c r="C699" s="32"/>
      <c r="D699" s="32"/>
      <c r="E699" s="32"/>
      <c r="F699" s="32"/>
      <c r="G699" s="32"/>
      <c r="H699" s="32"/>
      <c r="I699" s="70"/>
      <c r="J699" s="70"/>
      <c r="K699" s="70"/>
      <c r="L699" s="32"/>
      <c r="M699" s="32"/>
      <c r="V699" s="22"/>
      <c r="W699" s="38"/>
      <c r="X699" s="26"/>
      <c r="Y699" s="26"/>
      <c r="Z699" s="26"/>
      <c r="AA699" s="26"/>
      <c r="AB699" s="26"/>
      <c r="AC699" s="26"/>
    </row>
    <row r="700" spans="1:29" s="37" customFormat="1" x14ac:dyDescent="0.25">
      <c r="A700" s="32"/>
      <c r="B700" s="32"/>
      <c r="C700" s="32"/>
      <c r="D700" s="32"/>
      <c r="E700" s="32"/>
      <c r="F700" s="32"/>
      <c r="G700" s="32"/>
      <c r="H700" s="32"/>
      <c r="I700" s="70"/>
      <c r="J700" s="70"/>
      <c r="K700" s="70"/>
      <c r="L700" s="32"/>
      <c r="M700" s="32"/>
      <c r="V700" s="22"/>
      <c r="W700" s="38"/>
      <c r="X700" s="26"/>
      <c r="Y700" s="26"/>
      <c r="Z700" s="26"/>
      <c r="AA700" s="26"/>
      <c r="AB700" s="26"/>
      <c r="AC700" s="26"/>
    </row>
    <row r="701" spans="1:29" s="37" customFormat="1" x14ac:dyDescent="0.25">
      <c r="A701" s="32"/>
      <c r="B701" s="32"/>
      <c r="C701" s="32"/>
      <c r="D701" s="32"/>
      <c r="E701" s="32"/>
      <c r="F701" s="32"/>
      <c r="G701" s="32"/>
      <c r="H701" s="32"/>
      <c r="I701" s="70"/>
      <c r="J701" s="70"/>
      <c r="K701" s="70"/>
      <c r="L701" s="32"/>
      <c r="M701" s="32"/>
      <c r="V701" s="22"/>
      <c r="W701" s="38"/>
      <c r="X701" s="26"/>
      <c r="Y701" s="26"/>
      <c r="Z701" s="26"/>
      <c r="AA701" s="26"/>
      <c r="AB701" s="26"/>
      <c r="AC701" s="26"/>
    </row>
    <row r="702" spans="1:29" s="37" customFormat="1" x14ac:dyDescent="0.25">
      <c r="A702" s="32"/>
      <c r="B702" s="32"/>
      <c r="C702" s="32"/>
      <c r="D702" s="32"/>
      <c r="E702" s="32"/>
      <c r="F702" s="32"/>
      <c r="G702" s="32"/>
      <c r="H702" s="32"/>
      <c r="I702" s="70"/>
      <c r="J702" s="70"/>
      <c r="K702" s="70"/>
      <c r="L702" s="32"/>
      <c r="M702" s="32"/>
      <c r="V702" s="22"/>
      <c r="W702" s="38"/>
      <c r="X702" s="26"/>
      <c r="Y702" s="26"/>
      <c r="Z702" s="26"/>
      <c r="AA702" s="26"/>
      <c r="AB702" s="26"/>
      <c r="AC702" s="26"/>
    </row>
    <row r="703" spans="1:29" s="37" customFormat="1" x14ac:dyDescent="0.25">
      <c r="A703" s="32"/>
      <c r="B703" s="32"/>
      <c r="C703" s="32"/>
      <c r="D703" s="32"/>
      <c r="E703" s="32"/>
      <c r="F703" s="32"/>
      <c r="G703" s="32"/>
      <c r="H703" s="32"/>
      <c r="I703" s="70"/>
      <c r="J703" s="70"/>
      <c r="K703" s="70"/>
      <c r="L703" s="32"/>
      <c r="M703" s="32"/>
      <c r="V703" s="22"/>
      <c r="W703" s="38"/>
      <c r="X703" s="26"/>
      <c r="Y703" s="26"/>
      <c r="Z703" s="26"/>
      <c r="AA703" s="26"/>
      <c r="AB703" s="26"/>
      <c r="AC703" s="26"/>
    </row>
    <row r="704" spans="1:29" s="37" customFormat="1" x14ac:dyDescent="0.25">
      <c r="A704" s="32"/>
      <c r="B704" s="32"/>
      <c r="C704" s="32"/>
      <c r="D704" s="32"/>
      <c r="E704" s="32"/>
      <c r="F704" s="32"/>
      <c r="G704" s="32"/>
      <c r="H704" s="32"/>
      <c r="I704" s="70"/>
      <c r="J704" s="70"/>
      <c r="K704" s="70"/>
      <c r="L704" s="32"/>
      <c r="M704" s="32"/>
      <c r="V704" s="22"/>
      <c r="W704" s="38"/>
      <c r="X704" s="26"/>
      <c r="Y704" s="26"/>
      <c r="Z704" s="26"/>
      <c r="AA704" s="26"/>
      <c r="AB704" s="26"/>
      <c r="AC704" s="26"/>
    </row>
    <row r="705" spans="1:29" s="37" customFormat="1" x14ac:dyDescent="0.25">
      <c r="A705" s="32"/>
      <c r="B705" s="32"/>
      <c r="C705" s="32"/>
      <c r="D705" s="32"/>
      <c r="E705" s="32"/>
      <c r="F705" s="32"/>
      <c r="G705" s="32"/>
      <c r="H705" s="32"/>
      <c r="I705" s="70"/>
      <c r="J705" s="70"/>
      <c r="K705" s="70"/>
      <c r="L705" s="32"/>
      <c r="M705" s="32"/>
      <c r="V705" s="22"/>
      <c r="W705" s="38"/>
      <c r="X705" s="26"/>
      <c r="Y705" s="26"/>
      <c r="Z705" s="26"/>
      <c r="AA705" s="26"/>
      <c r="AB705" s="26"/>
      <c r="AC705" s="26"/>
    </row>
    <row r="706" spans="1:29" s="37" customFormat="1" x14ac:dyDescent="0.25">
      <c r="A706" s="32"/>
      <c r="B706" s="32"/>
      <c r="C706" s="32"/>
      <c r="D706" s="32"/>
      <c r="E706" s="32"/>
      <c r="F706" s="32"/>
      <c r="G706" s="32"/>
      <c r="H706" s="32"/>
      <c r="I706" s="70"/>
      <c r="J706" s="70"/>
      <c r="K706" s="70"/>
      <c r="L706" s="32"/>
      <c r="M706" s="32"/>
      <c r="V706" s="22"/>
      <c r="W706" s="38"/>
      <c r="X706" s="26"/>
      <c r="Y706" s="26"/>
      <c r="Z706" s="26"/>
      <c r="AA706" s="26"/>
      <c r="AB706" s="26"/>
      <c r="AC706" s="26"/>
    </row>
    <row r="707" spans="1:29" s="37" customFormat="1" x14ac:dyDescent="0.25">
      <c r="A707" s="32"/>
      <c r="B707" s="32"/>
      <c r="C707" s="32"/>
      <c r="D707" s="32"/>
      <c r="E707" s="32"/>
      <c r="F707" s="32"/>
      <c r="G707" s="32"/>
      <c r="H707" s="32"/>
      <c r="I707" s="70"/>
      <c r="J707" s="70"/>
      <c r="K707" s="70"/>
      <c r="L707" s="32"/>
      <c r="M707" s="32"/>
      <c r="V707" s="22"/>
      <c r="W707" s="38"/>
      <c r="X707" s="26"/>
      <c r="Y707" s="26"/>
      <c r="Z707" s="26"/>
      <c r="AA707" s="26"/>
      <c r="AB707" s="26"/>
      <c r="AC707" s="26"/>
    </row>
    <row r="708" spans="1:29" s="37" customFormat="1" x14ac:dyDescent="0.25">
      <c r="A708" s="32"/>
      <c r="B708" s="32"/>
      <c r="C708" s="32"/>
      <c r="D708" s="32"/>
      <c r="E708" s="32"/>
      <c r="F708" s="32"/>
      <c r="G708" s="32"/>
      <c r="H708" s="32"/>
      <c r="I708" s="70"/>
      <c r="J708" s="70"/>
      <c r="K708" s="70"/>
      <c r="L708" s="32"/>
      <c r="M708" s="32"/>
      <c r="V708" s="22"/>
      <c r="W708" s="38"/>
      <c r="X708" s="26"/>
      <c r="Y708" s="26"/>
      <c r="Z708" s="26"/>
      <c r="AA708" s="26"/>
      <c r="AB708" s="26"/>
      <c r="AC708" s="26"/>
    </row>
    <row r="709" spans="1:29" s="37" customFormat="1" x14ac:dyDescent="0.25">
      <c r="A709" s="32"/>
      <c r="B709" s="32"/>
      <c r="C709" s="32"/>
      <c r="D709" s="32"/>
      <c r="E709" s="32"/>
      <c r="F709" s="32"/>
      <c r="G709" s="32"/>
      <c r="H709" s="32"/>
      <c r="I709" s="70"/>
      <c r="J709" s="70"/>
      <c r="K709" s="70"/>
      <c r="L709" s="32"/>
      <c r="M709" s="32"/>
      <c r="V709" s="22"/>
      <c r="W709" s="38"/>
      <c r="X709" s="26"/>
      <c r="Y709" s="26"/>
      <c r="Z709" s="26"/>
      <c r="AA709" s="26"/>
      <c r="AB709" s="26"/>
      <c r="AC709" s="26"/>
    </row>
    <row r="710" spans="1:29" s="37" customFormat="1" x14ac:dyDescent="0.25">
      <c r="A710" s="32"/>
      <c r="B710" s="32"/>
      <c r="C710" s="32"/>
      <c r="D710" s="32"/>
      <c r="E710" s="32"/>
      <c r="F710" s="32"/>
      <c r="G710" s="32"/>
      <c r="H710" s="32"/>
      <c r="I710" s="70"/>
      <c r="J710" s="70"/>
      <c r="K710" s="70"/>
      <c r="L710" s="32"/>
      <c r="M710" s="32"/>
      <c r="V710" s="22"/>
      <c r="W710" s="38"/>
      <c r="X710" s="26"/>
      <c r="Y710" s="26"/>
      <c r="Z710" s="26"/>
      <c r="AA710" s="26"/>
      <c r="AB710" s="26"/>
      <c r="AC710" s="26"/>
    </row>
    <row r="711" spans="1:29" s="37" customFormat="1" x14ac:dyDescent="0.25">
      <c r="A711" s="32"/>
      <c r="B711" s="32"/>
      <c r="C711" s="32"/>
      <c r="D711" s="32"/>
      <c r="E711" s="32"/>
      <c r="F711" s="32"/>
      <c r="G711" s="32"/>
      <c r="H711" s="32"/>
      <c r="I711" s="70"/>
      <c r="J711" s="70"/>
      <c r="K711" s="70"/>
      <c r="L711" s="32"/>
      <c r="M711" s="32"/>
      <c r="V711" s="22"/>
      <c r="W711" s="38"/>
      <c r="X711" s="26"/>
      <c r="Y711" s="26"/>
      <c r="Z711" s="26"/>
      <c r="AA711" s="26"/>
      <c r="AB711" s="26"/>
      <c r="AC711" s="26"/>
    </row>
    <row r="712" spans="1:29" s="37" customFormat="1" x14ac:dyDescent="0.25">
      <c r="A712" s="32"/>
      <c r="B712" s="32"/>
      <c r="C712" s="32"/>
      <c r="D712" s="32"/>
      <c r="E712" s="32"/>
      <c r="F712" s="32"/>
      <c r="G712" s="32"/>
      <c r="H712" s="32"/>
      <c r="I712" s="70"/>
      <c r="J712" s="70"/>
      <c r="K712" s="70"/>
      <c r="L712" s="32"/>
      <c r="M712" s="32"/>
      <c r="V712" s="22"/>
      <c r="W712" s="38"/>
      <c r="X712" s="26"/>
      <c r="Y712" s="26"/>
      <c r="Z712" s="26"/>
      <c r="AA712" s="26"/>
      <c r="AB712" s="26"/>
      <c r="AC712" s="26"/>
    </row>
    <row r="713" spans="1:29" s="37" customFormat="1" x14ac:dyDescent="0.25">
      <c r="A713" s="32"/>
      <c r="B713" s="32"/>
      <c r="C713" s="32"/>
      <c r="D713" s="32"/>
      <c r="E713" s="32"/>
      <c r="F713" s="32"/>
      <c r="G713" s="32"/>
      <c r="H713" s="32"/>
      <c r="I713" s="70"/>
      <c r="J713" s="70"/>
      <c r="K713" s="70"/>
      <c r="L713" s="32"/>
      <c r="M713" s="32"/>
      <c r="V713" s="22"/>
      <c r="W713" s="38"/>
      <c r="X713" s="26"/>
      <c r="Y713" s="26"/>
      <c r="Z713" s="26"/>
      <c r="AA713" s="26"/>
      <c r="AB713" s="26"/>
      <c r="AC713" s="26"/>
    </row>
    <row r="714" spans="1:29" s="37" customFormat="1" x14ac:dyDescent="0.25">
      <c r="A714" s="32"/>
      <c r="B714" s="32"/>
      <c r="C714" s="32"/>
      <c r="D714" s="32"/>
      <c r="E714" s="32"/>
      <c r="F714" s="32"/>
      <c r="G714" s="32"/>
      <c r="H714" s="32"/>
      <c r="I714" s="70"/>
      <c r="J714" s="70"/>
      <c r="K714" s="70"/>
      <c r="L714" s="32"/>
      <c r="M714" s="32"/>
      <c r="V714" s="22"/>
      <c r="W714" s="38"/>
      <c r="X714" s="26"/>
      <c r="Y714" s="26"/>
      <c r="Z714" s="26"/>
      <c r="AA714" s="26"/>
      <c r="AB714" s="26"/>
      <c r="AC714" s="26"/>
    </row>
    <row r="715" spans="1:29" s="37" customFormat="1" x14ac:dyDescent="0.25">
      <c r="A715" s="32"/>
      <c r="B715" s="32"/>
      <c r="C715" s="32"/>
      <c r="D715" s="32"/>
      <c r="E715" s="32"/>
      <c r="F715" s="32"/>
      <c r="G715" s="32"/>
      <c r="H715" s="32"/>
      <c r="I715" s="70"/>
      <c r="J715" s="70"/>
      <c r="K715" s="70"/>
      <c r="L715" s="32"/>
      <c r="M715" s="32"/>
      <c r="V715" s="22"/>
      <c r="W715" s="38"/>
      <c r="X715" s="26"/>
      <c r="Y715" s="26"/>
      <c r="Z715" s="26"/>
      <c r="AA715" s="26"/>
      <c r="AB715" s="26"/>
      <c r="AC715" s="26"/>
    </row>
    <row r="716" spans="1:29" s="37" customFormat="1" x14ac:dyDescent="0.25">
      <c r="A716" s="32"/>
      <c r="B716" s="32"/>
      <c r="C716" s="32"/>
      <c r="D716" s="32"/>
      <c r="E716" s="32"/>
      <c r="F716" s="32"/>
      <c r="G716" s="32"/>
      <c r="H716" s="32"/>
      <c r="I716" s="70"/>
      <c r="J716" s="70"/>
      <c r="K716" s="70"/>
      <c r="L716" s="32"/>
      <c r="M716" s="32"/>
      <c r="V716" s="22"/>
      <c r="W716" s="38"/>
      <c r="X716" s="26"/>
      <c r="Y716" s="26"/>
      <c r="Z716" s="26"/>
      <c r="AA716" s="26"/>
      <c r="AB716" s="26"/>
      <c r="AC716" s="26"/>
    </row>
    <row r="717" spans="1:29" s="37" customFormat="1" x14ac:dyDescent="0.25">
      <c r="A717" s="32"/>
      <c r="B717" s="32"/>
      <c r="C717" s="32"/>
      <c r="D717" s="32"/>
      <c r="E717" s="32"/>
      <c r="F717" s="32"/>
      <c r="G717" s="32"/>
      <c r="H717" s="32"/>
      <c r="I717" s="70"/>
      <c r="J717" s="70"/>
      <c r="K717" s="70"/>
      <c r="L717" s="32"/>
      <c r="M717" s="32"/>
      <c r="V717" s="22"/>
      <c r="W717" s="38"/>
      <c r="X717" s="26"/>
      <c r="Y717" s="26"/>
      <c r="Z717" s="26"/>
      <c r="AA717" s="26"/>
      <c r="AB717" s="26"/>
      <c r="AC717" s="26"/>
    </row>
    <row r="718" spans="1:29" s="37" customFormat="1" x14ac:dyDescent="0.25">
      <c r="A718" s="32"/>
      <c r="B718" s="32"/>
      <c r="C718" s="32"/>
      <c r="D718" s="32"/>
      <c r="E718" s="32"/>
      <c r="F718" s="32"/>
      <c r="G718" s="32"/>
      <c r="H718" s="32"/>
      <c r="I718" s="70"/>
      <c r="J718" s="70"/>
      <c r="K718" s="70"/>
      <c r="L718" s="32"/>
      <c r="M718" s="32"/>
      <c r="V718" s="22"/>
      <c r="W718" s="38"/>
      <c r="X718" s="26"/>
      <c r="Y718" s="26"/>
      <c r="Z718" s="26"/>
      <c r="AA718" s="26"/>
      <c r="AB718" s="26"/>
      <c r="AC718" s="26"/>
    </row>
    <row r="719" spans="1:29" s="37" customFormat="1" x14ac:dyDescent="0.25">
      <c r="A719" s="32"/>
      <c r="B719" s="32"/>
      <c r="C719" s="32"/>
      <c r="D719" s="32"/>
      <c r="E719" s="32"/>
      <c r="F719" s="32"/>
      <c r="G719" s="32"/>
      <c r="H719" s="32"/>
      <c r="I719" s="70"/>
      <c r="J719" s="70"/>
      <c r="K719" s="70"/>
      <c r="L719" s="32"/>
      <c r="M719" s="32"/>
      <c r="V719" s="22"/>
      <c r="W719" s="38"/>
      <c r="X719" s="26"/>
      <c r="Y719" s="26"/>
      <c r="Z719" s="26"/>
      <c r="AA719" s="26"/>
      <c r="AB719" s="26"/>
      <c r="AC719" s="26"/>
    </row>
    <row r="720" spans="1:29" s="37" customFormat="1" x14ac:dyDescent="0.25">
      <c r="A720" s="32"/>
      <c r="B720" s="32"/>
      <c r="C720" s="32"/>
      <c r="D720" s="32"/>
      <c r="E720" s="32"/>
      <c r="F720" s="32"/>
      <c r="G720" s="32"/>
      <c r="H720" s="32"/>
      <c r="I720" s="70"/>
      <c r="J720" s="70"/>
      <c r="K720" s="70"/>
      <c r="L720" s="32"/>
      <c r="M720" s="32"/>
      <c r="V720" s="22"/>
      <c r="W720" s="38"/>
      <c r="X720" s="26"/>
      <c r="Y720" s="26"/>
      <c r="Z720" s="26"/>
      <c r="AA720" s="26"/>
      <c r="AB720" s="26"/>
      <c r="AC720" s="26"/>
    </row>
    <row r="721" spans="1:29" s="37" customFormat="1" x14ac:dyDescent="0.25">
      <c r="A721" s="32"/>
      <c r="B721" s="32"/>
      <c r="C721" s="32"/>
      <c r="D721" s="32"/>
      <c r="E721" s="32"/>
      <c r="F721" s="32"/>
      <c r="G721" s="32"/>
      <c r="H721" s="32"/>
      <c r="I721" s="70"/>
      <c r="J721" s="70"/>
      <c r="K721" s="70"/>
      <c r="L721" s="32"/>
      <c r="M721" s="32"/>
      <c r="V721" s="22"/>
      <c r="W721" s="38"/>
      <c r="X721" s="26"/>
      <c r="Y721" s="26"/>
      <c r="Z721" s="26"/>
      <c r="AA721" s="26"/>
      <c r="AB721" s="26"/>
      <c r="AC721" s="26"/>
    </row>
    <row r="722" spans="1:29" s="37" customFormat="1" x14ac:dyDescent="0.25">
      <c r="A722" s="32"/>
      <c r="B722" s="32"/>
      <c r="C722" s="32"/>
      <c r="D722" s="32"/>
      <c r="E722" s="32"/>
      <c r="F722" s="32"/>
      <c r="G722" s="32"/>
      <c r="H722" s="32"/>
      <c r="I722" s="70"/>
      <c r="J722" s="70"/>
      <c r="K722" s="70"/>
      <c r="L722" s="32"/>
      <c r="M722" s="32"/>
      <c r="V722" s="22"/>
      <c r="W722" s="38"/>
      <c r="X722" s="26"/>
      <c r="Y722" s="26"/>
      <c r="Z722" s="26"/>
      <c r="AA722" s="26"/>
      <c r="AB722" s="26"/>
      <c r="AC722" s="26"/>
    </row>
    <row r="723" spans="1:29" s="37" customFormat="1" x14ac:dyDescent="0.25">
      <c r="A723" s="32"/>
      <c r="B723" s="32"/>
      <c r="C723" s="32"/>
      <c r="D723" s="32"/>
      <c r="E723" s="32"/>
      <c r="F723" s="32"/>
      <c r="G723" s="32"/>
      <c r="H723" s="32"/>
      <c r="I723" s="70"/>
      <c r="J723" s="70"/>
      <c r="K723" s="70"/>
      <c r="L723" s="32"/>
      <c r="M723" s="32"/>
      <c r="V723" s="22"/>
      <c r="W723" s="38"/>
      <c r="X723" s="26"/>
      <c r="Y723" s="26"/>
      <c r="Z723" s="26"/>
      <c r="AA723" s="26"/>
      <c r="AB723" s="26"/>
      <c r="AC723" s="26"/>
    </row>
    <row r="724" spans="1:29" s="37" customFormat="1" x14ac:dyDescent="0.25">
      <c r="A724" s="32"/>
      <c r="B724" s="32"/>
      <c r="C724" s="32"/>
      <c r="D724" s="32"/>
      <c r="E724" s="32"/>
      <c r="F724" s="32"/>
      <c r="G724" s="32"/>
      <c r="H724" s="32"/>
      <c r="I724" s="70"/>
      <c r="J724" s="70"/>
      <c r="K724" s="70"/>
      <c r="L724" s="32"/>
      <c r="M724" s="32"/>
      <c r="V724" s="22"/>
      <c r="W724" s="38"/>
      <c r="X724" s="26"/>
      <c r="Y724" s="26"/>
      <c r="Z724" s="26"/>
      <c r="AA724" s="26"/>
      <c r="AB724" s="26"/>
      <c r="AC724" s="26"/>
    </row>
    <row r="725" spans="1:29" s="37" customFormat="1" x14ac:dyDescent="0.25">
      <c r="A725" s="32"/>
      <c r="B725" s="32"/>
      <c r="C725" s="32"/>
      <c r="D725" s="32"/>
      <c r="E725" s="32"/>
      <c r="F725" s="32"/>
      <c r="G725" s="32"/>
      <c r="H725" s="32"/>
      <c r="I725" s="70"/>
      <c r="J725" s="70"/>
      <c r="K725" s="70"/>
      <c r="L725" s="32"/>
      <c r="M725" s="32"/>
      <c r="V725" s="22"/>
      <c r="W725" s="38"/>
      <c r="X725" s="26"/>
      <c r="Y725" s="26"/>
      <c r="Z725" s="26"/>
      <c r="AA725" s="26"/>
      <c r="AB725" s="26"/>
      <c r="AC725" s="26"/>
    </row>
    <row r="726" spans="1:29" s="37" customFormat="1" x14ac:dyDescent="0.25">
      <c r="A726" s="32"/>
      <c r="B726" s="32"/>
      <c r="C726" s="32"/>
      <c r="D726" s="32"/>
      <c r="E726" s="32"/>
      <c r="F726" s="32"/>
      <c r="G726" s="32"/>
      <c r="H726" s="32"/>
      <c r="I726" s="70"/>
      <c r="J726" s="70"/>
      <c r="K726" s="70"/>
      <c r="L726" s="32"/>
      <c r="M726" s="32"/>
      <c r="V726" s="22"/>
      <c r="W726" s="38"/>
      <c r="X726" s="26"/>
      <c r="Y726" s="26"/>
      <c r="Z726" s="26"/>
      <c r="AA726" s="26"/>
      <c r="AB726" s="26"/>
      <c r="AC726" s="26"/>
    </row>
    <row r="727" spans="1:29" s="37" customFormat="1" x14ac:dyDescent="0.25">
      <c r="A727" s="32"/>
      <c r="B727" s="32"/>
      <c r="C727" s="32"/>
      <c r="D727" s="32"/>
      <c r="E727" s="32"/>
      <c r="F727" s="32"/>
      <c r="G727" s="32"/>
      <c r="H727" s="32"/>
      <c r="I727" s="70"/>
      <c r="J727" s="70"/>
      <c r="K727" s="70"/>
      <c r="L727" s="32"/>
      <c r="M727" s="32"/>
      <c r="V727" s="22"/>
      <c r="W727" s="38"/>
      <c r="X727" s="26"/>
      <c r="Y727" s="26"/>
      <c r="Z727" s="26"/>
      <c r="AA727" s="26"/>
      <c r="AB727" s="26"/>
      <c r="AC727" s="26"/>
    </row>
    <row r="728" spans="1:29" s="37" customFormat="1" x14ac:dyDescent="0.25">
      <c r="A728" s="32"/>
      <c r="B728" s="32"/>
      <c r="C728" s="32"/>
      <c r="D728" s="32"/>
      <c r="E728" s="32"/>
      <c r="F728" s="32"/>
      <c r="G728" s="32"/>
      <c r="H728" s="32"/>
      <c r="I728" s="70"/>
      <c r="J728" s="70"/>
      <c r="K728" s="70"/>
      <c r="L728" s="32"/>
      <c r="M728" s="32"/>
      <c r="V728" s="22"/>
      <c r="W728" s="38"/>
      <c r="X728" s="26"/>
      <c r="Y728" s="26"/>
      <c r="Z728" s="26"/>
      <c r="AA728" s="26"/>
      <c r="AB728" s="26"/>
      <c r="AC728" s="26"/>
    </row>
    <row r="729" spans="1:29" s="37" customFormat="1" x14ac:dyDescent="0.25">
      <c r="A729" s="32"/>
      <c r="B729" s="32"/>
      <c r="C729" s="32"/>
      <c r="D729" s="32"/>
      <c r="E729" s="32"/>
      <c r="F729" s="32"/>
      <c r="G729" s="32"/>
      <c r="H729" s="32"/>
      <c r="I729" s="70"/>
      <c r="J729" s="70"/>
      <c r="K729" s="70"/>
      <c r="L729" s="32"/>
      <c r="M729" s="32"/>
      <c r="V729" s="22"/>
      <c r="W729" s="38"/>
      <c r="X729" s="26"/>
      <c r="Y729" s="26"/>
      <c r="Z729" s="26"/>
      <c r="AA729" s="26"/>
      <c r="AB729" s="26"/>
      <c r="AC729" s="26"/>
    </row>
    <row r="730" spans="1:29" s="37" customFormat="1" x14ac:dyDescent="0.25">
      <c r="A730" s="32"/>
      <c r="B730" s="32"/>
      <c r="C730" s="32"/>
      <c r="D730" s="32"/>
      <c r="E730" s="32"/>
      <c r="F730" s="32"/>
      <c r="G730" s="32"/>
      <c r="H730" s="32"/>
      <c r="I730" s="70"/>
      <c r="J730" s="70"/>
      <c r="K730" s="70"/>
      <c r="L730" s="32"/>
      <c r="M730" s="32"/>
      <c r="V730" s="22"/>
      <c r="W730" s="38"/>
      <c r="X730" s="26"/>
      <c r="Y730" s="26"/>
      <c r="Z730" s="26"/>
      <c r="AA730" s="26"/>
      <c r="AB730" s="26"/>
      <c r="AC730" s="26"/>
    </row>
    <row r="731" spans="1:29" s="37" customFormat="1" x14ac:dyDescent="0.25">
      <c r="A731" s="32"/>
      <c r="B731" s="32"/>
      <c r="C731" s="32"/>
      <c r="D731" s="32"/>
      <c r="E731" s="32"/>
      <c r="F731" s="32"/>
      <c r="G731" s="32"/>
      <c r="H731" s="32"/>
      <c r="I731" s="70"/>
      <c r="J731" s="70"/>
      <c r="K731" s="70"/>
      <c r="L731" s="32"/>
      <c r="M731" s="32"/>
      <c r="V731" s="22"/>
      <c r="W731" s="38"/>
      <c r="X731" s="26"/>
      <c r="Y731" s="26"/>
      <c r="Z731" s="26"/>
      <c r="AA731" s="26"/>
      <c r="AB731" s="26"/>
      <c r="AC731" s="26"/>
    </row>
    <row r="732" spans="1:29" s="37" customFormat="1" x14ac:dyDescent="0.25">
      <c r="A732" s="32"/>
      <c r="B732" s="32"/>
      <c r="C732" s="32"/>
      <c r="D732" s="32"/>
      <c r="E732" s="32"/>
      <c r="F732" s="32"/>
      <c r="G732" s="32"/>
      <c r="H732" s="32"/>
      <c r="I732" s="70"/>
      <c r="J732" s="70"/>
      <c r="K732" s="70"/>
      <c r="L732" s="32"/>
      <c r="M732" s="32"/>
      <c r="V732" s="22"/>
      <c r="W732" s="38"/>
      <c r="X732" s="26"/>
      <c r="Y732" s="26"/>
      <c r="Z732" s="26"/>
      <c r="AA732" s="26"/>
      <c r="AB732" s="26"/>
      <c r="AC732" s="26"/>
    </row>
    <row r="733" spans="1:29" s="37" customFormat="1" x14ac:dyDescent="0.25">
      <c r="A733" s="32"/>
      <c r="B733" s="32"/>
      <c r="C733" s="32"/>
      <c r="D733" s="32"/>
      <c r="E733" s="32"/>
      <c r="F733" s="32"/>
      <c r="G733" s="32"/>
      <c r="H733" s="32"/>
      <c r="I733" s="70"/>
      <c r="J733" s="70"/>
      <c r="K733" s="70"/>
      <c r="L733" s="32"/>
      <c r="M733" s="32"/>
      <c r="V733" s="22"/>
      <c r="W733" s="38"/>
      <c r="X733" s="26"/>
      <c r="Y733" s="26"/>
      <c r="Z733" s="26"/>
      <c r="AA733" s="26"/>
      <c r="AB733" s="26"/>
      <c r="AC733" s="26"/>
    </row>
    <row r="734" spans="1:29" s="37" customFormat="1" x14ac:dyDescent="0.25">
      <c r="A734" s="32"/>
      <c r="B734" s="32"/>
      <c r="C734" s="32"/>
      <c r="D734" s="32"/>
      <c r="E734" s="32"/>
      <c r="F734" s="32"/>
      <c r="G734" s="32"/>
      <c r="H734" s="32"/>
      <c r="I734" s="70"/>
      <c r="J734" s="70"/>
      <c r="K734" s="70"/>
      <c r="L734" s="32"/>
      <c r="M734" s="32"/>
      <c r="V734" s="22"/>
      <c r="W734" s="38"/>
      <c r="X734" s="26"/>
      <c r="Y734" s="26"/>
      <c r="Z734" s="26"/>
      <c r="AA734" s="26"/>
      <c r="AB734" s="26"/>
      <c r="AC734" s="26"/>
    </row>
    <row r="735" spans="1:29" s="37" customFormat="1" x14ac:dyDescent="0.25">
      <c r="A735" s="32"/>
      <c r="B735" s="32"/>
      <c r="C735" s="32"/>
      <c r="D735" s="32"/>
      <c r="E735" s="32"/>
      <c r="F735" s="32"/>
      <c r="G735" s="32"/>
      <c r="H735" s="32"/>
      <c r="I735" s="70"/>
      <c r="J735" s="70"/>
      <c r="K735" s="70"/>
      <c r="L735" s="32"/>
      <c r="M735" s="32"/>
      <c r="V735" s="22"/>
      <c r="W735" s="38"/>
      <c r="X735" s="26"/>
      <c r="Y735" s="26"/>
      <c r="Z735" s="26"/>
      <c r="AA735" s="26"/>
      <c r="AB735" s="26"/>
      <c r="AC735" s="26"/>
    </row>
    <row r="736" spans="1:29" s="37" customFormat="1" x14ac:dyDescent="0.25">
      <c r="A736" s="32"/>
      <c r="B736" s="32"/>
      <c r="C736" s="32"/>
      <c r="D736" s="32"/>
      <c r="E736" s="32"/>
      <c r="F736" s="32"/>
      <c r="G736" s="32"/>
      <c r="H736" s="32"/>
      <c r="I736" s="70"/>
      <c r="J736" s="70"/>
      <c r="K736" s="70"/>
      <c r="L736" s="32"/>
      <c r="M736" s="32"/>
      <c r="V736" s="22"/>
      <c r="W736" s="38"/>
      <c r="X736" s="26"/>
      <c r="Y736" s="26"/>
      <c r="Z736" s="26"/>
      <c r="AA736" s="26"/>
      <c r="AB736" s="26"/>
      <c r="AC736" s="26"/>
    </row>
    <row r="737" spans="1:29" s="37" customFormat="1" x14ac:dyDescent="0.25">
      <c r="A737" s="32"/>
      <c r="B737" s="32"/>
      <c r="C737" s="32"/>
      <c r="D737" s="32"/>
      <c r="E737" s="32"/>
      <c r="F737" s="32"/>
      <c r="G737" s="32"/>
      <c r="H737" s="32"/>
      <c r="I737" s="70"/>
      <c r="J737" s="70"/>
      <c r="K737" s="70"/>
      <c r="L737" s="32"/>
      <c r="M737" s="32"/>
      <c r="V737" s="22"/>
      <c r="W737" s="38"/>
      <c r="X737" s="26"/>
      <c r="Y737" s="26"/>
      <c r="Z737" s="26"/>
      <c r="AA737" s="26"/>
      <c r="AB737" s="26"/>
      <c r="AC737" s="26"/>
    </row>
    <row r="738" spans="1:29" s="37" customFormat="1" x14ac:dyDescent="0.25">
      <c r="A738" s="32"/>
      <c r="B738" s="32"/>
      <c r="C738" s="32"/>
      <c r="D738" s="32"/>
      <c r="E738" s="32"/>
      <c r="F738" s="32"/>
      <c r="G738" s="32"/>
      <c r="H738" s="32"/>
      <c r="I738" s="70"/>
      <c r="J738" s="70"/>
      <c r="K738" s="70"/>
      <c r="L738" s="32"/>
      <c r="M738" s="32"/>
      <c r="V738" s="22"/>
      <c r="W738" s="38"/>
      <c r="X738" s="26"/>
      <c r="Y738" s="26"/>
      <c r="Z738" s="26"/>
      <c r="AA738" s="26"/>
      <c r="AB738" s="26"/>
      <c r="AC738" s="26"/>
    </row>
    <row r="739" spans="1:29" s="37" customFormat="1" x14ac:dyDescent="0.25">
      <c r="A739" s="32"/>
      <c r="B739" s="32"/>
      <c r="C739" s="32"/>
      <c r="D739" s="32"/>
      <c r="E739" s="32"/>
      <c r="F739" s="32"/>
      <c r="G739" s="32"/>
      <c r="H739" s="32"/>
      <c r="I739" s="70"/>
      <c r="J739" s="70"/>
      <c r="K739" s="70"/>
      <c r="L739" s="32"/>
      <c r="M739" s="32"/>
      <c r="V739" s="22"/>
      <c r="W739" s="38"/>
      <c r="X739" s="26"/>
      <c r="Y739" s="26"/>
      <c r="Z739" s="26"/>
      <c r="AA739" s="26"/>
      <c r="AB739" s="26"/>
      <c r="AC739" s="26"/>
    </row>
    <row r="740" spans="1:29" s="37" customFormat="1" x14ac:dyDescent="0.25">
      <c r="A740" s="32"/>
      <c r="B740" s="32"/>
      <c r="C740" s="32"/>
      <c r="D740" s="32"/>
      <c r="E740" s="32"/>
      <c r="F740" s="32"/>
      <c r="G740" s="32"/>
      <c r="H740" s="32"/>
      <c r="I740" s="70"/>
      <c r="J740" s="70"/>
      <c r="K740" s="70"/>
      <c r="L740" s="32"/>
      <c r="M740" s="32"/>
      <c r="V740" s="22"/>
      <c r="W740" s="38"/>
      <c r="X740" s="26"/>
      <c r="Y740" s="26"/>
      <c r="Z740" s="26"/>
      <c r="AA740" s="26"/>
      <c r="AB740" s="26"/>
      <c r="AC740" s="26"/>
    </row>
    <row r="741" spans="1:29" s="37" customFormat="1" x14ac:dyDescent="0.25">
      <c r="A741" s="32"/>
      <c r="B741" s="32"/>
      <c r="C741" s="32"/>
      <c r="D741" s="32"/>
      <c r="E741" s="32"/>
      <c r="F741" s="32"/>
      <c r="G741" s="32"/>
      <c r="H741" s="32"/>
      <c r="I741" s="70"/>
      <c r="J741" s="70"/>
      <c r="K741" s="70"/>
      <c r="L741" s="32"/>
      <c r="M741" s="32"/>
      <c r="V741" s="22"/>
      <c r="W741" s="38"/>
      <c r="X741" s="26"/>
      <c r="Y741" s="26"/>
      <c r="Z741" s="26"/>
      <c r="AA741" s="26"/>
      <c r="AB741" s="26"/>
      <c r="AC741" s="26"/>
    </row>
    <row r="742" spans="1:29" s="37" customFormat="1" x14ac:dyDescent="0.25">
      <c r="A742" s="32"/>
      <c r="B742" s="32"/>
      <c r="C742" s="32"/>
      <c r="D742" s="32"/>
      <c r="E742" s="32"/>
      <c r="F742" s="32"/>
      <c r="G742" s="32"/>
      <c r="H742" s="32"/>
      <c r="I742" s="70"/>
      <c r="J742" s="70"/>
      <c r="K742" s="70"/>
      <c r="L742" s="32"/>
      <c r="M742" s="32"/>
      <c r="V742" s="22"/>
      <c r="W742" s="38"/>
      <c r="X742" s="26"/>
      <c r="Y742" s="26"/>
      <c r="Z742" s="26"/>
      <c r="AA742" s="26"/>
      <c r="AB742" s="26"/>
      <c r="AC742" s="26"/>
    </row>
    <row r="743" spans="1:29" s="37" customFormat="1" x14ac:dyDescent="0.25">
      <c r="A743" s="32"/>
      <c r="B743" s="32"/>
      <c r="C743" s="32"/>
      <c r="D743" s="32"/>
      <c r="E743" s="32"/>
      <c r="F743" s="32"/>
      <c r="G743" s="32"/>
      <c r="H743" s="32"/>
      <c r="I743" s="70"/>
      <c r="J743" s="70"/>
      <c r="K743" s="70"/>
      <c r="L743" s="32"/>
      <c r="M743" s="32"/>
      <c r="V743" s="22"/>
      <c r="W743" s="38"/>
      <c r="X743" s="26"/>
      <c r="Y743" s="26"/>
      <c r="Z743" s="26"/>
      <c r="AA743" s="26"/>
      <c r="AB743" s="26"/>
      <c r="AC743" s="26"/>
    </row>
    <row r="744" spans="1:29" s="37" customFormat="1" x14ac:dyDescent="0.25">
      <c r="A744" s="32"/>
      <c r="B744" s="32"/>
      <c r="C744" s="32"/>
      <c r="D744" s="32"/>
      <c r="E744" s="32"/>
      <c r="F744" s="32"/>
      <c r="G744" s="32"/>
      <c r="H744" s="32"/>
      <c r="I744" s="70"/>
      <c r="J744" s="70"/>
      <c r="K744" s="70"/>
      <c r="L744" s="32"/>
      <c r="M744" s="32"/>
      <c r="V744" s="22"/>
      <c r="W744" s="38"/>
      <c r="X744" s="26"/>
      <c r="Y744" s="26"/>
      <c r="Z744" s="26"/>
      <c r="AA744" s="26"/>
      <c r="AB744" s="26"/>
      <c r="AC744" s="26"/>
    </row>
    <row r="745" spans="1:29" s="37" customFormat="1" x14ac:dyDescent="0.25">
      <c r="A745" s="32"/>
      <c r="B745" s="32"/>
      <c r="C745" s="32"/>
      <c r="D745" s="32"/>
      <c r="E745" s="32"/>
      <c r="F745" s="32"/>
      <c r="G745" s="32"/>
      <c r="H745" s="32"/>
      <c r="I745" s="70"/>
      <c r="J745" s="70"/>
      <c r="K745" s="70"/>
      <c r="L745" s="32"/>
      <c r="M745" s="32"/>
      <c r="V745" s="22"/>
      <c r="W745" s="38"/>
      <c r="X745" s="26"/>
      <c r="Y745" s="26"/>
      <c r="Z745" s="26"/>
      <c r="AA745" s="26"/>
      <c r="AB745" s="26"/>
      <c r="AC745" s="26"/>
    </row>
    <row r="746" spans="1:29" s="37" customFormat="1" x14ac:dyDescent="0.25">
      <c r="A746" s="32"/>
      <c r="B746" s="32"/>
      <c r="C746" s="32"/>
      <c r="D746" s="32"/>
      <c r="E746" s="32"/>
      <c r="F746" s="32"/>
      <c r="G746" s="32"/>
      <c r="H746" s="32"/>
      <c r="I746" s="70"/>
      <c r="J746" s="70"/>
      <c r="K746" s="70"/>
      <c r="L746" s="32"/>
      <c r="M746" s="32"/>
      <c r="V746" s="22"/>
      <c r="W746" s="38"/>
      <c r="X746" s="26"/>
      <c r="Y746" s="26"/>
      <c r="Z746" s="26"/>
      <c r="AA746" s="26"/>
      <c r="AB746" s="26"/>
      <c r="AC746" s="26"/>
    </row>
    <row r="747" spans="1:29" s="37" customFormat="1" x14ac:dyDescent="0.25">
      <c r="A747" s="32"/>
      <c r="B747" s="32"/>
      <c r="C747" s="32"/>
      <c r="D747" s="32"/>
      <c r="E747" s="32"/>
      <c r="F747" s="32"/>
      <c r="G747" s="32"/>
      <c r="H747" s="32"/>
      <c r="I747" s="70"/>
      <c r="J747" s="70"/>
      <c r="K747" s="70"/>
      <c r="L747" s="32"/>
      <c r="M747" s="32"/>
      <c r="V747" s="22"/>
      <c r="W747" s="38"/>
      <c r="X747" s="26"/>
      <c r="Y747" s="26"/>
      <c r="Z747" s="26"/>
      <c r="AA747" s="26"/>
      <c r="AB747" s="26"/>
      <c r="AC747" s="26"/>
    </row>
    <row r="748" spans="1:29" s="37" customFormat="1" x14ac:dyDescent="0.25">
      <c r="A748" s="32"/>
      <c r="B748" s="32"/>
      <c r="C748" s="32"/>
      <c r="D748" s="32"/>
      <c r="E748" s="32"/>
      <c r="F748" s="32"/>
      <c r="G748" s="32"/>
      <c r="H748" s="32"/>
      <c r="I748" s="70"/>
      <c r="J748" s="70"/>
      <c r="K748" s="70"/>
      <c r="L748" s="32"/>
      <c r="M748" s="32"/>
      <c r="V748" s="22"/>
      <c r="W748" s="38"/>
      <c r="X748" s="26"/>
      <c r="Y748" s="26"/>
      <c r="Z748" s="26"/>
      <c r="AA748" s="26"/>
      <c r="AB748" s="26"/>
      <c r="AC748" s="26"/>
    </row>
    <row r="749" spans="1:29" s="37" customFormat="1" x14ac:dyDescent="0.25">
      <c r="A749" s="32"/>
      <c r="B749" s="32"/>
      <c r="C749" s="32"/>
      <c r="D749" s="32"/>
      <c r="E749" s="32"/>
      <c r="F749" s="32"/>
      <c r="G749" s="32"/>
      <c r="H749" s="32"/>
      <c r="I749" s="70"/>
      <c r="J749" s="70"/>
      <c r="K749" s="70"/>
      <c r="L749" s="32"/>
      <c r="M749" s="32"/>
      <c r="V749" s="22"/>
      <c r="W749" s="38"/>
      <c r="X749" s="26"/>
      <c r="Y749" s="26"/>
      <c r="Z749" s="26"/>
      <c r="AA749" s="26"/>
      <c r="AB749" s="26"/>
      <c r="AC749" s="26"/>
    </row>
    <row r="750" spans="1:29" s="37" customFormat="1" x14ac:dyDescent="0.25">
      <c r="A750" s="32"/>
      <c r="B750" s="32"/>
      <c r="C750" s="32"/>
      <c r="D750" s="32"/>
      <c r="E750" s="32"/>
      <c r="F750" s="32"/>
      <c r="G750" s="32"/>
      <c r="H750" s="32"/>
      <c r="I750" s="70"/>
      <c r="J750" s="70"/>
      <c r="K750" s="70"/>
      <c r="L750" s="32"/>
      <c r="M750" s="32"/>
      <c r="V750" s="22"/>
      <c r="W750" s="38"/>
      <c r="X750" s="26"/>
      <c r="Y750" s="26"/>
      <c r="Z750" s="26"/>
      <c r="AA750" s="26"/>
      <c r="AB750" s="26"/>
      <c r="AC750" s="26"/>
    </row>
    <row r="751" spans="1:29" s="37" customFormat="1" x14ac:dyDescent="0.25">
      <c r="A751" s="32"/>
      <c r="B751" s="32"/>
      <c r="C751" s="32"/>
      <c r="D751" s="32"/>
      <c r="E751" s="32"/>
      <c r="F751" s="32"/>
      <c r="G751" s="32"/>
      <c r="H751" s="32"/>
      <c r="I751" s="70"/>
      <c r="J751" s="70"/>
      <c r="K751" s="70"/>
      <c r="L751" s="32"/>
      <c r="M751" s="32"/>
      <c r="V751" s="22"/>
      <c r="W751" s="38"/>
      <c r="X751" s="26"/>
      <c r="Y751" s="26"/>
      <c r="Z751" s="26"/>
      <c r="AA751" s="26"/>
      <c r="AB751" s="26"/>
      <c r="AC751" s="26"/>
    </row>
    <row r="752" spans="1:29" s="37" customFormat="1" x14ac:dyDescent="0.25">
      <c r="A752" s="32"/>
      <c r="B752" s="32"/>
      <c r="C752" s="32"/>
      <c r="D752" s="32"/>
      <c r="E752" s="32"/>
      <c r="F752" s="32"/>
      <c r="G752" s="32"/>
      <c r="H752" s="32"/>
      <c r="I752" s="70"/>
      <c r="J752" s="70"/>
      <c r="K752" s="70"/>
      <c r="L752" s="32"/>
      <c r="M752" s="32"/>
      <c r="V752" s="22"/>
      <c r="W752" s="38"/>
      <c r="X752" s="26"/>
      <c r="Y752" s="26"/>
      <c r="Z752" s="26"/>
      <c r="AA752" s="26"/>
      <c r="AB752" s="26"/>
      <c r="AC752" s="26"/>
    </row>
    <row r="753" spans="1:29" s="37" customFormat="1" x14ac:dyDescent="0.25">
      <c r="A753" s="32"/>
      <c r="B753" s="32"/>
      <c r="C753" s="32"/>
      <c r="D753" s="32"/>
      <c r="E753" s="32"/>
      <c r="F753" s="32"/>
      <c r="G753" s="32"/>
      <c r="H753" s="32"/>
      <c r="I753" s="70"/>
      <c r="J753" s="70"/>
      <c r="K753" s="70"/>
      <c r="L753" s="32"/>
      <c r="M753" s="32"/>
      <c r="V753" s="22"/>
      <c r="W753" s="38"/>
      <c r="X753" s="26"/>
      <c r="Y753" s="26"/>
      <c r="Z753" s="26"/>
      <c r="AA753" s="26"/>
      <c r="AB753" s="26"/>
      <c r="AC753" s="26"/>
    </row>
    <row r="754" spans="1:29" s="37" customFormat="1" x14ac:dyDescent="0.25">
      <c r="A754" s="32"/>
      <c r="B754" s="32"/>
      <c r="C754" s="32"/>
      <c r="D754" s="32"/>
      <c r="E754" s="32"/>
      <c r="F754" s="32"/>
      <c r="G754" s="32"/>
      <c r="H754" s="32"/>
      <c r="I754" s="70"/>
      <c r="J754" s="70"/>
      <c r="K754" s="70"/>
      <c r="L754" s="32"/>
      <c r="M754" s="32"/>
      <c r="V754" s="22"/>
      <c r="W754" s="38"/>
      <c r="X754" s="26"/>
      <c r="Y754" s="26"/>
      <c r="Z754" s="26"/>
      <c r="AA754" s="26"/>
      <c r="AB754" s="26"/>
      <c r="AC754" s="26"/>
    </row>
    <row r="755" spans="1:29" s="37" customFormat="1" x14ac:dyDescent="0.25">
      <c r="A755" s="32"/>
      <c r="B755" s="32"/>
      <c r="C755" s="32"/>
      <c r="D755" s="32"/>
      <c r="E755" s="32"/>
      <c r="F755" s="32"/>
      <c r="G755" s="32"/>
      <c r="H755" s="32"/>
      <c r="I755" s="70"/>
      <c r="J755" s="70"/>
      <c r="K755" s="70"/>
      <c r="L755" s="32"/>
      <c r="M755" s="32"/>
      <c r="V755" s="22"/>
      <c r="W755" s="38"/>
      <c r="X755" s="26"/>
      <c r="Y755" s="26"/>
      <c r="Z755" s="26"/>
      <c r="AA755" s="26"/>
      <c r="AB755" s="26"/>
      <c r="AC755" s="26"/>
    </row>
    <row r="756" spans="1:29" s="37" customFormat="1" x14ac:dyDescent="0.25">
      <c r="A756" s="32"/>
      <c r="B756" s="32"/>
      <c r="C756" s="32"/>
      <c r="D756" s="32"/>
      <c r="E756" s="32"/>
      <c r="F756" s="32"/>
      <c r="G756" s="32"/>
      <c r="H756" s="32"/>
      <c r="I756" s="70"/>
      <c r="J756" s="70"/>
      <c r="K756" s="70"/>
      <c r="L756" s="32"/>
      <c r="M756" s="32"/>
      <c r="V756" s="22"/>
      <c r="W756" s="38"/>
      <c r="X756" s="26"/>
      <c r="Y756" s="26"/>
      <c r="Z756" s="26"/>
      <c r="AA756" s="26"/>
      <c r="AB756" s="26"/>
      <c r="AC756" s="26"/>
    </row>
    <row r="757" spans="1:29" s="37" customFormat="1" x14ac:dyDescent="0.25">
      <c r="A757" s="32"/>
      <c r="B757" s="32"/>
      <c r="C757" s="32"/>
      <c r="D757" s="32"/>
      <c r="E757" s="32"/>
      <c r="F757" s="32"/>
      <c r="G757" s="32"/>
      <c r="H757" s="32"/>
      <c r="I757" s="70"/>
      <c r="J757" s="70"/>
      <c r="K757" s="70"/>
      <c r="L757" s="32"/>
      <c r="M757" s="32"/>
      <c r="V757" s="22"/>
      <c r="W757" s="38"/>
      <c r="X757" s="26"/>
      <c r="Y757" s="26"/>
      <c r="Z757" s="26"/>
      <c r="AA757" s="26"/>
      <c r="AB757" s="26"/>
      <c r="AC757" s="26"/>
    </row>
    <row r="758" spans="1:29" s="37" customFormat="1" x14ac:dyDescent="0.25">
      <c r="A758" s="32"/>
      <c r="B758" s="32"/>
      <c r="C758" s="32"/>
      <c r="D758" s="32"/>
      <c r="E758" s="32"/>
      <c r="F758" s="32"/>
      <c r="G758" s="32"/>
      <c r="H758" s="32"/>
      <c r="I758" s="70"/>
      <c r="J758" s="70"/>
      <c r="K758" s="70"/>
      <c r="L758" s="32"/>
      <c r="M758" s="32"/>
      <c r="V758" s="22"/>
      <c r="W758" s="38"/>
      <c r="X758" s="26"/>
      <c r="Y758" s="26"/>
      <c r="Z758" s="26"/>
      <c r="AA758" s="26"/>
      <c r="AB758" s="26"/>
      <c r="AC758" s="26"/>
    </row>
    <row r="759" spans="1:29" s="37" customFormat="1" x14ac:dyDescent="0.25">
      <c r="A759" s="32"/>
      <c r="B759" s="32"/>
      <c r="C759" s="32"/>
      <c r="D759" s="32"/>
      <c r="E759" s="32"/>
      <c r="F759" s="32"/>
      <c r="G759" s="32"/>
      <c r="H759" s="32"/>
      <c r="I759" s="70"/>
      <c r="J759" s="70"/>
      <c r="K759" s="70"/>
      <c r="L759" s="32"/>
      <c r="M759" s="32"/>
      <c r="V759" s="22"/>
      <c r="W759" s="38"/>
      <c r="X759" s="26"/>
      <c r="Y759" s="26"/>
      <c r="Z759" s="26"/>
      <c r="AA759" s="26"/>
      <c r="AB759" s="26"/>
      <c r="AC759" s="26"/>
    </row>
    <row r="760" spans="1:29" s="37" customFormat="1" x14ac:dyDescent="0.25">
      <c r="A760" s="32"/>
      <c r="B760" s="32"/>
      <c r="C760" s="32"/>
      <c r="D760" s="32"/>
      <c r="E760" s="32"/>
      <c r="F760" s="32"/>
      <c r="G760" s="32"/>
      <c r="H760" s="32"/>
      <c r="I760" s="70"/>
      <c r="J760" s="70"/>
      <c r="K760" s="70"/>
      <c r="L760" s="32"/>
      <c r="M760" s="32"/>
      <c r="V760" s="22"/>
      <c r="W760" s="38"/>
      <c r="X760" s="26"/>
      <c r="Y760" s="26"/>
      <c r="Z760" s="26"/>
      <c r="AA760" s="26"/>
      <c r="AB760" s="26"/>
      <c r="AC760" s="26"/>
    </row>
    <row r="761" spans="1:29" s="37" customFormat="1" x14ac:dyDescent="0.25">
      <c r="A761" s="32"/>
      <c r="B761" s="32"/>
      <c r="C761" s="32"/>
      <c r="D761" s="32"/>
      <c r="E761" s="32"/>
      <c r="F761" s="32"/>
      <c r="G761" s="32"/>
      <c r="H761" s="32"/>
      <c r="I761" s="70"/>
      <c r="J761" s="70"/>
      <c r="K761" s="70"/>
      <c r="L761" s="32"/>
      <c r="M761" s="32"/>
      <c r="V761" s="22"/>
      <c r="W761" s="38"/>
      <c r="X761" s="26"/>
      <c r="Y761" s="26"/>
      <c r="Z761" s="26"/>
      <c r="AA761" s="26"/>
      <c r="AB761" s="26"/>
      <c r="AC761" s="26"/>
    </row>
    <row r="762" spans="1:29" s="37" customFormat="1" x14ac:dyDescent="0.25">
      <c r="A762" s="32"/>
      <c r="B762" s="32"/>
      <c r="C762" s="32"/>
      <c r="D762" s="32"/>
      <c r="E762" s="32"/>
      <c r="F762" s="32"/>
      <c r="G762" s="32"/>
      <c r="H762" s="32"/>
      <c r="I762" s="70"/>
      <c r="J762" s="70"/>
      <c r="K762" s="70"/>
      <c r="L762" s="32"/>
      <c r="M762" s="32"/>
      <c r="V762" s="22"/>
      <c r="W762" s="38"/>
      <c r="X762" s="26"/>
      <c r="Y762" s="26"/>
      <c r="Z762" s="26"/>
      <c r="AA762" s="26"/>
      <c r="AB762" s="26"/>
      <c r="AC762" s="26"/>
    </row>
    <row r="763" spans="1:29" s="37" customFormat="1" x14ac:dyDescent="0.25">
      <c r="A763" s="32"/>
      <c r="B763" s="32"/>
      <c r="C763" s="32"/>
      <c r="D763" s="32"/>
      <c r="E763" s="32"/>
      <c r="F763" s="32"/>
      <c r="G763" s="32"/>
      <c r="H763" s="32"/>
      <c r="I763" s="70"/>
      <c r="J763" s="70"/>
      <c r="K763" s="70"/>
      <c r="L763" s="32"/>
      <c r="M763" s="32"/>
      <c r="V763" s="22"/>
      <c r="W763" s="38"/>
      <c r="X763" s="26"/>
      <c r="Y763" s="26"/>
      <c r="Z763" s="26"/>
      <c r="AA763" s="26"/>
      <c r="AB763" s="26"/>
      <c r="AC763" s="26"/>
    </row>
    <row r="764" spans="1:29" s="37" customFormat="1" x14ac:dyDescent="0.25">
      <c r="A764" s="32"/>
      <c r="B764" s="32"/>
      <c r="C764" s="32"/>
      <c r="D764" s="32"/>
      <c r="E764" s="32"/>
      <c r="F764" s="32"/>
      <c r="G764" s="32"/>
      <c r="H764" s="32"/>
      <c r="I764" s="70"/>
      <c r="J764" s="70"/>
      <c r="K764" s="70"/>
      <c r="L764" s="32"/>
      <c r="M764" s="32"/>
      <c r="V764" s="22"/>
      <c r="W764" s="38"/>
      <c r="X764" s="26"/>
      <c r="Y764" s="26"/>
      <c r="Z764" s="26"/>
      <c r="AA764" s="26"/>
      <c r="AB764" s="26"/>
      <c r="AC764" s="26"/>
    </row>
    <row r="765" spans="1:29" s="37" customFormat="1" x14ac:dyDescent="0.25">
      <c r="A765" s="32"/>
      <c r="B765" s="32"/>
      <c r="C765" s="32"/>
      <c r="D765" s="32"/>
      <c r="E765" s="32"/>
      <c r="F765" s="32"/>
      <c r="G765" s="32"/>
      <c r="H765" s="32"/>
      <c r="I765" s="70"/>
      <c r="J765" s="70"/>
      <c r="K765" s="70"/>
      <c r="L765" s="32"/>
      <c r="M765" s="32"/>
      <c r="V765" s="22"/>
      <c r="W765" s="38"/>
      <c r="X765" s="26"/>
      <c r="Y765" s="26"/>
      <c r="Z765" s="26"/>
      <c r="AA765" s="26"/>
      <c r="AB765" s="26"/>
      <c r="AC765" s="26"/>
    </row>
    <row r="766" spans="1:29" s="37" customFormat="1" x14ac:dyDescent="0.25">
      <c r="A766" s="32"/>
      <c r="B766" s="32"/>
      <c r="C766" s="32"/>
      <c r="D766" s="32"/>
      <c r="E766" s="32"/>
      <c r="F766" s="32"/>
      <c r="G766" s="32"/>
      <c r="H766" s="32"/>
      <c r="I766" s="70"/>
      <c r="J766" s="70"/>
      <c r="K766" s="70"/>
      <c r="L766" s="32"/>
      <c r="M766" s="32"/>
      <c r="V766" s="22"/>
      <c r="W766" s="38"/>
      <c r="X766" s="26"/>
      <c r="Y766" s="26"/>
      <c r="Z766" s="26"/>
      <c r="AA766" s="26"/>
      <c r="AB766" s="26"/>
      <c r="AC766" s="26"/>
    </row>
    <row r="767" spans="1:29" s="37" customFormat="1" x14ac:dyDescent="0.25">
      <c r="A767" s="32"/>
      <c r="B767" s="32"/>
      <c r="C767" s="32"/>
      <c r="D767" s="32"/>
      <c r="E767" s="32"/>
      <c r="F767" s="32"/>
      <c r="G767" s="32"/>
      <c r="H767" s="32"/>
      <c r="I767" s="70"/>
      <c r="J767" s="70"/>
      <c r="K767" s="70"/>
      <c r="L767" s="32"/>
      <c r="M767" s="32"/>
      <c r="V767" s="22"/>
      <c r="W767" s="38"/>
      <c r="X767" s="26"/>
      <c r="Y767" s="26"/>
      <c r="Z767" s="26"/>
      <c r="AA767" s="26"/>
      <c r="AB767" s="26"/>
      <c r="AC767" s="26"/>
    </row>
    <row r="768" spans="1:29" s="37" customFormat="1" x14ac:dyDescent="0.25">
      <c r="A768" s="32"/>
      <c r="B768" s="32"/>
      <c r="C768" s="32"/>
      <c r="D768" s="32"/>
      <c r="E768" s="32"/>
      <c r="F768" s="32"/>
      <c r="G768" s="32"/>
      <c r="H768" s="32"/>
      <c r="I768" s="70"/>
      <c r="J768" s="70"/>
      <c r="K768" s="70"/>
      <c r="L768" s="32"/>
      <c r="M768" s="32"/>
      <c r="V768" s="22"/>
      <c r="W768" s="38"/>
      <c r="X768" s="26"/>
      <c r="Y768" s="26"/>
      <c r="Z768" s="26"/>
      <c r="AA768" s="26"/>
      <c r="AB768" s="26"/>
      <c r="AC768" s="26"/>
    </row>
    <row r="769" spans="1:29" s="37" customFormat="1" x14ac:dyDescent="0.25">
      <c r="A769" s="32"/>
      <c r="B769" s="32"/>
      <c r="C769" s="32"/>
      <c r="D769" s="32"/>
      <c r="E769" s="32"/>
      <c r="F769" s="32"/>
      <c r="G769" s="32"/>
      <c r="H769" s="32"/>
      <c r="I769" s="70"/>
      <c r="J769" s="70"/>
      <c r="K769" s="70"/>
      <c r="L769" s="32"/>
      <c r="M769" s="32"/>
      <c r="V769" s="22"/>
      <c r="W769" s="38"/>
      <c r="X769" s="26"/>
      <c r="Y769" s="26"/>
      <c r="Z769" s="26"/>
      <c r="AA769" s="26"/>
      <c r="AB769" s="26"/>
      <c r="AC769" s="26"/>
    </row>
    <row r="770" spans="1:29" s="37" customFormat="1" x14ac:dyDescent="0.25">
      <c r="A770" s="32"/>
      <c r="B770" s="32"/>
      <c r="C770" s="32"/>
      <c r="D770" s="32"/>
      <c r="E770" s="32"/>
      <c r="F770" s="32"/>
      <c r="G770" s="32"/>
      <c r="H770" s="32"/>
      <c r="I770" s="70"/>
      <c r="J770" s="70"/>
      <c r="K770" s="70"/>
      <c r="L770" s="32"/>
      <c r="M770" s="32"/>
      <c r="V770" s="22"/>
      <c r="W770" s="38"/>
      <c r="X770" s="26"/>
      <c r="Y770" s="26"/>
      <c r="Z770" s="26"/>
      <c r="AA770" s="26"/>
      <c r="AB770" s="26"/>
      <c r="AC770" s="26"/>
    </row>
    <row r="771" spans="1:29" s="37" customFormat="1" x14ac:dyDescent="0.25">
      <c r="A771" s="32"/>
      <c r="B771" s="32"/>
      <c r="C771" s="32"/>
      <c r="D771" s="32"/>
      <c r="E771" s="32"/>
      <c r="F771" s="32"/>
      <c r="G771" s="32"/>
      <c r="H771" s="32"/>
      <c r="I771" s="70"/>
      <c r="J771" s="70"/>
      <c r="K771" s="70"/>
      <c r="L771" s="32"/>
      <c r="M771" s="32"/>
      <c r="V771" s="22"/>
      <c r="W771" s="38"/>
      <c r="X771" s="26"/>
      <c r="Y771" s="26"/>
      <c r="Z771" s="26"/>
      <c r="AA771" s="26"/>
      <c r="AB771" s="26"/>
      <c r="AC771" s="26"/>
    </row>
    <row r="772" spans="1:29" s="37" customFormat="1" x14ac:dyDescent="0.25">
      <c r="A772" s="32"/>
      <c r="B772" s="32"/>
      <c r="C772" s="32"/>
      <c r="D772" s="32"/>
      <c r="E772" s="32"/>
      <c r="F772" s="32"/>
      <c r="G772" s="32"/>
      <c r="H772" s="32"/>
      <c r="I772" s="70"/>
      <c r="J772" s="70"/>
      <c r="K772" s="70"/>
      <c r="L772" s="32"/>
      <c r="M772" s="32"/>
      <c r="V772" s="22"/>
      <c r="W772" s="38"/>
      <c r="X772" s="26"/>
      <c r="Y772" s="26"/>
      <c r="Z772" s="26"/>
      <c r="AA772" s="26"/>
      <c r="AB772" s="26"/>
      <c r="AC772" s="26"/>
    </row>
    <row r="773" spans="1:29" s="37" customFormat="1" x14ac:dyDescent="0.25">
      <c r="A773" s="32"/>
      <c r="B773" s="32"/>
      <c r="C773" s="32"/>
      <c r="D773" s="32"/>
      <c r="E773" s="32"/>
      <c r="F773" s="32"/>
      <c r="G773" s="32"/>
      <c r="H773" s="32"/>
      <c r="I773" s="70"/>
      <c r="J773" s="70"/>
      <c r="K773" s="70"/>
      <c r="L773" s="32"/>
      <c r="M773" s="32"/>
      <c r="V773" s="22"/>
      <c r="W773" s="38"/>
      <c r="X773" s="26"/>
      <c r="Y773" s="26"/>
      <c r="Z773" s="26"/>
      <c r="AA773" s="26"/>
      <c r="AB773" s="26"/>
      <c r="AC773" s="26"/>
    </row>
    <row r="774" spans="1:29" s="37" customFormat="1" x14ac:dyDescent="0.25">
      <c r="A774" s="32"/>
      <c r="B774" s="32"/>
      <c r="C774" s="32"/>
      <c r="D774" s="32"/>
      <c r="E774" s="32"/>
      <c r="F774" s="32"/>
      <c r="G774" s="32"/>
      <c r="H774" s="32"/>
      <c r="I774" s="70"/>
      <c r="J774" s="70"/>
      <c r="K774" s="70"/>
      <c r="L774" s="32"/>
      <c r="M774" s="32"/>
      <c r="V774" s="22"/>
      <c r="W774" s="38"/>
      <c r="X774" s="26"/>
      <c r="Y774" s="26"/>
      <c r="Z774" s="26"/>
      <c r="AA774" s="26"/>
      <c r="AB774" s="26"/>
      <c r="AC774" s="26"/>
    </row>
    <row r="775" spans="1:29" s="37" customFormat="1" x14ac:dyDescent="0.25">
      <c r="A775" s="32"/>
      <c r="B775" s="32"/>
      <c r="C775" s="32"/>
      <c r="D775" s="32"/>
      <c r="E775" s="32"/>
      <c r="F775" s="32"/>
      <c r="G775" s="32"/>
      <c r="H775" s="32"/>
      <c r="I775" s="70"/>
      <c r="J775" s="70"/>
      <c r="K775" s="70"/>
      <c r="L775" s="32"/>
      <c r="M775" s="32"/>
      <c r="V775" s="22"/>
      <c r="W775" s="38"/>
      <c r="X775" s="26"/>
      <c r="Y775" s="26"/>
      <c r="Z775" s="26"/>
      <c r="AA775" s="26"/>
      <c r="AB775" s="26"/>
      <c r="AC775" s="26"/>
    </row>
    <row r="776" spans="1:29" s="37" customFormat="1" x14ac:dyDescent="0.25">
      <c r="A776" s="32"/>
      <c r="B776" s="32"/>
      <c r="C776" s="32"/>
      <c r="D776" s="32"/>
      <c r="E776" s="32"/>
      <c r="F776" s="32"/>
      <c r="G776" s="32"/>
      <c r="H776" s="32"/>
      <c r="I776" s="70"/>
      <c r="J776" s="70"/>
      <c r="K776" s="70"/>
      <c r="L776" s="32"/>
      <c r="M776" s="32"/>
      <c r="V776" s="22"/>
      <c r="W776" s="38"/>
      <c r="X776" s="26"/>
      <c r="Y776" s="26"/>
      <c r="Z776" s="26"/>
      <c r="AA776" s="26"/>
      <c r="AB776" s="26"/>
      <c r="AC776" s="26"/>
    </row>
    <row r="777" spans="1:29" s="37" customFormat="1" x14ac:dyDescent="0.25">
      <c r="A777" s="32"/>
      <c r="B777" s="32"/>
      <c r="C777" s="32"/>
      <c r="D777" s="32"/>
      <c r="E777" s="32"/>
      <c r="F777" s="32"/>
      <c r="G777" s="32"/>
      <c r="H777" s="32"/>
      <c r="I777" s="70"/>
      <c r="J777" s="70"/>
      <c r="K777" s="70"/>
      <c r="L777" s="32"/>
      <c r="M777" s="32"/>
      <c r="V777" s="22"/>
      <c r="W777" s="38"/>
      <c r="X777" s="26"/>
      <c r="Y777" s="26"/>
      <c r="Z777" s="26"/>
      <c r="AA777" s="26"/>
      <c r="AB777" s="26"/>
      <c r="AC777" s="26"/>
    </row>
    <row r="778" spans="1:29" s="37" customFormat="1" x14ac:dyDescent="0.25">
      <c r="A778" s="32"/>
      <c r="B778" s="32"/>
      <c r="C778" s="32"/>
      <c r="D778" s="32"/>
      <c r="E778" s="32"/>
      <c r="F778" s="32"/>
      <c r="G778" s="32"/>
      <c r="H778" s="32"/>
      <c r="I778" s="70"/>
      <c r="J778" s="70"/>
      <c r="K778" s="70"/>
      <c r="L778" s="32"/>
      <c r="M778" s="32"/>
      <c r="V778" s="22"/>
      <c r="W778" s="38"/>
      <c r="X778" s="26"/>
      <c r="Y778" s="26"/>
      <c r="Z778" s="26"/>
      <c r="AA778" s="26"/>
      <c r="AB778" s="26"/>
      <c r="AC778" s="26"/>
    </row>
    <row r="779" spans="1:29" s="37" customFormat="1" x14ac:dyDescent="0.25">
      <c r="A779" s="32"/>
      <c r="B779" s="32"/>
      <c r="C779" s="32"/>
      <c r="D779" s="32"/>
      <c r="E779" s="32"/>
      <c r="F779" s="32"/>
      <c r="G779" s="32"/>
      <c r="H779" s="32"/>
      <c r="I779" s="70"/>
      <c r="J779" s="70"/>
      <c r="K779" s="70"/>
      <c r="L779" s="32"/>
      <c r="M779" s="32"/>
      <c r="V779" s="22"/>
      <c r="W779" s="38"/>
      <c r="X779" s="26"/>
      <c r="Y779" s="26"/>
      <c r="Z779" s="26"/>
      <c r="AA779" s="26"/>
      <c r="AB779" s="26"/>
      <c r="AC779" s="26"/>
    </row>
    <row r="780" spans="1:29" s="37" customFormat="1" x14ac:dyDescent="0.25">
      <c r="A780" s="32"/>
      <c r="B780" s="32"/>
      <c r="C780" s="32"/>
      <c r="D780" s="32"/>
      <c r="E780" s="32"/>
      <c r="F780" s="32"/>
      <c r="G780" s="32"/>
      <c r="H780" s="32"/>
      <c r="I780" s="70"/>
      <c r="J780" s="70"/>
      <c r="K780" s="70"/>
      <c r="L780" s="32"/>
      <c r="M780" s="32"/>
      <c r="V780" s="22"/>
      <c r="W780" s="38"/>
      <c r="X780" s="26"/>
      <c r="Y780" s="26"/>
      <c r="Z780" s="26"/>
      <c r="AA780" s="26"/>
      <c r="AB780" s="26"/>
      <c r="AC780" s="26"/>
    </row>
    <row r="781" spans="1:29" s="37" customFormat="1" x14ac:dyDescent="0.25">
      <c r="A781" s="32"/>
      <c r="B781" s="32"/>
      <c r="C781" s="32"/>
      <c r="D781" s="32"/>
      <c r="E781" s="32"/>
      <c r="F781" s="32"/>
      <c r="G781" s="32"/>
      <c r="H781" s="32"/>
      <c r="I781" s="70"/>
      <c r="J781" s="70"/>
      <c r="K781" s="70"/>
      <c r="L781" s="32"/>
      <c r="M781" s="32"/>
      <c r="V781" s="22"/>
      <c r="W781" s="38"/>
      <c r="X781" s="26"/>
      <c r="Y781" s="26"/>
      <c r="Z781" s="26"/>
      <c r="AA781" s="26"/>
      <c r="AB781" s="26"/>
      <c r="AC781" s="26"/>
    </row>
    <row r="782" spans="1:29" s="37" customFormat="1" x14ac:dyDescent="0.25">
      <c r="A782" s="32"/>
      <c r="B782" s="32"/>
      <c r="C782" s="32"/>
      <c r="D782" s="32"/>
      <c r="E782" s="32"/>
      <c r="F782" s="32"/>
      <c r="G782" s="32"/>
      <c r="H782" s="32"/>
      <c r="I782" s="70"/>
      <c r="J782" s="70"/>
      <c r="K782" s="70"/>
      <c r="L782" s="32"/>
      <c r="M782" s="32"/>
      <c r="V782" s="22"/>
      <c r="W782" s="38"/>
      <c r="X782" s="26"/>
      <c r="Y782" s="26"/>
      <c r="Z782" s="26"/>
      <c r="AA782" s="26"/>
      <c r="AB782" s="26"/>
      <c r="AC782" s="26"/>
    </row>
    <row r="783" spans="1:29" s="37" customFormat="1" x14ac:dyDescent="0.25">
      <c r="A783" s="32"/>
      <c r="B783" s="32"/>
      <c r="C783" s="32"/>
      <c r="D783" s="32"/>
      <c r="E783" s="32"/>
      <c r="F783" s="32"/>
      <c r="G783" s="32"/>
      <c r="H783" s="32"/>
      <c r="I783" s="70"/>
      <c r="J783" s="70"/>
      <c r="K783" s="70"/>
      <c r="L783" s="32"/>
      <c r="M783" s="32"/>
      <c r="V783" s="22"/>
      <c r="W783" s="38"/>
      <c r="X783" s="26"/>
      <c r="Y783" s="26"/>
      <c r="Z783" s="26"/>
      <c r="AA783" s="26"/>
      <c r="AB783" s="26"/>
      <c r="AC783" s="26"/>
    </row>
    <row r="784" spans="1:29" s="37" customFormat="1" x14ac:dyDescent="0.25">
      <c r="A784" s="32"/>
      <c r="B784" s="32"/>
      <c r="C784" s="32"/>
      <c r="D784" s="32"/>
      <c r="E784" s="32"/>
      <c r="F784" s="32"/>
      <c r="G784" s="32"/>
      <c r="H784" s="32"/>
      <c r="I784" s="70"/>
      <c r="J784" s="70"/>
      <c r="K784" s="70"/>
      <c r="L784" s="32"/>
      <c r="M784" s="32"/>
      <c r="V784" s="22"/>
      <c r="W784" s="38"/>
      <c r="X784" s="26"/>
      <c r="Y784" s="26"/>
      <c r="Z784" s="26"/>
      <c r="AA784" s="26"/>
      <c r="AB784" s="26"/>
      <c r="AC784" s="26"/>
    </row>
    <row r="785" spans="1:29" s="37" customFormat="1" x14ac:dyDescent="0.25">
      <c r="A785" s="32"/>
      <c r="B785" s="32"/>
      <c r="C785" s="32"/>
      <c r="D785" s="32"/>
      <c r="E785" s="32"/>
      <c r="F785" s="32"/>
      <c r="G785" s="32"/>
      <c r="H785" s="32"/>
      <c r="I785" s="70"/>
      <c r="J785" s="70"/>
      <c r="K785" s="70"/>
      <c r="L785" s="32"/>
      <c r="M785" s="32"/>
      <c r="V785" s="22"/>
      <c r="W785" s="38"/>
      <c r="X785" s="26"/>
      <c r="Y785" s="26"/>
      <c r="Z785" s="26"/>
      <c r="AA785" s="26"/>
      <c r="AB785" s="26"/>
      <c r="AC785" s="26"/>
    </row>
    <row r="786" spans="1:29" s="37" customFormat="1" x14ac:dyDescent="0.25">
      <c r="A786" s="32"/>
      <c r="B786" s="32"/>
      <c r="C786" s="32"/>
      <c r="D786" s="32"/>
      <c r="E786" s="32"/>
      <c r="F786" s="32"/>
      <c r="G786" s="32"/>
      <c r="H786" s="32"/>
      <c r="I786" s="70"/>
      <c r="J786" s="70"/>
      <c r="K786" s="70"/>
      <c r="L786" s="32"/>
      <c r="M786" s="32"/>
      <c r="V786" s="22"/>
      <c r="W786" s="38"/>
      <c r="X786" s="26"/>
      <c r="Y786" s="26"/>
      <c r="Z786" s="26"/>
      <c r="AA786" s="26"/>
      <c r="AB786" s="26"/>
      <c r="AC786" s="26"/>
    </row>
    <row r="787" spans="1:29" s="37" customFormat="1" x14ac:dyDescent="0.25">
      <c r="A787" s="32"/>
      <c r="B787" s="32"/>
      <c r="C787" s="32"/>
      <c r="D787" s="32"/>
      <c r="E787" s="32"/>
      <c r="F787" s="32"/>
      <c r="G787" s="32"/>
      <c r="H787" s="32"/>
      <c r="I787" s="70"/>
      <c r="J787" s="70"/>
      <c r="K787" s="70"/>
      <c r="L787" s="32"/>
      <c r="M787" s="32"/>
      <c r="V787" s="22"/>
      <c r="W787" s="38"/>
      <c r="X787" s="26"/>
      <c r="Y787" s="26"/>
      <c r="Z787" s="26"/>
      <c r="AA787" s="26"/>
      <c r="AB787" s="26"/>
      <c r="AC787" s="26"/>
    </row>
    <row r="788" spans="1:29" s="37" customFormat="1" x14ac:dyDescent="0.25">
      <c r="A788" s="32"/>
      <c r="B788" s="32"/>
      <c r="C788" s="32"/>
      <c r="D788" s="32"/>
      <c r="E788" s="32"/>
      <c r="F788" s="32"/>
      <c r="G788" s="32"/>
      <c r="H788" s="32"/>
      <c r="I788" s="70"/>
      <c r="J788" s="70"/>
      <c r="K788" s="70"/>
      <c r="L788" s="32"/>
      <c r="M788" s="32"/>
      <c r="V788" s="22"/>
      <c r="W788" s="38"/>
      <c r="X788" s="26"/>
      <c r="Y788" s="26"/>
      <c r="Z788" s="26"/>
      <c r="AA788" s="26"/>
      <c r="AB788" s="26"/>
      <c r="AC788" s="26"/>
    </row>
    <row r="789" spans="1:29" s="37" customFormat="1" x14ac:dyDescent="0.25">
      <c r="A789" s="32"/>
      <c r="B789" s="32"/>
      <c r="C789" s="32"/>
      <c r="D789" s="32"/>
      <c r="E789" s="32"/>
      <c r="F789" s="32"/>
      <c r="G789" s="32"/>
      <c r="H789" s="32"/>
      <c r="I789" s="70"/>
      <c r="J789" s="70"/>
      <c r="K789" s="70"/>
      <c r="L789" s="32"/>
      <c r="M789" s="32"/>
      <c r="V789" s="22"/>
      <c r="W789" s="38"/>
      <c r="X789" s="26"/>
      <c r="Y789" s="26"/>
      <c r="Z789" s="26"/>
      <c r="AA789" s="26"/>
      <c r="AB789" s="26"/>
      <c r="AC789" s="26"/>
    </row>
    <row r="790" spans="1:29" s="37" customFormat="1" x14ac:dyDescent="0.25">
      <c r="A790" s="32"/>
      <c r="B790" s="32"/>
      <c r="C790" s="32"/>
      <c r="D790" s="32"/>
      <c r="E790" s="32"/>
      <c r="F790" s="32"/>
      <c r="G790" s="32"/>
      <c r="H790" s="32"/>
      <c r="I790" s="70"/>
      <c r="J790" s="70"/>
      <c r="K790" s="70"/>
      <c r="L790" s="32"/>
      <c r="M790" s="32"/>
      <c r="V790" s="22"/>
      <c r="W790" s="38"/>
      <c r="X790" s="26"/>
      <c r="Y790" s="26"/>
      <c r="Z790" s="26"/>
      <c r="AA790" s="26"/>
      <c r="AB790" s="26"/>
      <c r="AC790" s="26"/>
    </row>
    <row r="791" spans="1:29" s="37" customFormat="1" x14ac:dyDescent="0.25">
      <c r="A791" s="32"/>
      <c r="B791" s="32"/>
      <c r="C791" s="32"/>
      <c r="D791" s="32"/>
      <c r="E791" s="32"/>
      <c r="F791" s="32"/>
      <c r="G791" s="32"/>
      <c r="H791" s="32"/>
      <c r="I791" s="70"/>
      <c r="J791" s="70"/>
      <c r="K791" s="70"/>
      <c r="L791" s="32"/>
      <c r="M791" s="32"/>
      <c r="V791" s="22"/>
      <c r="W791" s="38"/>
      <c r="X791" s="26"/>
      <c r="Y791" s="26"/>
      <c r="Z791" s="26"/>
      <c r="AA791" s="26"/>
      <c r="AB791" s="26"/>
      <c r="AC791" s="26"/>
    </row>
    <row r="792" spans="1:29" s="37" customFormat="1" x14ac:dyDescent="0.25">
      <c r="A792" s="32"/>
      <c r="B792" s="32"/>
      <c r="C792" s="32"/>
      <c r="D792" s="32"/>
      <c r="E792" s="32"/>
      <c r="F792" s="32"/>
      <c r="G792" s="32"/>
      <c r="H792" s="32"/>
      <c r="I792" s="70"/>
      <c r="J792" s="70"/>
      <c r="K792" s="70"/>
      <c r="L792" s="32"/>
      <c r="M792" s="32"/>
      <c r="V792" s="22"/>
      <c r="W792" s="38"/>
      <c r="X792" s="26"/>
      <c r="Y792" s="26"/>
      <c r="Z792" s="26"/>
      <c r="AA792" s="26"/>
      <c r="AB792" s="26"/>
      <c r="AC792" s="26"/>
    </row>
    <row r="793" spans="1:29" s="37" customFormat="1" x14ac:dyDescent="0.25">
      <c r="A793" s="32"/>
      <c r="B793" s="32"/>
      <c r="C793" s="32"/>
      <c r="D793" s="32"/>
      <c r="E793" s="32"/>
      <c r="F793" s="32"/>
      <c r="G793" s="32"/>
      <c r="H793" s="32"/>
      <c r="I793" s="70"/>
      <c r="J793" s="70"/>
      <c r="K793" s="70"/>
      <c r="L793" s="32"/>
      <c r="M793" s="32"/>
      <c r="V793" s="22"/>
      <c r="W793" s="38"/>
      <c r="X793" s="26"/>
      <c r="Y793" s="26"/>
      <c r="Z793" s="26"/>
      <c r="AA793" s="26"/>
      <c r="AB793" s="26"/>
      <c r="AC793" s="26"/>
    </row>
    <row r="794" spans="1:29" s="37" customFormat="1" x14ac:dyDescent="0.25">
      <c r="A794" s="32"/>
      <c r="B794" s="32"/>
      <c r="C794" s="32"/>
      <c r="D794" s="32"/>
      <c r="E794" s="32"/>
      <c r="F794" s="32"/>
      <c r="G794" s="32"/>
      <c r="H794" s="32"/>
      <c r="I794" s="70"/>
      <c r="J794" s="70"/>
      <c r="K794" s="70"/>
      <c r="L794" s="32"/>
      <c r="M794" s="32"/>
      <c r="V794" s="22"/>
      <c r="W794" s="38"/>
      <c r="X794" s="26"/>
      <c r="Y794" s="26"/>
      <c r="Z794" s="26"/>
      <c r="AA794" s="26"/>
      <c r="AB794" s="26"/>
      <c r="AC794" s="26"/>
    </row>
    <row r="795" spans="1:29" s="37" customFormat="1" x14ac:dyDescent="0.25">
      <c r="A795" s="32"/>
      <c r="B795" s="32"/>
      <c r="C795" s="32"/>
      <c r="D795" s="32"/>
      <c r="E795" s="32"/>
      <c r="F795" s="32"/>
      <c r="G795" s="32"/>
      <c r="H795" s="32"/>
      <c r="I795" s="70"/>
      <c r="J795" s="70"/>
      <c r="K795" s="70"/>
      <c r="L795" s="32"/>
      <c r="M795" s="32"/>
      <c r="V795" s="22"/>
      <c r="W795" s="38"/>
      <c r="X795" s="26"/>
      <c r="Y795" s="26"/>
      <c r="Z795" s="26"/>
      <c r="AA795" s="26"/>
      <c r="AB795" s="26"/>
      <c r="AC795" s="26"/>
    </row>
    <row r="796" spans="1:29" s="37" customFormat="1" x14ac:dyDescent="0.25">
      <c r="A796" s="32"/>
      <c r="B796" s="32"/>
      <c r="C796" s="32"/>
      <c r="D796" s="32"/>
      <c r="E796" s="32"/>
      <c r="F796" s="32"/>
      <c r="G796" s="32"/>
      <c r="H796" s="32"/>
      <c r="I796" s="70"/>
      <c r="J796" s="70"/>
      <c r="K796" s="70"/>
      <c r="L796" s="32"/>
      <c r="M796" s="32"/>
      <c r="V796" s="22"/>
      <c r="W796" s="38"/>
      <c r="X796" s="26"/>
      <c r="Y796" s="26"/>
      <c r="Z796" s="26"/>
      <c r="AA796" s="26"/>
      <c r="AB796" s="26"/>
      <c r="AC796" s="26"/>
    </row>
    <row r="797" spans="1:29" s="37" customFormat="1" x14ac:dyDescent="0.25">
      <c r="A797" s="32"/>
      <c r="B797" s="32"/>
      <c r="C797" s="32"/>
      <c r="D797" s="32"/>
      <c r="E797" s="32"/>
      <c r="F797" s="32"/>
      <c r="G797" s="32"/>
      <c r="H797" s="32"/>
      <c r="I797" s="70"/>
      <c r="J797" s="70"/>
      <c r="K797" s="70"/>
      <c r="L797" s="32"/>
      <c r="M797" s="32"/>
      <c r="V797" s="22"/>
      <c r="W797" s="38"/>
      <c r="X797" s="26"/>
      <c r="Y797" s="26"/>
      <c r="Z797" s="26"/>
      <c r="AA797" s="26"/>
      <c r="AB797" s="26"/>
      <c r="AC797" s="26"/>
    </row>
    <row r="798" spans="1:29" s="37" customFormat="1" x14ac:dyDescent="0.25">
      <c r="A798" s="32"/>
      <c r="B798" s="32"/>
      <c r="C798" s="32"/>
      <c r="D798" s="32"/>
      <c r="E798" s="32"/>
      <c r="F798" s="32"/>
      <c r="G798" s="32"/>
      <c r="H798" s="32"/>
      <c r="I798" s="70"/>
      <c r="J798" s="70"/>
      <c r="K798" s="70"/>
      <c r="L798" s="32"/>
      <c r="M798" s="32"/>
      <c r="V798" s="22"/>
      <c r="W798" s="38"/>
      <c r="X798" s="26"/>
      <c r="Y798" s="26"/>
      <c r="Z798" s="26"/>
      <c r="AA798" s="26"/>
      <c r="AB798" s="26"/>
      <c r="AC798" s="26"/>
    </row>
    <row r="799" spans="1:29" s="37" customFormat="1" x14ac:dyDescent="0.25">
      <c r="A799" s="32"/>
      <c r="B799" s="32"/>
      <c r="C799" s="32"/>
      <c r="D799" s="32"/>
      <c r="E799" s="32"/>
      <c r="F799" s="32"/>
      <c r="G799" s="32"/>
      <c r="H799" s="32"/>
      <c r="I799" s="70"/>
      <c r="J799" s="70"/>
      <c r="K799" s="70"/>
      <c r="L799" s="32"/>
      <c r="M799" s="32"/>
      <c r="V799" s="22"/>
      <c r="W799" s="38"/>
      <c r="X799" s="26"/>
      <c r="Y799" s="26"/>
      <c r="Z799" s="26"/>
      <c r="AA799" s="26"/>
      <c r="AB799" s="26"/>
      <c r="AC799" s="26"/>
    </row>
    <row r="800" spans="1:29" s="37" customFormat="1" x14ac:dyDescent="0.25">
      <c r="A800" s="32"/>
      <c r="B800" s="32"/>
      <c r="C800" s="32"/>
      <c r="D800" s="32"/>
      <c r="E800" s="32"/>
      <c r="F800" s="32"/>
      <c r="G800" s="32"/>
      <c r="H800" s="32"/>
      <c r="I800" s="70"/>
      <c r="J800" s="70"/>
      <c r="K800" s="70"/>
      <c r="L800" s="32"/>
      <c r="M800" s="32"/>
      <c r="V800" s="22"/>
      <c r="W800" s="38"/>
      <c r="X800" s="26"/>
      <c r="Y800" s="26"/>
      <c r="Z800" s="26"/>
      <c r="AA800" s="26"/>
      <c r="AB800" s="26"/>
      <c r="AC800" s="26"/>
    </row>
    <row r="801" spans="1:29" s="37" customFormat="1" x14ac:dyDescent="0.25">
      <c r="A801" s="32"/>
      <c r="B801" s="32"/>
      <c r="C801" s="32"/>
      <c r="D801" s="32"/>
      <c r="E801" s="32"/>
      <c r="F801" s="32"/>
      <c r="G801" s="32"/>
      <c r="H801" s="32"/>
      <c r="I801" s="70"/>
      <c r="J801" s="70"/>
      <c r="K801" s="70"/>
      <c r="L801" s="32"/>
      <c r="M801" s="32"/>
      <c r="V801" s="22"/>
      <c r="W801" s="38"/>
      <c r="X801" s="26"/>
      <c r="Y801" s="26"/>
      <c r="Z801" s="26"/>
      <c r="AA801" s="26"/>
      <c r="AB801" s="26"/>
      <c r="AC801" s="26"/>
    </row>
    <row r="802" spans="1:29" s="37" customFormat="1" x14ac:dyDescent="0.25">
      <c r="A802" s="32"/>
      <c r="B802" s="32"/>
      <c r="C802" s="32"/>
      <c r="D802" s="32"/>
      <c r="E802" s="32"/>
      <c r="F802" s="32"/>
      <c r="G802" s="32"/>
      <c r="H802" s="32"/>
      <c r="I802" s="70"/>
      <c r="J802" s="70"/>
      <c r="K802" s="70"/>
      <c r="L802" s="32"/>
      <c r="M802" s="32"/>
      <c r="V802" s="22"/>
      <c r="W802" s="38"/>
      <c r="X802" s="26"/>
      <c r="Y802" s="26"/>
      <c r="Z802" s="26"/>
      <c r="AA802" s="26"/>
      <c r="AB802" s="26"/>
      <c r="AC802" s="26"/>
    </row>
    <row r="803" spans="1:29" s="37" customFormat="1" x14ac:dyDescent="0.25">
      <c r="A803" s="32"/>
      <c r="B803" s="32"/>
      <c r="C803" s="32"/>
      <c r="D803" s="32"/>
      <c r="E803" s="32"/>
      <c r="F803" s="32"/>
      <c r="G803" s="32"/>
      <c r="H803" s="32"/>
      <c r="I803" s="70"/>
      <c r="J803" s="70"/>
      <c r="K803" s="70"/>
      <c r="L803" s="32"/>
      <c r="M803" s="32"/>
      <c r="V803" s="22"/>
      <c r="W803" s="38"/>
      <c r="X803" s="26"/>
      <c r="Y803" s="26"/>
      <c r="Z803" s="26"/>
      <c r="AA803" s="26"/>
      <c r="AB803" s="26"/>
      <c r="AC803" s="26"/>
    </row>
    <row r="804" spans="1:29" s="37" customFormat="1" x14ac:dyDescent="0.25">
      <c r="A804" s="32"/>
      <c r="B804" s="32"/>
      <c r="C804" s="32"/>
      <c r="D804" s="32"/>
      <c r="E804" s="32"/>
      <c r="F804" s="32"/>
      <c r="G804" s="32"/>
      <c r="H804" s="32"/>
      <c r="I804" s="70"/>
      <c r="J804" s="70"/>
      <c r="K804" s="70"/>
      <c r="L804" s="32"/>
      <c r="M804" s="32"/>
      <c r="V804" s="22"/>
      <c r="W804" s="38"/>
      <c r="X804" s="26"/>
      <c r="Y804" s="26"/>
      <c r="Z804" s="26"/>
      <c r="AA804" s="26"/>
      <c r="AB804" s="26"/>
      <c r="AC804" s="26"/>
    </row>
    <row r="805" spans="1:29" s="37" customFormat="1" x14ac:dyDescent="0.25">
      <c r="A805" s="32"/>
      <c r="B805" s="32"/>
      <c r="C805" s="32"/>
      <c r="D805" s="32"/>
      <c r="E805" s="32"/>
      <c r="F805" s="32"/>
      <c r="G805" s="32"/>
      <c r="H805" s="32"/>
      <c r="I805" s="70"/>
      <c r="J805" s="70"/>
      <c r="K805" s="70"/>
      <c r="L805" s="32"/>
      <c r="M805" s="32"/>
      <c r="V805" s="22"/>
      <c r="W805" s="38"/>
      <c r="X805" s="26"/>
      <c r="Y805" s="26"/>
      <c r="Z805" s="26"/>
      <c r="AA805" s="26"/>
      <c r="AB805" s="26"/>
      <c r="AC805" s="26"/>
    </row>
    <row r="806" spans="1:29" s="37" customFormat="1" x14ac:dyDescent="0.25">
      <c r="A806" s="32"/>
      <c r="B806" s="32"/>
      <c r="C806" s="32"/>
      <c r="D806" s="32"/>
      <c r="E806" s="32"/>
      <c r="F806" s="32"/>
      <c r="G806" s="32"/>
      <c r="H806" s="32"/>
      <c r="I806" s="70"/>
      <c r="J806" s="70"/>
      <c r="K806" s="70"/>
      <c r="L806" s="32"/>
      <c r="M806" s="32"/>
      <c r="V806" s="22"/>
      <c r="W806" s="38"/>
      <c r="X806" s="26"/>
      <c r="Y806" s="26"/>
      <c r="Z806" s="26"/>
      <c r="AA806" s="26"/>
      <c r="AB806" s="26"/>
      <c r="AC806" s="26"/>
    </row>
    <row r="807" spans="1:29" s="37" customFormat="1" x14ac:dyDescent="0.25">
      <c r="A807" s="32"/>
      <c r="B807" s="32"/>
      <c r="C807" s="32"/>
      <c r="D807" s="32"/>
      <c r="E807" s="32"/>
      <c r="F807" s="32"/>
      <c r="G807" s="32"/>
      <c r="H807" s="32"/>
      <c r="I807" s="70"/>
      <c r="J807" s="70"/>
      <c r="K807" s="70"/>
      <c r="L807" s="32"/>
      <c r="M807" s="32"/>
      <c r="V807" s="22"/>
      <c r="W807" s="38"/>
      <c r="X807" s="26"/>
      <c r="Y807" s="26"/>
      <c r="Z807" s="26"/>
      <c r="AA807" s="26"/>
      <c r="AB807" s="26"/>
      <c r="AC807" s="26"/>
    </row>
    <row r="808" spans="1:29" s="37" customFormat="1" x14ac:dyDescent="0.25">
      <c r="A808" s="32"/>
      <c r="B808" s="32"/>
      <c r="C808" s="32"/>
      <c r="D808" s="32"/>
      <c r="E808" s="32"/>
      <c r="F808" s="32"/>
      <c r="G808" s="32"/>
      <c r="H808" s="32"/>
      <c r="I808" s="70"/>
      <c r="J808" s="70"/>
      <c r="K808" s="70"/>
      <c r="L808" s="32"/>
      <c r="M808" s="32"/>
      <c r="V808" s="22"/>
      <c r="W808" s="38"/>
      <c r="X808" s="26"/>
      <c r="Y808" s="26"/>
      <c r="Z808" s="26"/>
      <c r="AA808" s="26"/>
      <c r="AB808" s="26"/>
      <c r="AC808" s="26"/>
    </row>
    <row r="809" spans="1:29" s="37" customFormat="1" x14ac:dyDescent="0.25">
      <c r="A809" s="32"/>
      <c r="B809" s="32"/>
      <c r="C809" s="32"/>
      <c r="D809" s="32"/>
      <c r="E809" s="32"/>
      <c r="F809" s="32"/>
      <c r="G809" s="32"/>
      <c r="H809" s="32"/>
      <c r="I809" s="70"/>
      <c r="J809" s="70"/>
      <c r="K809" s="70"/>
      <c r="L809" s="32"/>
      <c r="M809" s="32"/>
      <c r="V809" s="22"/>
      <c r="W809" s="38"/>
      <c r="X809" s="26"/>
      <c r="Y809" s="26"/>
      <c r="Z809" s="26"/>
      <c r="AA809" s="26"/>
      <c r="AB809" s="26"/>
      <c r="AC809" s="26"/>
    </row>
    <row r="810" spans="1:29" s="37" customFormat="1" x14ac:dyDescent="0.25">
      <c r="A810" s="32"/>
      <c r="B810" s="32"/>
      <c r="C810" s="32"/>
      <c r="D810" s="32"/>
      <c r="E810" s="32"/>
      <c r="F810" s="32"/>
      <c r="G810" s="32"/>
      <c r="H810" s="32"/>
      <c r="I810" s="70"/>
      <c r="J810" s="70"/>
      <c r="K810" s="70"/>
      <c r="L810" s="32"/>
      <c r="M810" s="32"/>
      <c r="V810" s="22"/>
      <c r="W810" s="38"/>
      <c r="X810" s="26"/>
      <c r="Y810" s="26"/>
      <c r="Z810" s="26"/>
      <c r="AA810" s="26"/>
      <c r="AB810" s="26"/>
      <c r="AC810" s="26"/>
    </row>
    <row r="811" spans="1:29" s="37" customFormat="1" x14ac:dyDescent="0.25">
      <c r="A811" s="32"/>
      <c r="B811" s="32"/>
      <c r="C811" s="32"/>
      <c r="D811" s="32"/>
      <c r="E811" s="32"/>
      <c r="F811" s="32"/>
      <c r="G811" s="32"/>
      <c r="H811" s="32"/>
      <c r="I811" s="70"/>
      <c r="J811" s="70"/>
      <c r="K811" s="70"/>
      <c r="L811" s="32"/>
      <c r="M811" s="32"/>
      <c r="V811" s="22"/>
      <c r="W811" s="38"/>
      <c r="X811" s="26"/>
      <c r="Y811" s="26"/>
      <c r="Z811" s="26"/>
      <c r="AA811" s="26"/>
      <c r="AB811" s="26"/>
      <c r="AC811" s="26"/>
    </row>
    <row r="812" spans="1:29" s="37" customFormat="1" x14ac:dyDescent="0.25">
      <c r="A812" s="32"/>
      <c r="B812" s="32"/>
      <c r="C812" s="32"/>
      <c r="D812" s="32"/>
      <c r="E812" s="32"/>
      <c r="F812" s="32"/>
      <c r="G812" s="32"/>
      <c r="H812" s="32"/>
      <c r="I812" s="70"/>
      <c r="J812" s="70"/>
      <c r="K812" s="70"/>
      <c r="L812" s="32"/>
      <c r="M812" s="32"/>
      <c r="V812" s="22"/>
      <c r="W812" s="38"/>
      <c r="X812" s="26"/>
      <c r="Y812" s="26"/>
      <c r="Z812" s="26"/>
      <c r="AA812" s="26"/>
      <c r="AB812" s="26"/>
      <c r="AC812" s="26"/>
    </row>
    <row r="813" spans="1:29" s="37" customFormat="1" x14ac:dyDescent="0.25">
      <c r="A813" s="32"/>
      <c r="B813" s="32"/>
      <c r="C813" s="32"/>
      <c r="D813" s="32"/>
      <c r="E813" s="32"/>
      <c r="F813" s="32"/>
      <c r="G813" s="32"/>
      <c r="H813" s="32"/>
      <c r="I813" s="70"/>
      <c r="J813" s="70"/>
      <c r="K813" s="70"/>
      <c r="L813" s="32"/>
      <c r="M813" s="32"/>
      <c r="V813" s="22"/>
      <c r="W813" s="38"/>
      <c r="X813" s="26"/>
      <c r="Y813" s="26"/>
      <c r="Z813" s="26"/>
      <c r="AA813" s="26"/>
      <c r="AB813" s="26"/>
      <c r="AC813" s="26"/>
    </row>
    <row r="814" spans="1:29" s="37" customFormat="1" x14ac:dyDescent="0.25">
      <c r="A814" s="32"/>
      <c r="B814" s="32"/>
      <c r="C814" s="32"/>
      <c r="D814" s="32"/>
      <c r="E814" s="32"/>
      <c r="F814" s="32"/>
      <c r="G814" s="32"/>
      <c r="H814" s="32"/>
      <c r="I814" s="70"/>
      <c r="J814" s="70"/>
      <c r="K814" s="70"/>
      <c r="L814" s="32"/>
      <c r="M814" s="32"/>
      <c r="V814" s="22"/>
      <c r="W814" s="38"/>
      <c r="X814" s="26"/>
      <c r="Y814" s="26"/>
      <c r="Z814" s="26"/>
      <c r="AA814" s="26"/>
      <c r="AB814" s="26"/>
      <c r="AC814" s="26"/>
    </row>
    <row r="815" spans="1:29" s="37" customFormat="1" x14ac:dyDescent="0.25">
      <c r="A815" s="32"/>
      <c r="B815" s="32"/>
      <c r="C815" s="32"/>
      <c r="D815" s="32"/>
      <c r="E815" s="32"/>
      <c r="F815" s="32"/>
      <c r="G815" s="32"/>
      <c r="H815" s="32"/>
      <c r="I815" s="70"/>
      <c r="J815" s="70"/>
      <c r="K815" s="70"/>
      <c r="L815" s="32"/>
      <c r="M815" s="32"/>
      <c r="V815" s="22"/>
      <c r="W815" s="38"/>
      <c r="X815" s="26"/>
      <c r="Y815" s="26"/>
      <c r="Z815" s="26"/>
      <c r="AA815" s="26"/>
      <c r="AB815" s="26"/>
      <c r="AC815" s="26"/>
    </row>
    <row r="816" spans="1:29" s="37" customFormat="1" x14ac:dyDescent="0.25">
      <c r="A816" s="32"/>
      <c r="B816" s="32"/>
      <c r="C816" s="32"/>
      <c r="D816" s="32"/>
      <c r="E816" s="32"/>
      <c r="F816" s="32"/>
      <c r="G816" s="32"/>
      <c r="H816" s="32"/>
      <c r="I816" s="70"/>
      <c r="J816" s="70"/>
      <c r="K816" s="70"/>
      <c r="L816" s="32"/>
      <c r="M816" s="32"/>
      <c r="V816" s="22"/>
      <c r="W816" s="38"/>
      <c r="X816" s="26"/>
      <c r="Y816" s="26"/>
      <c r="Z816" s="26"/>
      <c r="AA816" s="26"/>
      <c r="AB816" s="26"/>
      <c r="AC816" s="26"/>
    </row>
    <row r="817" spans="1:29" s="37" customFormat="1" x14ac:dyDescent="0.25">
      <c r="A817" s="32"/>
      <c r="B817" s="32"/>
      <c r="C817" s="32"/>
      <c r="D817" s="32"/>
      <c r="E817" s="32"/>
      <c r="F817" s="32"/>
      <c r="G817" s="32"/>
      <c r="H817" s="32"/>
      <c r="I817" s="70"/>
      <c r="J817" s="70"/>
      <c r="K817" s="70"/>
      <c r="L817" s="32"/>
      <c r="M817" s="32"/>
      <c r="V817" s="22"/>
      <c r="W817" s="38"/>
      <c r="X817" s="26"/>
      <c r="Y817" s="26"/>
      <c r="Z817" s="26"/>
      <c r="AA817" s="26"/>
      <c r="AB817" s="26"/>
      <c r="AC817" s="26"/>
    </row>
    <row r="818" spans="1:29" s="37" customFormat="1" x14ac:dyDescent="0.25">
      <c r="A818" s="32"/>
      <c r="B818" s="32"/>
      <c r="C818" s="32"/>
      <c r="D818" s="32"/>
      <c r="E818" s="32"/>
      <c r="F818" s="32"/>
      <c r="G818" s="32"/>
      <c r="H818" s="32"/>
      <c r="I818" s="70"/>
      <c r="J818" s="70"/>
      <c r="K818" s="70"/>
      <c r="L818" s="32"/>
      <c r="M818" s="32"/>
      <c r="V818" s="22"/>
      <c r="W818" s="38"/>
      <c r="X818" s="26"/>
      <c r="Y818" s="26"/>
      <c r="Z818" s="26"/>
      <c r="AA818" s="26"/>
      <c r="AB818" s="26"/>
      <c r="AC818" s="26"/>
    </row>
    <row r="819" spans="1:29" s="37" customFormat="1" x14ac:dyDescent="0.25">
      <c r="A819" s="32"/>
      <c r="B819" s="32"/>
      <c r="C819" s="32"/>
      <c r="D819" s="32"/>
      <c r="E819" s="32"/>
      <c r="F819" s="32"/>
      <c r="G819" s="32"/>
      <c r="H819" s="32"/>
      <c r="I819" s="70"/>
      <c r="J819" s="70"/>
      <c r="K819" s="70"/>
      <c r="L819" s="32"/>
      <c r="M819" s="32"/>
      <c r="V819" s="22"/>
      <c r="W819" s="38"/>
      <c r="X819" s="26"/>
      <c r="Y819" s="26"/>
      <c r="Z819" s="26"/>
      <c r="AA819" s="26"/>
      <c r="AB819" s="26"/>
      <c r="AC819" s="26"/>
    </row>
    <row r="820" spans="1:29" s="37" customFormat="1" x14ac:dyDescent="0.25">
      <c r="A820" s="32"/>
      <c r="B820" s="32"/>
      <c r="C820" s="32"/>
      <c r="D820" s="32"/>
      <c r="E820" s="32"/>
      <c r="F820" s="32"/>
      <c r="G820" s="32"/>
      <c r="H820" s="32"/>
      <c r="I820" s="70"/>
      <c r="J820" s="70"/>
      <c r="K820" s="70"/>
      <c r="L820" s="32"/>
      <c r="M820" s="32"/>
      <c r="V820" s="22"/>
      <c r="W820" s="38"/>
      <c r="X820" s="26"/>
      <c r="Y820" s="26"/>
      <c r="Z820" s="26"/>
      <c r="AA820" s="26"/>
      <c r="AB820" s="26"/>
      <c r="AC820" s="26"/>
    </row>
    <row r="821" spans="1:29" s="37" customFormat="1" x14ac:dyDescent="0.25">
      <c r="A821" s="32"/>
      <c r="B821" s="32"/>
      <c r="C821" s="32"/>
      <c r="D821" s="32"/>
      <c r="E821" s="32"/>
      <c r="F821" s="32"/>
      <c r="G821" s="32"/>
      <c r="H821" s="32"/>
      <c r="I821" s="70"/>
      <c r="J821" s="70"/>
      <c r="K821" s="70"/>
      <c r="L821" s="32"/>
      <c r="M821" s="32"/>
      <c r="V821" s="22"/>
      <c r="W821" s="38"/>
      <c r="X821" s="26"/>
      <c r="Y821" s="26"/>
      <c r="Z821" s="26"/>
      <c r="AA821" s="26"/>
      <c r="AB821" s="26"/>
      <c r="AC821" s="26"/>
    </row>
    <row r="822" spans="1:29" s="37" customFormat="1" x14ac:dyDescent="0.25">
      <c r="A822" s="32"/>
      <c r="B822" s="32"/>
      <c r="C822" s="32"/>
      <c r="D822" s="32"/>
      <c r="E822" s="32"/>
      <c r="F822" s="32"/>
      <c r="G822" s="32"/>
      <c r="H822" s="32"/>
      <c r="I822" s="70"/>
      <c r="J822" s="70"/>
      <c r="K822" s="70"/>
      <c r="L822" s="32"/>
      <c r="M822" s="32"/>
      <c r="V822" s="22"/>
      <c r="W822" s="38"/>
      <c r="X822" s="26"/>
      <c r="Y822" s="26"/>
      <c r="Z822" s="26"/>
      <c r="AA822" s="26"/>
      <c r="AB822" s="26"/>
      <c r="AC822" s="26"/>
    </row>
    <row r="823" spans="1:29" s="37" customFormat="1" x14ac:dyDescent="0.25">
      <c r="A823" s="32"/>
      <c r="B823" s="32"/>
      <c r="C823" s="32"/>
      <c r="D823" s="32"/>
      <c r="E823" s="32"/>
      <c r="F823" s="32"/>
      <c r="G823" s="32"/>
      <c r="H823" s="32"/>
      <c r="I823" s="70"/>
      <c r="J823" s="70"/>
      <c r="K823" s="70"/>
      <c r="L823" s="32"/>
      <c r="M823" s="32"/>
      <c r="V823" s="22"/>
      <c r="W823" s="38"/>
      <c r="X823" s="26"/>
      <c r="Y823" s="26"/>
      <c r="Z823" s="26"/>
      <c r="AA823" s="26"/>
      <c r="AB823" s="26"/>
      <c r="AC823" s="26"/>
    </row>
    <row r="824" spans="1:29" s="37" customFormat="1" x14ac:dyDescent="0.25">
      <c r="A824" s="32"/>
      <c r="B824" s="32"/>
      <c r="C824" s="32"/>
      <c r="D824" s="32"/>
      <c r="E824" s="32"/>
      <c r="F824" s="32"/>
      <c r="G824" s="32"/>
      <c r="H824" s="32"/>
      <c r="I824" s="70"/>
      <c r="J824" s="70"/>
      <c r="K824" s="70"/>
      <c r="L824" s="32"/>
      <c r="M824" s="32"/>
      <c r="V824" s="22"/>
      <c r="W824" s="38"/>
      <c r="X824" s="26"/>
      <c r="Y824" s="26"/>
      <c r="Z824" s="26"/>
      <c r="AA824" s="26"/>
      <c r="AB824" s="26"/>
      <c r="AC824" s="26"/>
    </row>
    <row r="825" spans="1:29" s="37" customFormat="1" x14ac:dyDescent="0.25">
      <c r="A825" s="32"/>
      <c r="B825" s="32"/>
      <c r="C825" s="32"/>
      <c r="D825" s="32"/>
      <c r="E825" s="32"/>
      <c r="F825" s="32"/>
      <c r="G825" s="32"/>
      <c r="H825" s="32"/>
      <c r="I825" s="70"/>
      <c r="J825" s="70"/>
      <c r="K825" s="70"/>
      <c r="L825" s="32"/>
      <c r="M825" s="32"/>
      <c r="V825" s="22"/>
      <c r="W825" s="38"/>
      <c r="X825" s="26"/>
      <c r="Y825" s="26"/>
      <c r="Z825" s="26"/>
      <c r="AA825" s="26"/>
      <c r="AB825" s="26"/>
      <c r="AC825" s="26"/>
    </row>
    <row r="826" spans="1:29" s="37" customFormat="1" x14ac:dyDescent="0.25">
      <c r="A826" s="32"/>
      <c r="B826" s="32"/>
      <c r="C826" s="32"/>
      <c r="D826" s="32"/>
      <c r="E826" s="32"/>
      <c r="F826" s="32"/>
      <c r="G826" s="32"/>
      <c r="H826" s="32"/>
      <c r="I826" s="70"/>
      <c r="J826" s="70"/>
      <c r="K826" s="70"/>
      <c r="L826" s="32"/>
      <c r="M826" s="32"/>
      <c r="V826" s="22"/>
      <c r="W826" s="38"/>
      <c r="X826" s="26"/>
      <c r="Y826" s="26"/>
      <c r="Z826" s="26"/>
      <c r="AA826" s="26"/>
      <c r="AB826" s="26"/>
      <c r="AC826" s="26"/>
    </row>
    <row r="827" spans="1:29" s="37" customFormat="1" x14ac:dyDescent="0.25">
      <c r="A827" s="32"/>
      <c r="B827" s="32"/>
      <c r="C827" s="32"/>
      <c r="D827" s="32"/>
      <c r="E827" s="32"/>
      <c r="F827" s="32"/>
      <c r="G827" s="32"/>
      <c r="H827" s="32"/>
      <c r="I827" s="70"/>
      <c r="J827" s="70"/>
      <c r="K827" s="70"/>
      <c r="L827" s="32"/>
      <c r="M827" s="32"/>
      <c r="V827" s="22"/>
      <c r="W827" s="38"/>
      <c r="X827" s="26"/>
      <c r="Y827" s="26"/>
      <c r="Z827" s="26"/>
      <c r="AA827" s="26"/>
      <c r="AB827" s="26"/>
      <c r="AC827" s="26"/>
    </row>
    <row r="828" spans="1:29" s="37" customFormat="1" x14ac:dyDescent="0.25">
      <c r="A828" s="32"/>
      <c r="B828" s="32"/>
      <c r="C828" s="32"/>
      <c r="D828" s="32"/>
      <c r="E828" s="32"/>
      <c r="F828" s="32"/>
      <c r="G828" s="32"/>
      <c r="H828" s="32"/>
      <c r="I828" s="70"/>
      <c r="J828" s="70"/>
      <c r="K828" s="70"/>
      <c r="L828" s="32"/>
      <c r="M828" s="32"/>
      <c r="V828" s="22"/>
      <c r="W828" s="38"/>
      <c r="X828" s="26"/>
      <c r="Y828" s="26"/>
      <c r="Z828" s="26"/>
      <c r="AA828" s="26"/>
      <c r="AB828" s="26"/>
      <c r="AC828" s="26"/>
    </row>
    <row r="829" spans="1:29" s="37" customFormat="1" x14ac:dyDescent="0.25">
      <c r="A829" s="32"/>
      <c r="B829" s="32"/>
      <c r="C829" s="32"/>
      <c r="D829" s="32"/>
      <c r="E829" s="32"/>
      <c r="F829" s="32"/>
      <c r="G829" s="32"/>
      <c r="H829" s="32"/>
      <c r="I829" s="70"/>
      <c r="J829" s="70"/>
      <c r="K829" s="70"/>
      <c r="L829" s="32"/>
      <c r="M829" s="32"/>
      <c r="V829" s="22"/>
      <c r="W829" s="38"/>
      <c r="X829" s="26"/>
      <c r="Y829" s="26"/>
      <c r="Z829" s="26"/>
      <c r="AA829" s="26"/>
      <c r="AB829" s="26"/>
      <c r="AC829" s="26"/>
    </row>
    <row r="830" spans="1:29" s="37" customFormat="1" x14ac:dyDescent="0.25">
      <c r="A830" s="32"/>
      <c r="B830" s="32"/>
      <c r="C830" s="32"/>
      <c r="D830" s="32"/>
      <c r="E830" s="32"/>
      <c r="F830" s="32"/>
      <c r="G830" s="32"/>
      <c r="H830" s="32"/>
      <c r="I830" s="70"/>
      <c r="J830" s="70"/>
      <c r="K830" s="70"/>
      <c r="L830" s="32"/>
      <c r="M830" s="32"/>
      <c r="V830" s="22"/>
      <c r="W830" s="38"/>
      <c r="X830" s="26"/>
      <c r="Y830" s="26"/>
      <c r="Z830" s="26"/>
      <c r="AA830" s="26"/>
      <c r="AB830" s="26"/>
      <c r="AC830" s="26"/>
    </row>
    <row r="831" spans="1:29" s="37" customFormat="1" x14ac:dyDescent="0.25">
      <c r="A831" s="32"/>
      <c r="B831" s="32"/>
      <c r="C831" s="32"/>
      <c r="D831" s="32"/>
      <c r="E831" s="32"/>
      <c r="F831" s="32"/>
      <c r="G831" s="32"/>
      <c r="H831" s="32"/>
      <c r="I831" s="70"/>
      <c r="J831" s="70"/>
      <c r="K831" s="70"/>
      <c r="L831" s="32"/>
      <c r="M831" s="32"/>
      <c r="V831" s="22"/>
      <c r="W831" s="38"/>
      <c r="X831" s="26"/>
      <c r="Y831" s="26"/>
      <c r="Z831" s="26"/>
      <c r="AA831" s="26"/>
      <c r="AB831" s="26"/>
      <c r="AC831" s="26"/>
    </row>
    <row r="832" spans="1:29" s="37" customFormat="1" x14ac:dyDescent="0.25">
      <c r="A832" s="32"/>
      <c r="B832" s="32"/>
      <c r="C832" s="32"/>
      <c r="D832" s="32"/>
      <c r="E832" s="32"/>
      <c r="F832" s="32"/>
      <c r="G832" s="32"/>
      <c r="H832" s="32"/>
      <c r="I832" s="70"/>
      <c r="J832" s="70"/>
      <c r="K832" s="70"/>
      <c r="L832" s="32"/>
      <c r="M832" s="32"/>
      <c r="V832" s="22"/>
      <c r="W832" s="38"/>
      <c r="X832" s="26"/>
      <c r="Y832" s="26"/>
      <c r="Z832" s="26"/>
      <c r="AA832" s="26"/>
      <c r="AB832" s="26"/>
      <c r="AC832" s="26"/>
    </row>
    <row r="833" spans="1:29" s="37" customFormat="1" x14ac:dyDescent="0.25">
      <c r="A833" s="32"/>
      <c r="B833" s="32"/>
      <c r="C833" s="32"/>
      <c r="D833" s="32"/>
      <c r="E833" s="32"/>
      <c r="F833" s="32"/>
      <c r="G833" s="32"/>
      <c r="H833" s="32"/>
      <c r="I833" s="70"/>
      <c r="J833" s="70"/>
      <c r="K833" s="70"/>
      <c r="L833" s="32"/>
      <c r="M833" s="32"/>
      <c r="V833" s="22"/>
      <c r="W833" s="38"/>
      <c r="X833" s="26"/>
      <c r="Y833" s="26"/>
      <c r="Z833" s="26"/>
      <c r="AA833" s="26"/>
      <c r="AB833" s="26"/>
      <c r="AC833" s="26"/>
    </row>
    <row r="834" spans="1:29" s="37" customFormat="1" x14ac:dyDescent="0.25">
      <c r="A834" s="32"/>
      <c r="B834" s="32"/>
      <c r="C834" s="32"/>
      <c r="D834" s="32"/>
      <c r="E834" s="32"/>
      <c r="F834" s="32"/>
      <c r="G834" s="32"/>
      <c r="H834" s="32"/>
      <c r="I834" s="70"/>
      <c r="J834" s="70"/>
      <c r="K834" s="70"/>
      <c r="L834" s="32"/>
      <c r="M834" s="32"/>
      <c r="V834" s="22"/>
      <c r="W834" s="38"/>
      <c r="X834" s="26"/>
      <c r="Y834" s="26"/>
      <c r="Z834" s="26"/>
      <c r="AA834" s="26"/>
      <c r="AB834" s="26"/>
      <c r="AC834" s="26"/>
    </row>
    <row r="835" spans="1:29" s="37" customFormat="1" x14ac:dyDescent="0.25">
      <c r="A835" s="32"/>
      <c r="B835" s="32"/>
      <c r="C835" s="32"/>
      <c r="D835" s="32"/>
      <c r="E835" s="32"/>
      <c r="F835" s="32"/>
      <c r="G835" s="32"/>
      <c r="H835" s="32"/>
      <c r="I835" s="70"/>
      <c r="J835" s="70"/>
      <c r="K835" s="70"/>
      <c r="L835" s="32"/>
      <c r="M835" s="32"/>
      <c r="V835" s="22"/>
      <c r="W835" s="38"/>
      <c r="X835" s="26"/>
      <c r="Y835" s="26"/>
      <c r="Z835" s="26"/>
      <c r="AA835" s="26"/>
      <c r="AB835" s="26"/>
      <c r="AC835" s="26"/>
    </row>
    <row r="836" spans="1:29" s="37" customFormat="1" x14ac:dyDescent="0.25">
      <c r="A836" s="32"/>
      <c r="B836" s="32"/>
      <c r="C836" s="32"/>
      <c r="D836" s="32"/>
      <c r="E836" s="32"/>
      <c r="F836" s="32"/>
      <c r="G836" s="32"/>
      <c r="H836" s="32"/>
      <c r="I836" s="70"/>
      <c r="J836" s="70"/>
      <c r="K836" s="70"/>
      <c r="L836" s="32"/>
      <c r="M836" s="32"/>
      <c r="V836" s="22"/>
      <c r="W836" s="38"/>
      <c r="X836" s="26"/>
      <c r="Y836" s="26"/>
      <c r="Z836" s="26"/>
      <c r="AA836" s="26"/>
      <c r="AB836" s="26"/>
      <c r="AC836" s="26"/>
    </row>
    <row r="837" spans="1:29" s="37" customFormat="1" x14ac:dyDescent="0.25">
      <c r="A837" s="32"/>
      <c r="B837" s="32"/>
      <c r="C837" s="32"/>
      <c r="D837" s="32"/>
      <c r="E837" s="32"/>
      <c r="F837" s="32"/>
      <c r="G837" s="32"/>
      <c r="H837" s="32"/>
      <c r="I837" s="70"/>
      <c r="J837" s="70"/>
      <c r="K837" s="70"/>
      <c r="L837" s="32"/>
      <c r="M837" s="32"/>
      <c r="V837" s="22"/>
      <c r="W837" s="38"/>
      <c r="X837" s="26"/>
      <c r="Y837" s="26"/>
      <c r="Z837" s="26"/>
      <c r="AA837" s="26"/>
      <c r="AB837" s="26"/>
      <c r="AC837" s="26"/>
    </row>
    <row r="838" spans="1:29" s="37" customFormat="1" x14ac:dyDescent="0.25">
      <c r="A838" s="32"/>
      <c r="B838" s="32"/>
      <c r="C838" s="32"/>
      <c r="D838" s="32"/>
      <c r="E838" s="32"/>
      <c r="F838" s="32"/>
      <c r="G838" s="32"/>
      <c r="H838" s="32"/>
      <c r="I838" s="70"/>
      <c r="J838" s="70"/>
      <c r="K838" s="70"/>
      <c r="L838" s="32"/>
      <c r="M838" s="32"/>
      <c r="V838" s="22"/>
      <c r="W838" s="38"/>
      <c r="X838" s="26"/>
      <c r="Y838" s="26"/>
      <c r="Z838" s="26"/>
      <c r="AA838" s="26"/>
      <c r="AB838" s="26"/>
      <c r="AC838" s="26"/>
    </row>
    <row r="839" spans="1:29" s="37" customFormat="1" x14ac:dyDescent="0.25">
      <c r="A839" s="32"/>
      <c r="B839" s="32"/>
      <c r="C839" s="32"/>
      <c r="D839" s="32"/>
      <c r="E839" s="32"/>
      <c r="F839" s="32"/>
      <c r="G839" s="32"/>
      <c r="H839" s="32"/>
      <c r="I839" s="70"/>
      <c r="J839" s="70"/>
      <c r="K839" s="70"/>
      <c r="L839" s="32"/>
      <c r="M839" s="32"/>
      <c r="V839" s="22"/>
      <c r="W839" s="38"/>
      <c r="X839" s="26"/>
      <c r="Y839" s="26"/>
      <c r="Z839" s="26"/>
      <c r="AA839" s="26"/>
      <c r="AB839" s="26"/>
      <c r="AC839" s="26"/>
    </row>
    <row r="840" spans="1:29" s="37" customFormat="1" x14ac:dyDescent="0.25">
      <c r="A840" s="32"/>
      <c r="B840" s="32"/>
      <c r="C840" s="32"/>
      <c r="D840" s="32"/>
      <c r="E840" s="32"/>
      <c r="F840" s="32"/>
      <c r="G840" s="32"/>
      <c r="H840" s="32"/>
      <c r="I840" s="70"/>
      <c r="J840" s="70"/>
      <c r="K840" s="70"/>
      <c r="L840" s="32"/>
      <c r="M840" s="32"/>
      <c r="V840" s="22"/>
      <c r="W840" s="38"/>
      <c r="X840" s="26"/>
      <c r="Y840" s="26"/>
      <c r="Z840" s="26"/>
      <c r="AA840" s="26"/>
      <c r="AB840" s="26"/>
      <c r="AC840" s="26"/>
    </row>
    <row r="841" spans="1:29" s="37" customFormat="1" x14ac:dyDescent="0.25">
      <c r="A841" s="32"/>
      <c r="B841" s="32"/>
      <c r="C841" s="32"/>
      <c r="D841" s="32"/>
      <c r="E841" s="32"/>
      <c r="F841" s="32"/>
      <c r="G841" s="32"/>
      <c r="H841" s="32"/>
      <c r="I841" s="70"/>
      <c r="J841" s="70"/>
      <c r="K841" s="70"/>
      <c r="L841" s="32"/>
      <c r="M841" s="32"/>
      <c r="V841" s="22"/>
      <c r="W841" s="38"/>
      <c r="X841" s="26"/>
      <c r="Y841" s="26"/>
      <c r="Z841" s="26"/>
      <c r="AA841" s="26"/>
      <c r="AB841" s="26"/>
      <c r="AC841" s="26"/>
    </row>
    <row r="842" spans="1:29" s="37" customFormat="1" x14ac:dyDescent="0.25">
      <c r="A842" s="32"/>
      <c r="B842" s="32"/>
      <c r="C842" s="32"/>
      <c r="D842" s="32"/>
      <c r="E842" s="32"/>
      <c r="F842" s="32"/>
      <c r="G842" s="32"/>
      <c r="H842" s="32"/>
      <c r="I842" s="70"/>
      <c r="J842" s="70"/>
      <c r="K842" s="70"/>
      <c r="L842" s="32"/>
      <c r="M842" s="32"/>
      <c r="V842" s="22"/>
      <c r="W842" s="38"/>
      <c r="X842" s="26"/>
      <c r="Y842" s="26"/>
      <c r="Z842" s="26"/>
      <c r="AA842" s="26"/>
      <c r="AB842" s="26"/>
      <c r="AC842" s="26"/>
    </row>
    <row r="843" spans="1:29" s="37" customFormat="1" x14ac:dyDescent="0.25">
      <c r="A843" s="32"/>
      <c r="B843" s="32"/>
      <c r="C843" s="32"/>
      <c r="D843" s="32"/>
      <c r="E843" s="32"/>
      <c r="F843" s="32"/>
      <c r="G843" s="32"/>
      <c r="H843" s="32"/>
      <c r="I843" s="70"/>
      <c r="J843" s="70"/>
      <c r="K843" s="70"/>
      <c r="L843" s="32"/>
      <c r="M843" s="32"/>
      <c r="V843" s="22"/>
      <c r="W843" s="38"/>
      <c r="X843" s="26"/>
      <c r="Y843" s="26"/>
      <c r="Z843" s="26"/>
      <c r="AA843" s="26"/>
      <c r="AB843" s="26"/>
      <c r="AC843" s="26"/>
    </row>
    <row r="844" spans="1:29" s="37" customFormat="1" x14ac:dyDescent="0.25">
      <c r="A844" s="32"/>
      <c r="B844" s="32"/>
      <c r="C844" s="32"/>
      <c r="D844" s="32"/>
      <c r="E844" s="32"/>
      <c r="F844" s="32"/>
      <c r="G844" s="32"/>
      <c r="H844" s="32"/>
      <c r="I844" s="70"/>
      <c r="J844" s="70"/>
      <c r="K844" s="70"/>
      <c r="L844" s="32"/>
      <c r="M844" s="32"/>
      <c r="V844" s="22"/>
      <c r="W844" s="38"/>
      <c r="X844" s="26"/>
      <c r="Y844" s="26"/>
      <c r="Z844" s="26"/>
      <c r="AA844" s="26"/>
      <c r="AB844" s="26"/>
      <c r="AC844" s="26"/>
    </row>
    <row r="845" spans="1:29" s="37" customFormat="1" x14ac:dyDescent="0.25">
      <c r="A845" s="32"/>
      <c r="B845" s="32"/>
      <c r="C845" s="32"/>
      <c r="D845" s="32"/>
      <c r="E845" s="32"/>
      <c r="F845" s="32"/>
      <c r="G845" s="32"/>
      <c r="H845" s="32"/>
      <c r="I845" s="70"/>
      <c r="J845" s="70"/>
      <c r="K845" s="70"/>
      <c r="L845" s="32"/>
      <c r="M845" s="32"/>
      <c r="V845" s="22"/>
      <c r="W845" s="38"/>
      <c r="X845" s="26"/>
      <c r="Y845" s="26"/>
      <c r="Z845" s="26"/>
      <c r="AA845" s="26"/>
      <c r="AB845" s="26"/>
      <c r="AC845" s="26"/>
    </row>
    <row r="846" spans="1:29" s="37" customFormat="1" x14ac:dyDescent="0.25">
      <c r="A846" s="32"/>
      <c r="B846" s="32"/>
      <c r="C846" s="32"/>
      <c r="D846" s="32"/>
      <c r="E846" s="32"/>
      <c r="F846" s="32"/>
      <c r="G846" s="32"/>
      <c r="H846" s="32"/>
      <c r="I846" s="70"/>
      <c r="J846" s="70"/>
      <c r="K846" s="70"/>
      <c r="L846" s="32"/>
      <c r="M846" s="32"/>
      <c r="V846" s="22"/>
      <c r="W846" s="38"/>
      <c r="X846" s="26"/>
      <c r="Y846" s="26"/>
      <c r="Z846" s="26"/>
      <c r="AA846" s="26"/>
      <c r="AB846" s="26"/>
      <c r="AC846" s="26"/>
    </row>
    <row r="847" spans="1:29" s="37" customFormat="1" x14ac:dyDescent="0.25">
      <c r="A847" s="32"/>
      <c r="B847" s="32"/>
      <c r="C847" s="32"/>
      <c r="D847" s="32"/>
      <c r="E847" s="32"/>
      <c r="F847" s="32"/>
      <c r="G847" s="32"/>
      <c r="H847" s="32"/>
      <c r="I847" s="70"/>
      <c r="J847" s="70"/>
      <c r="K847" s="70"/>
      <c r="L847" s="32"/>
      <c r="M847" s="32"/>
      <c r="V847" s="22"/>
      <c r="W847" s="38"/>
      <c r="X847" s="26"/>
      <c r="Y847" s="26"/>
      <c r="Z847" s="26"/>
      <c r="AA847" s="26"/>
      <c r="AB847" s="26"/>
      <c r="AC847" s="26"/>
    </row>
    <row r="848" spans="1:29" s="37" customFormat="1" x14ac:dyDescent="0.25">
      <c r="A848" s="32"/>
      <c r="B848" s="32"/>
      <c r="C848" s="32"/>
      <c r="D848" s="32"/>
      <c r="E848" s="32"/>
      <c r="F848" s="32"/>
      <c r="G848" s="32"/>
      <c r="H848" s="32"/>
      <c r="I848" s="70"/>
      <c r="J848" s="70"/>
      <c r="K848" s="70"/>
      <c r="L848" s="32"/>
      <c r="M848" s="32"/>
      <c r="V848" s="22"/>
      <c r="W848" s="38"/>
      <c r="X848" s="26"/>
      <c r="Y848" s="26"/>
      <c r="Z848" s="26"/>
      <c r="AA848" s="26"/>
      <c r="AB848" s="26"/>
      <c r="AC848" s="26"/>
    </row>
    <row r="849" spans="1:29" s="37" customFormat="1" x14ac:dyDescent="0.25">
      <c r="A849" s="32"/>
      <c r="B849" s="32"/>
      <c r="C849" s="32"/>
      <c r="D849" s="32"/>
      <c r="E849" s="32"/>
      <c r="F849" s="32"/>
      <c r="G849" s="32"/>
      <c r="H849" s="32"/>
      <c r="I849" s="70"/>
      <c r="J849" s="70"/>
      <c r="K849" s="70"/>
      <c r="L849" s="32"/>
      <c r="M849" s="32"/>
      <c r="V849" s="22"/>
      <c r="W849" s="38"/>
      <c r="X849" s="26"/>
      <c r="Y849" s="26"/>
      <c r="Z849" s="26"/>
      <c r="AA849" s="26"/>
      <c r="AB849" s="26"/>
      <c r="AC849" s="26"/>
    </row>
    <row r="850" spans="1:29" s="37" customFormat="1" x14ac:dyDescent="0.25">
      <c r="A850" s="32"/>
      <c r="B850" s="32"/>
      <c r="C850" s="32"/>
      <c r="D850" s="32"/>
      <c r="E850" s="32"/>
      <c r="F850" s="32"/>
      <c r="G850" s="32"/>
      <c r="H850" s="32"/>
      <c r="I850" s="70"/>
      <c r="J850" s="70"/>
      <c r="K850" s="70"/>
      <c r="L850" s="32"/>
      <c r="M850" s="32"/>
      <c r="V850" s="22"/>
      <c r="W850" s="38"/>
      <c r="X850" s="26"/>
      <c r="Y850" s="26"/>
      <c r="Z850" s="26"/>
      <c r="AA850" s="26"/>
      <c r="AB850" s="26"/>
      <c r="AC850" s="26"/>
    </row>
    <row r="851" spans="1:29" s="37" customFormat="1" x14ac:dyDescent="0.25">
      <c r="A851" s="32"/>
      <c r="B851" s="32"/>
      <c r="C851" s="32"/>
      <c r="D851" s="32"/>
      <c r="E851" s="32"/>
      <c r="F851" s="32"/>
      <c r="G851" s="32"/>
      <c r="H851" s="32"/>
      <c r="I851" s="70"/>
      <c r="J851" s="70"/>
      <c r="K851" s="70"/>
      <c r="L851" s="32"/>
      <c r="M851" s="32"/>
      <c r="V851" s="22"/>
      <c r="W851" s="38"/>
      <c r="X851" s="26"/>
      <c r="Y851" s="26"/>
      <c r="Z851" s="26"/>
      <c r="AA851" s="26"/>
      <c r="AB851" s="26"/>
      <c r="AC851" s="26"/>
    </row>
    <row r="852" spans="1:29" s="37" customFormat="1" x14ac:dyDescent="0.25">
      <c r="A852" s="32"/>
      <c r="B852" s="32"/>
      <c r="C852" s="32"/>
      <c r="D852" s="32"/>
      <c r="E852" s="32"/>
      <c r="F852" s="32"/>
      <c r="G852" s="32"/>
      <c r="H852" s="32"/>
      <c r="I852" s="70"/>
      <c r="J852" s="70"/>
      <c r="K852" s="70"/>
      <c r="L852" s="32"/>
      <c r="M852" s="32"/>
      <c r="V852" s="22"/>
      <c r="W852" s="38"/>
      <c r="X852" s="26"/>
      <c r="Y852" s="26"/>
      <c r="Z852" s="26"/>
      <c r="AA852" s="26"/>
      <c r="AB852" s="26"/>
      <c r="AC852" s="26"/>
    </row>
    <row r="853" spans="1:29" s="37" customFormat="1" x14ac:dyDescent="0.25">
      <c r="A853" s="32"/>
      <c r="B853" s="32"/>
      <c r="C853" s="32"/>
      <c r="D853" s="32"/>
      <c r="E853" s="32"/>
      <c r="F853" s="32"/>
      <c r="G853" s="32"/>
      <c r="H853" s="32"/>
      <c r="I853" s="70"/>
      <c r="J853" s="70"/>
      <c r="K853" s="70"/>
      <c r="L853" s="32"/>
      <c r="M853" s="32"/>
      <c r="V853" s="22"/>
      <c r="W853" s="38"/>
      <c r="X853" s="26"/>
      <c r="Y853" s="26"/>
      <c r="Z853" s="26"/>
      <c r="AA853" s="26"/>
      <c r="AB853" s="26"/>
      <c r="AC853" s="26"/>
    </row>
    <row r="854" spans="1:29" s="37" customFormat="1" x14ac:dyDescent="0.25">
      <c r="A854" s="32"/>
      <c r="B854" s="32"/>
      <c r="C854" s="32"/>
      <c r="D854" s="32"/>
      <c r="E854" s="32"/>
      <c r="F854" s="32"/>
      <c r="G854" s="32"/>
      <c r="H854" s="32"/>
      <c r="I854" s="70"/>
      <c r="J854" s="70"/>
      <c r="K854" s="70"/>
      <c r="L854" s="32"/>
      <c r="M854" s="32"/>
      <c r="V854" s="22"/>
      <c r="W854" s="38"/>
      <c r="X854" s="26"/>
      <c r="Y854" s="26"/>
      <c r="Z854" s="26"/>
      <c r="AA854" s="26"/>
      <c r="AB854" s="26"/>
      <c r="AC854" s="26"/>
    </row>
    <row r="855" spans="1:29" s="37" customFormat="1" x14ac:dyDescent="0.25">
      <c r="A855" s="32"/>
      <c r="B855" s="32"/>
      <c r="C855" s="32"/>
      <c r="D855" s="32"/>
      <c r="E855" s="32"/>
      <c r="F855" s="32"/>
      <c r="G855" s="32"/>
      <c r="H855" s="32"/>
      <c r="I855" s="70"/>
      <c r="J855" s="70"/>
      <c r="K855" s="70"/>
      <c r="L855" s="32"/>
      <c r="M855" s="32"/>
      <c r="V855" s="22"/>
      <c r="W855" s="38"/>
      <c r="X855" s="26"/>
      <c r="Y855" s="26"/>
      <c r="Z855" s="26"/>
      <c r="AA855" s="26"/>
      <c r="AB855" s="26"/>
      <c r="AC855" s="26"/>
    </row>
    <row r="856" spans="1:29" s="37" customFormat="1" x14ac:dyDescent="0.25">
      <c r="A856" s="32"/>
      <c r="B856" s="32"/>
      <c r="C856" s="32"/>
      <c r="D856" s="32"/>
      <c r="E856" s="32"/>
      <c r="F856" s="32"/>
      <c r="G856" s="32"/>
      <c r="H856" s="32"/>
      <c r="I856" s="70"/>
      <c r="J856" s="70"/>
      <c r="K856" s="70"/>
      <c r="L856" s="32"/>
      <c r="M856" s="32"/>
      <c r="V856" s="22"/>
      <c r="W856" s="38"/>
      <c r="X856" s="26"/>
      <c r="Y856" s="26"/>
      <c r="Z856" s="26"/>
      <c r="AA856" s="26"/>
      <c r="AB856" s="26"/>
      <c r="AC856" s="26"/>
    </row>
    <row r="857" spans="1:29" s="37" customFormat="1" x14ac:dyDescent="0.25">
      <c r="A857" s="32"/>
      <c r="B857" s="32"/>
      <c r="C857" s="32"/>
      <c r="D857" s="32"/>
      <c r="E857" s="32"/>
      <c r="F857" s="32"/>
      <c r="G857" s="32"/>
      <c r="H857" s="32"/>
      <c r="I857" s="70"/>
      <c r="J857" s="70"/>
      <c r="K857" s="70"/>
      <c r="L857" s="32"/>
      <c r="M857" s="32"/>
      <c r="V857" s="22"/>
      <c r="W857" s="38"/>
      <c r="X857" s="26"/>
      <c r="Y857" s="26"/>
      <c r="Z857" s="26"/>
      <c r="AA857" s="26"/>
      <c r="AB857" s="26"/>
      <c r="AC857" s="26"/>
    </row>
    <row r="858" spans="1:29" s="37" customFormat="1" x14ac:dyDescent="0.25">
      <c r="A858" s="32"/>
      <c r="B858" s="32"/>
      <c r="C858" s="32"/>
      <c r="D858" s="32"/>
      <c r="E858" s="32"/>
      <c r="F858" s="32"/>
      <c r="G858" s="32"/>
      <c r="H858" s="32"/>
      <c r="I858" s="70"/>
      <c r="J858" s="70"/>
      <c r="K858" s="70"/>
      <c r="L858" s="32"/>
      <c r="M858" s="32"/>
      <c r="V858" s="22"/>
      <c r="W858" s="38"/>
      <c r="X858" s="26"/>
      <c r="Y858" s="26"/>
      <c r="Z858" s="26"/>
      <c r="AA858" s="26"/>
      <c r="AB858" s="26"/>
      <c r="AC858" s="26"/>
    </row>
    <row r="859" spans="1:29" s="37" customFormat="1" x14ac:dyDescent="0.25">
      <c r="A859" s="32"/>
      <c r="B859" s="32"/>
      <c r="C859" s="32"/>
      <c r="D859" s="32"/>
      <c r="E859" s="32"/>
      <c r="F859" s="32"/>
      <c r="G859" s="32"/>
      <c r="H859" s="32"/>
      <c r="I859" s="70"/>
      <c r="J859" s="70"/>
      <c r="K859" s="70"/>
      <c r="L859" s="32"/>
      <c r="M859" s="32"/>
      <c r="V859" s="22"/>
      <c r="W859" s="38"/>
      <c r="X859" s="26"/>
      <c r="Y859" s="26"/>
      <c r="Z859" s="26"/>
      <c r="AA859" s="26"/>
      <c r="AB859" s="26"/>
      <c r="AC859" s="26"/>
    </row>
    <row r="860" spans="1:29" s="37" customFormat="1" x14ac:dyDescent="0.25">
      <c r="A860" s="32"/>
      <c r="B860" s="32"/>
      <c r="C860" s="32"/>
      <c r="D860" s="32"/>
      <c r="E860" s="32"/>
      <c r="F860" s="32"/>
      <c r="G860" s="32"/>
      <c r="H860" s="32"/>
      <c r="I860" s="70"/>
      <c r="J860" s="70"/>
      <c r="K860" s="70"/>
      <c r="L860" s="32"/>
      <c r="M860" s="32"/>
      <c r="V860" s="22"/>
      <c r="W860" s="38"/>
      <c r="X860" s="26"/>
      <c r="Y860" s="26"/>
      <c r="Z860" s="26"/>
      <c r="AA860" s="26"/>
      <c r="AB860" s="26"/>
      <c r="AC860" s="26"/>
    </row>
    <row r="861" spans="1:29" s="37" customFormat="1" x14ac:dyDescent="0.25">
      <c r="A861" s="32"/>
      <c r="B861" s="32"/>
      <c r="C861" s="32"/>
      <c r="D861" s="32"/>
      <c r="E861" s="32"/>
      <c r="F861" s="32"/>
      <c r="G861" s="32"/>
      <c r="H861" s="32"/>
      <c r="I861" s="70"/>
      <c r="J861" s="70"/>
      <c r="K861" s="70"/>
      <c r="L861" s="32"/>
      <c r="M861" s="32"/>
      <c r="V861" s="22"/>
      <c r="W861" s="38"/>
      <c r="X861" s="26"/>
      <c r="Y861" s="26"/>
      <c r="Z861" s="26"/>
      <c r="AA861" s="26"/>
      <c r="AB861" s="26"/>
      <c r="AC861" s="26"/>
    </row>
    <row r="862" spans="1:29" s="37" customFormat="1" x14ac:dyDescent="0.25">
      <c r="A862" s="32"/>
      <c r="B862" s="32"/>
      <c r="C862" s="32"/>
      <c r="D862" s="32"/>
      <c r="E862" s="32"/>
      <c r="F862" s="32"/>
      <c r="G862" s="32"/>
      <c r="H862" s="32"/>
      <c r="I862" s="70"/>
      <c r="J862" s="70"/>
      <c r="K862" s="70"/>
      <c r="L862" s="32"/>
      <c r="M862" s="32"/>
      <c r="V862" s="22"/>
      <c r="W862" s="38"/>
      <c r="X862" s="26"/>
      <c r="Y862" s="26"/>
      <c r="Z862" s="26"/>
      <c r="AA862" s="26"/>
      <c r="AB862" s="26"/>
      <c r="AC862" s="26"/>
    </row>
    <row r="863" spans="1:29" s="37" customFormat="1" x14ac:dyDescent="0.25">
      <c r="A863" s="32"/>
      <c r="B863" s="32"/>
      <c r="C863" s="32"/>
      <c r="D863" s="32"/>
      <c r="E863" s="32"/>
      <c r="F863" s="32"/>
      <c r="G863" s="32"/>
      <c r="H863" s="32"/>
      <c r="I863" s="70"/>
      <c r="J863" s="70"/>
      <c r="K863" s="70"/>
      <c r="L863" s="32"/>
      <c r="M863" s="32"/>
      <c r="V863" s="22"/>
      <c r="W863" s="38"/>
      <c r="X863" s="26"/>
      <c r="Y863" s="26"/>
      <c r="Z863" s="26"/>
      <c r="AA863" s="26"/>
      <c r="AB863" s="26"/>
      <c r="AC863" s="26"/>
    </row>
    <row r="864" spans="1:29" s="37" customFormat="1" x14ac:dyDescent="0.25">
      <c r="A864" s="32"/>
      <c r="B864" s="32"/>
      <c r="C864" s="32"/>
      <c r="D864" s="32"/>
      <c r="E864" s="32"/>
      <c r="F864" s="32"/>
      <c r="G864" s="32"/>
      <c r="H864" s="32"/>
      <c r="I864" s="70"/>
      <c r="J864" s="70"/>
      <c r="K864" s="70"/>
      <c r="L864" s="32"/>
      <c r="M864" s="32"/>
      <c r="V864" s="22"/>
      <c r="W864" s="38"/>
      <c r="X864" s="26"/>
      <c r="Y864" s="26"/>
      <c r="Z864" s="26"/>
      <c r="AA864" s="26"/>
      <c r="AB864" s="26"/>
      <c r="AC864" s="26"/>
    </row>
    <row r="865" spans="1:29" s="37" customFormat="1" x14ac:dyDescent="0.25">
      <c r="A865" s="32"/>
      <c r="B865" s="32"/>
      <c r="C865" s="32"/>
      <c r="D865" s="32"/>
      <c r="E865" s="32"/>
      <c r="F865" s="32"/>
      <c r="G865" s="32"/>
      <c r="H865" s="32"/>
      <c r="I865" s="70"/>
      <c r="J865" s="70"/>
      <c r="K865" s="70"/>
      <c r="L865" s="32"/>
      <c r="M865" s="32"/>
      <c r="V865" s="22"/>
      <c r="W865" s="38"/>
      <c r="X865" s="26"/>
      <c r="Y865" s="26"/>
      <c r="Z865" s="26"/>
      <c r="AA865" s="26"/>
      <c r="AB865" s="26"/>
      <c r="AC865" s="26"/>
    </row>
    <row r="866" spans="1:29" s="37" customFormat="1" x14ac:dyDescent="0.25">
      <c r="A866" s="32"/>
      <c r="B866" s="32"/>
      <c r="C866" s="32"/>
      <c r="D866" s="32"/>
      <c r="E866" s="32"/>
      <c r="F866" s="32"/>
      <c r="G866" s="32"/>
      <c r="H866" s="32"/>
      <c r="I866" s="70"/>
      <c r="J866" s="70"/>
      <c r="K866" s="70"/>
      <c r="L866" s="32"/>
      <c r="M866" s="32"/>
      <c r="V866" s="22"/>
      <c r="W866" s="38"/>
      <c r="X866" s="26"/>
      <c r="Y866" s="26"/>
      <c r="Z866" s="26"/>
      <c r="AA866" s="26"/>
      <c r="AB866" s="26"/>
      <c r="AC866" s="26"/>
    </row>
    <row r="867" spans="1:29" s="37" customFormat="1" x14ac:dyDescent="0.25">
      <c r="A867" s="32"/>
      <c r="B867" s="32"/>
      <c r="C867" s="32"/>
      <c r="D867" s="32"/>
      <c r="E867" s="32"/>
      <c r="F867" s="32"/>
      <c r="G867" s="32"/>
      <c r="H867" s="32"/>
      <c r="I867" s="70"/>
      <c r="J867" s="70"/>
      <c r="K867" s="70"/>
      <c r="L867" s="32"/>
      <c r="M867" s="32"/>
      <c r="V867" s="22"/>
      <c r="W867" s="38"/>
      <c r="X867" s="26"/>
      <c r="Y867" s="26"/>
      <c r="Z867" s="26"/>
      <c r="AA867" s="26"/>
      <c r="AB867" s="26"/>
      <c r="AC867" s="26"/>
    </row>
    <row r="868" spans="1:29" s="37" customFormat="1" x14ac:dyDescent="0.25">
      <c r="A868" s="32"/>
      <c r="B868" s="32"/>
      <c r="C868" s="32"/>
      <c r="D868" s="32"/>
      <c r="E868" s="32"/>
      <c r="F868" s="32"/>
      <c r="G868" s="32"/>
      <c r="H868" s="32"/>
      <c r="I868" s="70"/>
      <c r="J868" s="70"/>
      <c r="K868" s="70"/>
      <c r="L868" s="32"/>
      <c r="M868" s="32"/>
      <c r="V868" s="22"/>
      <c r="W868" s="38"/>
      <c r="X868" s="26"/>
      <c r="Y868" s="26"/>
      <c r="Z868" s="26"/>
      <c r="AA868" s="26"/>
      <c r="AB868" s="26"/>
      <c r="AC868" s="26"/>
    </row>
    <row r="869" spans="1:29" s="37" customFormat="1" x14ac:dyDescent="0.25">
      <c r="A869" s="32"/>
      <c r="B869" s="32"/>
      <c r="C869" s="32"/>
      <c r="D869" s="32"/>
      <c r="E869" s="32"/>
      <c r="F869" s="32"/>
      <c r="G869" s="32"/>
      <c r="H869" s="32"/>
      <c r="I869" s="70"/>
      <c r="J869" s="70"/>
      <c r="K869" s="70"/>
      <c r="L869" s="32"/>
      <c r="M869" s="32"/>
      <c r="V869" s="22"/>
      <c r="W869" s="38"/>
      <c r="X869" s="26"/>
      <c r="Y869" s="26"/>
      <c r="Z869" s="26"/>
      <c r="AA869" s="26"/>
      <c r="AB869" s="26"/>
      <c r="AC869" s="26"/>
    </row>
    <row r="870" spans="1:29" s="37" customFormat="1" x14ac:dyDescent="0.25">
      <c r="A870" s="32"/>
      <c r="B870" s="32"/>
      <c r="C870" s="32"/>
      <c r="D870" s="32"/>
      <c r="E870" s="32"/>
      <c r="F870" s="32"/>
      <c r="G870" s="32"/>
      <c r="H870" s="32"/>
      <c r="I870" s="70"/>
      <c r="J870" s="70"/>
      <c r="K870" s="70"/>
      <c r="L870" s="32"/>
      <c r="M870" s="32"/>
      <c r="V870" s="22"/>
      <c r="W870" s="38"/>
      <c r="X870" s="26"/>
      <c r="Y870" s="26"/>
      <c r="Z870" s="26"/>
      <c r="AA870" s="26"/>
      <c r="AB870" s="26"/>
      <c r="AC870" s="26"/>
    </row>
    <row r="871" spans="1:29" s="37" customFormat="1" x14ac:dyDescent="0.25">
      <c r="A871" s="32"/>
      <c r="B871" s="32"/>
      <c r="C871" s="32"/>
      <c r="D871" s="32"/>
      <c r="E871" s="32"/>
      <c r="F871" s="32"/>
      <c r="G871" s="32"/>
      <c r="H871" s="32"/>
      <c r="I871" s="70"/>
      <c r="J871" s="70"/>
      <c r="K871" s="70"/>
      <c r="L871" s="32"/>
      <c r="M871" s="32"/>
      <c r="V871" s="22"/>
      <c r="W871" s="38"/>
      <c r="X871" s="26"/>
      <c r="Y871" s="26"/>
      <c r="Z871" s="26"/>
      <c r="AA871" s="26"/>
      <c r="AB871" s="26"/>
      <c r="AC871" s="26"/>
    </row>
    <row r="872" spans="1:29" s="37" customFormat="1" x14ac:dyDescent="0.25">
      <c r="A872" s="32"/>
      <c r="B872" s="32"/>
      <c r="C872" s="32"/>
      <c r="D872" s="32"/>
      <c r="E872" s="32"/>
      <c r="F872" s="32"/>
      <c r="G872" s="32"/>
      <c r="H872" s="32"/>
      <c r="I872" s="70"/>
      <c r="J872" s="70"/>
      <c r="K872" s="70"/>
      <c r="L872" s="32"/>
      <c r="M872" s="32"/>
      <c r="V872" s="22"/>
      <c r="W872" s="38"/>
      <c r="X872" s="26"/>
      <c r="Y872" s="26"/>
      <c r="Z872" s="26"/>
      <c r="AA872" s="26"/>
      <c r="AB872" s="26"/>
      <c r="AC872" s="26"/>
    </row>
    <row r="873" spans="1:29" s="37" customFormat="1" x14ac:dyDescent="0.25">
      <c r="A873" s="32"/>
      <c r="B873" s="32"/>
      <c r="C873" s="32"/>
      <c r="D873" s="32"/>
      <c r="E873" s="32"/>
      <c r="F873" s="32"/>
      <c r="G873" s="32"/>
      <c r="H873" s="32"/>
      <c r="I873" s="70"/>
      <c r="J873" s="70"/>
      <c r="K873" s="70"/>
      <c r="L873" s="32"/>
      <c r="M873" s="32"/>
      <c r="V873" s="22"/>
      <c r="W873" s="38"/>
      <c r="X873" s="26"/>
      <c r="Y873" s="26"/>
      <c r="Z873" s="26"/>
      <c r="AA873" s="26"/>
      <c r="AB873" s="26"/>
      <c r="AC873" s="26"/>
    </row>
    <row r="874" spans="1:29" s="37" customFormat="1" x14ac:dyDescent="0.25">
      <c r="A874" s="32"/>
      <c r="B874" s="32"/>
      <c r="C874" s="32"/>
      <c r="D874" s="32"/>
      <c r="E874" s="32"/>
      <c r="F874" s="32"/>
      <c r="G874" s="32"/>
      <c r="H874" s="32"/>
      <c r="I874" s="70"/>
      <c r="J874" s="70"/>
      <c r="K874" s="70"/>
      <c r="L874" s="32"/>
      <c r="M874" s="32"/>
      <c r="V874" s="22"/>
      <c r="W874" s="38"/>
      <c r="X874" s="26"/>
      <c r="Y874" s="26"/>
      <c r="Z874" s="26"/>
      <c r="AA874" s="26"/>
      <c r="AB874" s="26"/>
      <c r="AC874" s="26"/>
    </row>
    <row r="875" spans="1:29" s="37" customFormat="1" x14ac:dyDescent="0.25">
      <c r="A875" s="32"/>
      <c r="B875" s="32"/>
      <c r="C875" s="32"/>
      <c r="D875" s="32"/>
      <c r="E875" s="32"/>
      <c r="F875" s="32"/>
      <c r="G875" s="32"/>
      <c r="H875" s="32"/>
      <c r="I875" s="70"/>
      <c r="J875" s="70"/>
      <c r="K875" s="70"/>
      <c r="L875" s="32"/>
      <c r="M875" s="32"/>
      <c r="V875" s="22"/>
      <c r="W875" s="38"/>
      <c r="X875" s="26"/>
      <c r="Y875" s="26"/>
      <c r="Z875" s="26"/>
      <c r="AA875" s="26"/>
      <c r="AB875" s="26"/>
      <c r="AC875" s="26"/>
    </row>
    <row r="876" spans="1:29" s="37" customFormat="1" x14ac:dyDescent="0.25">
      <c r="A876" s="32"/>
      <c r="B876" s="32"/>
      <c r="C876" s="32"/>
      <c r="D876" s="32"/>
      <c r="E876" s="32"/>
      <c r="F876" s="32"/>
      <c r="G876" s="32"/>
      <c r="H876" s="32"/>
      <c r="I876" s="70"/>
      <c r="J876" s="70"/>
      <c r="K876" s="70"/>
      <c r="L876" s="32"/>
      <c r="M876" s="32"/>
      <c r="V876" s="22"/>
      <c r="W876" s="38"/>
      <c r="X876" s="26"/>
      <c r="Y876" s="26"/>
      <c r="Z876" s="26"/>
      <c r="AA876" s="26"/>
      <c r="AB876" s="26"/>
      <c r="AC876" s="26"/>
    </row>
    <row r="877" spans="1:29" s="37" customFormat="1" x14ac:dyDescent="0.25">
      <c r="A877" s="32"/>
      <c r="B877" s="32"/>
      <c r="C877" s="32"/>
      <c r="D877" s="32"/>
      <c r="E877" s="32"/>
      <c r="F877" s="32"/>
      <c r="G877" s="32"/>
      <c r="H877" s="32"/>
      <c r="I877" s="70"/>
      <c r="J877" s="70"/>
      <c r="K877" s="70"/>
      <c r="L877" s="32"/>
      <c r="M877" s="32"/>
      <c r="V877" s="22"/>
      <c r="W877" s="38"/>
      <c r="X877" s="26"/>
      <c r="Y877" s="26"/>
      <c r="Z877" s="26"/>
      <c r="AA877" s="26"/>
      <c r="AB877" s="26"/>
      <c r="AC877" s="26"/>
    </row>
    <row r="878" spans="1:29" s="37" customFormat="1" x14ac:dyDescent="0.25">
      <c r="A878" s="32"/>
      <c r="B878" s="32"/>
      <c r="C878" s="32"/>
      <c r="D878" s="32"/>
      <c r="E878" s="32"/>
      <c r="F878" s="32"/>
      <c r="G878" s="32"/>
      <c r="H878" s="32"/>
      <c r="I878" s="70"/>
      <c r="J878" s="70"/>
      <c r="K878" s="70"/>
      <c r="L878" s="32"/>
      <c r="M878" s="32"/>
      <c r="V878" s="22"/>
      <c r="W878" s="38"/>
      <c r="X878" s="26"/>
      <c r="Y878" s="26"/>
      <c r="Z878" s="26"/>
      <c r="AA878" s="26"/>
      <c r="AB878" s="26"/>
      <c r="AC878" s="26"/>
    </row>
    <row r="879" spans="1:29" s="37" customFormat="1" x14ac:dyDescent="0.25">
      <c r="A879" s="32"/>
      <c r="B879" s="32"/>
      <c r="C879" s="32"/>
      <c r="D879" s="32"/>
      <c r="E879" s="32"/>
      <c r="F879" s="32"/>
      <c r="G879" s="32"/>
      <c r="H879" s="32"/>
      <c r="I879" s="70"/>
      <c r="J879" s="70"/>
      <c r="K879" s="70"/>
      <c r="L879" s="32"/>
      <c r="M879" s="32"/>
      <c r="V879" s="22"/>
      <c r="W879" s="38"/>
      <c r="X879" s="26"/>
      <c r="Y879" s="26"/>
      <c r="Z879" s="26"/>
      <c r="AA879" s="26"/>
      <c r="AB879" s="26"/>
      <c r="AC879" s="26"/>
    </row>
    <row r="880" spans="1:29" s="37" customFormat="1" x14ac:dyDescent="0.25">
      <c r="A880" s="32"/>
      <c r="B880" s="32"/>
      <c r="C880" s="32"/>
      <c r="D880" s="32"/>
      <c r="E880" s="32"/>
      <c r="F880" s="32"/>
      <c r="G880" s="32"/>
      <c r="H880" s="32"/>
      <c r="I880" s="70"/>
      <c r="J880" s="70"/>
      <c r="K880" s="70"/>
      <c r="L880" s="32"/>
      <c r="M880" s="32"/>
      <c r="V880" s="22"/>
      <c r="W880" s="38"/>
      <c r="X880" s="26"/>
      <c r="Y880" s="26"/>
      <c r="Z880" s="26"/>
      <c r="AA880" s="26"/>
      <c r="AB880" s="26"/>
      <c r="AC880" s="26"/>
    </row>
    <row r="881" spans="1:29" s="37" customFormat="1" x14ac:dyDescent="0.25">
      <c r="A881" s="32"/>
      <c r="B881" s="32"/>
      <c r="C881" s="32"/>
      <c r="D881" s="32"/>
      <c r="E881" s="32"/>
      <c r="F881" s="32"/>
      <c r="G881" s="32"/>
      <c r="H881" s="32"/>
      <c r="I881" s="70"/>
      <c r="J881" s="70"/>
      <c r="K881" s="70"/>
      <c r="L881" s="32"/>
      <c r="M881" s="32"/>
      <c r="V881" s="22"/>
      <c r="W881" s="38"/>
      <c r="X881" s="26"/>
      <c r="Y881" s="26"/>
      <c r="Z881" s="26"/>
      <c r="AA881" s="26"/>
      <c r="AB881" s="26"/>
      <c r="AC881" s="26"/>
    </row>
    <row r="882" spans="1:29" s="37" customFormat="1" x14ac:dyDescent="0.25">
      <c r="A882" s="32"/>
      <c r="B882" s="32"/>
      <c r="C882" s="32"/>
      <c r="D882" s="32"/>
      <c r="E882" s="32"/>
      <c r="F882" s="32"/>
      <c r="G882" s="32"/>
      <c r="H882" s="32"/>
      <c r="I882" s="70"/>
      <c r="J882" s="70"/>
      <c r="K882" s="70"/>
      <c r="L882" s="32"/>
      <c r="M882" s="32"/>
      <c r="V882" s="22"/>
      <c r="W882" s="38"/>
      <c r="X882" s="26"/>
      <c r="Y882" s="26"/>
      <c r="Z882" s="26"/>
      <c r="AA882" s="26"/>
      <c r="AB882" s="26"/>
      <c r="AC882" s="26"/>
    </row>
    <row r="883" spans="1:29" s="37" customFormat="1" x14ac:dyDescent="0.25">
      <c r="A883" s="32"/>
      <c r="B883" s="32"/>
      <c r="C883" s="32"/>
      <c r="D883" s="32"/>
      <c r="E883" s="32"/>
      <c r="F883" s="32"/>
      <c r="G883" s="32"/>
      <c r="H883" s="32"/>
      <c r="I883" s="70"/>
      <c r="J883" s="70"/>
      <c r="K883" s="70"/>
      <c r="L883" s="32"/>
      <c r="M883" s="32"/>
      <c r="V883" s="22"/>
      <c r="W883" s="38"/>
      <c r="X883" s="26"/>
      <c r="Y883" s="26"/>
      <c r="Z883" s="26"/>
      <c r="AA883" s="26"/>
      <c r="AB883" s="26"/>
      <c r="AC883" s="26"/>
    </row>
    <row r="884" spans="1:29" s="37" customFormat="1" x14ac:dyDescent="0.25">
      <c r="A884" s="32"/>
      <c r="B884" s="32"/>
      <c r="C884" s="32"/>
      <c r="D884" s="32"/>
      <c r="E884" s="32"/>
      <c r="F884" s="32"/>
      <c r="G884" s="32"/>
      <c r="H884" s="32"/>
      <c r="I884" s="70"/>
      <c r="J884" s="70"/>
      <c r="K884" s="70"/>
      <c r="L884" s="32"/>
      <c r="M884" s="32"/>
      <c r="V884" s="22"/>
      <c r="W884" s="38"/>
      <c r="X884" s="26"/>
      <c r="Y884" s="26"/>
      <c r="Z884" s="26"/>
      <c r="AA884" s="26"/>
      <c r="AB884" s="26"/>
      <c r="AC884" s="26"/>
    </row>
    <row r="885" spans="1:29" s="37" customFormat="1" x14ac:dyDescent="0.25">
      <c r="A885" s="32"/>
      <c r="B885" s="32"/>
      <c r="C885" s="32"/>
      <c r="D885" s="32"/>
      <c r="E885" s="32"/>
      <c r="F885" s="32"/>
      <c r="G885" s="32"/>
      <c r="H885" s="32"/>
      <c r="I885" s="70"/>
      <c r="J885" s="70"/>
      <c r="K885" s="70"/>
      <c r="L885" s="32"/>
      <c r="M885" s="32"/>
      <c r="V885" s="22"/>
      <c r="W885" s="38"/>
      <c r="X885" s="26"/>
      <c r="Y885" s="26"/>
      <c r="Z885" s="26"/>
      <c r="AA885" s="26"/>
      <c r="AB885" s="26"/>
      <c r="AC885" s="26"/>
    </row>
    <row r="886" spans="1:29" s="37" customFormat="1" x14ac:dyDescent="0.25">
      <c r="A886" s="32"/>
      <c r="B886" s="32"/>
      <c r="C886" s="32"/>
      <c r="D886" s="32"/>
      <c r="E886" s="32"/>
      <c r="F886" s="32"/>
      <c r="G886" s="32"/>
      <c r="H886" s="32"/>
      <c r="I886" s="70"/>
      <c r="J886" s="70"/>
      <c r="K886" s="70"/>
      <c r="L886" s="32"/>
      <c r="M886" s="32"/>
      <c r="V886" s="22"/>
      <c r="W886" s="38"/>
      <c r="X886" s="26"/>
      <c r="Y886" s="26"/>
      <c r="Z886" s="26"/>
      <c r="AA886" s="26"/>
      <c r="AB886" s="26"/>
      <c r="AC886" s="26"/>
    </row>
    <row r="887" spans="1:29" s="37" customFormat="1" x14ac:dyDescent="0.25">
      <c r="A887" s="32"/>
      <c r="B887" s="32"/>
      <c r="C887" s="32"/>
      <c r="D887" s="32"/>
      <c r="E887" s="32"/>
      <c r="F887" s="32"/>
      <c r="G887" s="32"/>
      <c r="H887" s="32"/>
      <c r="I887" s="70"/>
      <c r="J887" s="70"/>
      <c r="K887" s="70"/>
      <c r="L887" s="32"/>
      <c r="M887" s="32"/>
      <c r="V887" s="22"/>
      <c r="W887" s="38"/>
      <c r="X887" s="26"/>
      <c r="Y887" s="26"/>
      <c r="Z887" s="26"/>
      <c r="AA887" s="26"/>
      <c r="AB887" s="26"/>
      <c r="AC887" s="26"/>
    </row>
    <row r="888" spans="1:29" s="37" customFormat="1" x14ac:dyDescent="0.25">
      <c r="A888" s="32"/>
      <c r="B888" s="32"/>
      <c r="C888" s="32"/>
      <c r="D888" s="32"/>
      <c r="E888" s="32"/>
      <c r="F888" s="32"/>
      <c r="G888" s="32"/>
      <c r="H888" s="32"/>
      <c r="I888" s="70"/>
      <c r="J888" s="70"/>
      <c r="K888" s="70"/>
      <c r="L888" s="32"/>
      <c r="M888" s="32"/>
      <c r="V888" s="22"/>
      <c r="W888" s="38"/>
      <c r="X888" s="26"/>
      <c r="Y888" s="26"/>
      <c r="Z888" s="26"/>
      <c r="AA888" s="26"/>
      <c r="AB888" s="26"/>
      <c r="AC888" s="26"/>
    </row>
    <row r="889" spans="1:29" s="37" customFormat="1" x14ac:dyDescent="0.25">
      <c r="A889" s="32"/>
      <c r="B889" s="32"/>
      <c r="C889" s="32"/>
      <c r="D889" s="32"/>
      <c r="E889" s="32"/>
      <c r="F889" s="32"/>
      <c r="G889" s="32"/>
      <c r="H889" s="32"/>
      <c r="I889" s="70"/>
      <c r="J889" s="70"/>
      <c r="K889" s="70"/>
      <c r="L889" s="32"/>
      <c r="M889" s="32"/>
      <c r="V889" s="22"/>
      <c r="W889" s="38"/>
      <c r="X889" s="26"/>
      <c r="Y889" s="26"/>
      <c r="Z889" s="26"/>
      <c r="AA889" s="26"/>
      <c r="AB889" s="26"/>
      <c r="AC889" s="26"/>
    </row>
    <row r="890" spans="1:29" s="37" customFormat="1" x14ac:dyDescent="0.25">
      <c r="A890" s="32"/>
      <c r="B890" s="32"/>
      <c r="C890" s="32"/>
      <c r="D890" s="32"/>
      <c r="E890" s="32"/>
      <c r="F890" s="32"/>
      <c r="G890" s="32"/>
      <c r="H890" s="32"/>
      <c r="I890" s="70"/>
      <c r="J890" s="70"/>
      <c r="K890" s="70"/>
      <c r="L890" s="32"/>
      <c r="M890" s="32"/>
      <c r="V890" s="22"/>
      <c r="W890" s="38"/>
      <c r="X890" s="26"/>
      <c r="Y890" s="26"/>
      <c r="Z890" s="26"/>
      <c r="AA890" s="26"/>
      <c r="AB890" s="26"/>
      <c r="AC890" s="26"/>
    </row>
    <row r="891" spans="1:29" s="37" customFormat="1" x14ac:dyDescent="0.25">
      <c r="A891" s="32"/>
      <c r="B891" s="32"/>
      <c r="C891" s="32"/>
      <c r="D891" s="32"/>
      <c r="E891" s="32"/>
      <c r="F891" s="32"/>
      <c r="G891" s="32"/>
      <c r="H891" s="32"/>
      <c r="I891" s="70"/>
      <c r="J891" s="70"/>
      <c r="K891" s="70"/>
      <c r="L891" s="32"/>
      <c r="M891" s="32"/>
      <c r="V891" s="22"/>
      <c r="W891" s="38"/>
      <c r="X891" s="26"/>
      <c r="Y891" s="26"/>
      <c r="Z891" s="26"/>
      <c r="AA891" s="26"/>
      <c r="AB891" s="26"/>
      <c r="AC891" s="26"/>
    </row>
    <row r="892" spans="1:29" s="37" customFormat="1" x14ac:dyDescent="0.25">
      <c r="A892" s="32"/>
      <c r="B892" s="32"/>
      <c r="C892" s="32"/>
      <c r="D892" s="32"/>
      <c r="E892" s="32"/>
      <c r="F892" s="32"/>
      <c r="G892" s="32"/>
      <c r="H892" s="32"/>
      <c r="I892" s="70"/>
      <c r="J892" s="70"/>
      <c r="K892" s="70"/>
      <c r="L892" s="32"/>
      <c r="M892" s="32"/>
      <c r="V892" s="22"/>
      <c r="W892" s="38"/>
      <c r="X892" s="26"/>
      <c r="Y892" s="26"/>
      <c r="Z892" s="26"/>
      <c r="AA892" s="26"/>
      <c r="AB892" s="26"/>
      <c r="AC892" s="26"/>
    </row>
    <row r="893" spans="1:29" s="37" customFormat="1" x14ac:dyDescent="0.25">
      <c r="A893" s="32"/>
      <c r="B893" s="32"/>
      <c r="C893" s="32"/>
      <c r="D893" s="32"/>
      <c r="E893" s="32"/>
      <c r="F893" s="32"/>
      <c r="G893" s="32"/>
      <c r="H893" s="32"/>
      <c r="I893" s="70"/>
      <c r="J893" s="70"/>
      <c r="K893" s="70"/>
      <c r="L893" s="32"/>
      <c r="M893" s="32"/>
      <c r="V893" s="22"/>
      <c r="W893" s="38"/>
      <c r="X893" s="26"/>
      <c r="Y893" s="26"/>
      <c r="Z893" s="26"/>
      <c r="AA893" s="26"/>
      <c r="AB893" s="26"/>
      <c r="AC893" s="26"/>
    </row>
    <row r="894" spans="1:29" s="37" customFormat="1" x14ac:dyDescent="0.25">
      <c r="A894" s="32"/>
      <c r="B894" s="32"/>
      <c r="C894" s="32"/>
      <c r="D894" s="32"/>
      <c r="E894" s="32"/>
      <c r="F894" s="32"/>
      <c r="G894" s="32"/>
      <c r="H894" s="32"/>
      <c r="I894" s="70"/>
      <c r="J894" s="70"/>
      <c r="K894" s="70"/>
      <c r="L894" s="32"/>
      <c r="M894" s="32"/>
      <c r="V894" s="22"/>
      <c r="W894" s="38"/>
      <c r="X894" s="26"/>
      <c r="Y894" s="26"/>
      <c r="Z894" s="26"/>
      <c r="AA894" s="26"/>
      <c r="AB894" s="26"/>
      <c r="AC894" s="26"/>
    </row>
    <row r="895" spans="1:29" s="37" customFormat="1" x14ac:dyDescent="0.25">
      <c r="A895" s="32"/>
      <c r="B895" s="32"/>
      <c r="C895" s="32"/>
      <c r="D895" s="32"/>
      <c r="E895" s="32"/>
      <c r="F895" s="32"/>
      <c r="G895" s="32"/>
      <c r="H895" s="32"/>
      <c r="I895" s="70"/>
      <c r="J895" s="70"/>
      <c r="K895" s="70"/>
      <c r="L895" s="32"/>
      <c r="M895" s="32"/>
      <c r="V895" s="22"/>
      <c r="W895" s="38"/>
      <c r="X895" s="26"/>
      <c r="Y895" s="26"/>
      <c r="Z895" s="26"/>
      <c r="AA895" s="26"/>
      <c r="AB895" s="26"/>
      <c r="AC895" s="26"/>
    </row>
    <row r="896" spans="1:29" s="37" customFormat="1" x14ac:dyDescent="0.25">
      <c r="A896" s="32"/>
      <c r="B896" s="32"/>
      <c r="C896" s="32"/>
      <c r="D896" s="32"/>
      <c r="E896" s="32"/>
      <c r="F896" s="32"/>
      <c r="G896" s="32"/>
      <c r="H896" s="32"/>
      <c r="I896" s="70"/>
      <c r="J896" s="70"/>
      <c r="K896" s="70"/>
      <c r="L896" s="32"/>
      <c r="M896" s="32"/>
      <c r="V896" s="22"/>
      <c r="W896" s="38"/>
      <c r="X896" s="26"/>
      <c r="Y896" s="26"/>
      <c r="Z896" s="26"/>
      <c r="AA896" s="26"/>
      <c r="AB896" s="26"/>
      <c r="AC896" s="26"/>
    </row>
    <row r="897" spans="1:29" s="37" customFormat="1" x14ac:dyDescent="0.25">
      <c r="A897" s="32"/>
      <c r="B897" s="32"/>
      <c r="C897" s="32"/>
      <c r="D897" s="32"/>
      <c r="E897" s="32"/>
      <c r="F897" s="32"/>
      <c r="G897" s="32"/>
      <c r="H897" s="32"/>
      <c r="I897" s="70"/>
      <c r="J897" s="70"/>
      <c r="K897" s="70"/>
      <c r="L897" s="32"/>
      <c r="M897" s="32"/>
      <c r="V897" s="22"/>
      <c r="W897" s="38"/>
      <c r="X897" s="26"/>
      <c r="Y897" s="26"/>
      <c r="Z897" s="26"/>
      <c r="AA897" s="26"/>
      <c r="AB897" s="26"/>
      <c r="AC897" s="26"/>
    </row>
    <row r="898" spans="1:29" s="37" customFormat="1" x14ac:dyDescent="0.25">
      <c r="A898" s="32"/>
      <c r="B898" s="32"/>
      <c r="C898" s="32"/>
      <c r="D898" s="32"/>
      <c r="E898" s="32"/>
      <c r="F898" s="32"/>
      <c r="G898" s="32"/>
      <c r="H898" s="32"/>
      <c r="I898" s="70"/>
      <c r="J898" s="70"/>
      <c r="K898" s="70"/>
      <c r="L898" s="32"/>
      <c r="M898" s="32"/>
      <c r="V898" s="22"/>
      <c r="W898" s="38"/>
      <c r="X898" s="26"/>
      <c r="Y898" s="26"/>
      <c r="Z898" s="26"/>
      <c r="AA898" s="26"/>
      <c r="AB898" s="26"/>
      <c r="AC898" s="26"/>
    </row>
    <row r="899" spans="1:29" s="37" customFormat="1" x14ac:dyDescent="0.25">
      <c r="A899" s="32"/>
      <c r="B899" s="32"/>
      <c r="C899" s="32"/>
      <c r="D899" s="32"/>
      <c r="E899" s="32"/>
      <c r="F899" s="32"/>
      <c r="G899" s="32"/>
      <c r="H899" s="32"/>
      <c r="I899" s="70"/>
      <c r="J899" s="70"/>
      <c r="K899" s="70"/>
      <c r="L899" s="32"/>
      <c r="M899" s="32"/>
      <c r="V899" s="22"/>
      <c r="W899" s="38"/>
      <c r="X899" s="26"/>
      <c r="Y899" s="26"/>
      <c r="Z899" s="26"/>
      <c r="AA899" s="26"/>
      <c r="AB899" s="26"/>
      <c r="AC899" s="26"/>
    </row>
    <row r="900" spans="1:29" s="37" customFormat="1" x14ac:dyDescent="0.25">
      <c r="A900" s="32"/>
      <c r="B900" s="32"/>
      <c r="C900" s="32"/>
      <c r="D900" s="32"/>
      <c r="E900" s="32"/>
      <c r="F900" s="32"/>
      <c r="G900" s="32"/>
      <c r="H900" s="32"/>
      <c r="I900" s="70"/>
      <c r="J900" s="70"/>
      <c r="K900" s="70"/>
      <c r="L900" s="32"/>
      <c r="M900" s="32"/>
      <c r="V900" s="22"/>
      <c r="W900" s="38"/>
      <c r="X900" s="26"/>
      <c r="Y900" s="26"/>
      <c r="Z900" s="26"/>
      <c r="AA900" s="26"/>
      <c r="AB900" s="26"/>
      <c r="AC900" s="26"/>
    </row>
    <row r="901" spans="1:29" s="37" customFormat="1" x14ac:dyDescent="0.25">
      <c r="A901" s="32"/>
      <c r="B901" s="32"/>
      <c r="C901" s="32"/>
      <c r="D901" s="32"/>
      <c r="E901" s="32"/>
      <c r="F901" s="32"/>
      <c r="G901" s="32"/>
      <c r="H901" s="32"/>
      <c r="I901" s="70"/>
      <c r="J901" s="70"/>
      <c r="K901" s="70"/>
      <c r="L901" s="32"/>
      <c r="M901" s="32"/>
      <c r="V901" s="22"/>
      <c r="W901" s="38"/>
      <c r="X901" s="26"/>
      <c r="Y901" s="26"/>
      <c r="Z901" s="26"/>
      <c r="AA901" s="26"/>
      <c r="AB901" s="26"/>
      <c r="AC901" s="26"/>
    </row>
    <row r="902" spans="1:29" s="37" customFormat="1" x14ac:dyDescent="0.25">
      <c r="A902" s="32"/>
      <c r="B902" s="32"/>
      <c r="C902" s="32"/>
      <c r="D902" s="32"/>
      <c r="E902" s="32"/>
      <c r="F902" s="32"/>
      <c r="G902" s="32"/>
      <c r="H902" s="32"/>
      <c r="I902" s="70"/>
      <c r="J902" s="70"/>
      <c r="K902" s="70"/>
      <c r="L902" s="32"/>
      <c r="M902" s="32"/>
      <c r="V902" s="22"/>
      <c r="W902" s="38"/>
      <c r="X902" s="26"/>
      <c r="Y902" s="26"/>
      <c r="Z902" s="26"/>
      <c r="AA902" s="26"/>
      <c r="AB902" s="26"/>
      <c r="AC902" s="26"/>
    </row>
    <row r="903" spans="1:29" s="37" customFormat="1" x14ac:dyDescent="0.25">
      <c r="A903" s="32"/>
      <c r="B903" s="32"/>
      <c r="C903" s="32"/>
      <c r="D903" s="32"/>
      <c r="E903" s="32"/>
      <c r="F903" s="32"/>
      <c r="G903" s="32"/>
      <c r="H903" s="32"/>
      <c r="I903" s="70"/>
      <c r="J903" s="70"/>
      <c r="K903" s="70"/>
      <c r="L903" s="32"/>
      <c r="M903" s="32"/>
      <c r="V903" s="22"/>
      <c r="W903" s="38"/>
      <c r="X903" s="26"/>
      <c r="Y903" s="26"/>
      <c r="Z903" s="26"/>
      <c r="AA903" s="26"/>
      <c r="AB903" s="26"/>
      <c r="AC903" s="26"/>
    </row>
    <row r="904" spans="1:29" s="37" customFormat="1" x14ac:dyDescent="0.25">
      <c r="A904" s="32"/>
      <c r="B904" s="32"/>
      <c r="C904" s="32"/>
      <c r="D904" s="32"/>
      <c r="E904" s="32"/>
      <c r="F904" s="32"/>
      <c r="G904" s="32"/>
      <c r="H904" s="32"/>
      <c r="I904" s="70"/>
      <c r="J904" s="70"/>
      <c r="K904" s="70"/>
      <c r="L904" s="32"/>
      <c r="M904" s="32"/>
      <c r="V904" s="22"/>
      <c r="W904" s="38"/>
      <c r="X904" s="26"/>
      <c r="Y904" s="26"/>
      <c r="Z904" s="26"/>
      <c r="AA904" s="26"/>
      <c r="AB904" s="26"/>
      <c r="AC904" s="26"/>
    </row>
    <row r="905" spans="1:29" s="37" customFormat="1" x14ac:dyDescent="0.25">
      <c r="A905" s="32"/>
      <c r="B905" s="32"/>
      <c r="C905" s="32"/>
      <c r="D905" s="32"/>
      <c r="E905" s="32"/>
      <c r="F905" s="32"/>
      <c r="G905" s="32"/>
      <c r="H905" s="32"/>
      <c r="I905" s="70"/>
      <c r="J905" s="70"/>
      <c r="K905" s="70"/>
      <c r="L905" s="32"/>
      <c r="M905" s="32"/>
      <c r="V905" s="22"/>
      <c r="W905" s="38"/>
      <c r="X905" s="26"/>
      <c r="Y905" s="26"/>
      <c r="Z905" s="26"/>
      <c r="AA905" s="26"/>
      <c r="AB905" s="26"/>
      <c r="AC905" s="26"/>
    </row>
    <row r="906" spans="1:29" s="37" customFormat="1" x14ac:dyDescent="0.25">
      <c r="A906" s="32"/>
      <c r="B906" s="32"/>
      <c r="C906" s="32"/>
      <c r="D906" s="32"/>
      <c r="E906" s="32"/>
      <c r="F906" s="32"/>
      <c r="G906" s="32"/>
      <c r="H906" s="32"/>
      <c r="I906" s="70"/>
      <c r="J906" s="70"/>
      <c r="K906" s="70"/>
      <c r="L906" s="32"/>
      <c r="M906" s="32"/>
      <c r="V906" s="22"/>
      <c r="W906" s="38"/>
      <c r="X906" s="26"/>
      <c r="Y906" s="26"/>
      <c r="Z906" s="26"/>
      <c r="AA906" s="26"/>
      <c r="AB906" s="26"/>
      <c r="AC906" s="26"/>
    </row>
    <row r="907" spans="1:29" s="37" customFormat="1" x14ac:dyDescent="0.25">
      <c r="A907" s="32"/>
      <c r="B907" s="32"/>
      <c r="C907" s="32"/>
      <c r="D907" s="32"/>
      <c r="E907" s="32"/>
      <c r="F907" s="32"/>
      <c r="G907" s="32"/>
      <c r="H907" s="32"/>
      <c r="I907" s="70"/>
      <c r="J907" s="70"/>
      <c r="K907" s="70"/>
      <c r="L907" s="32"/>
      <c r="M907" s="32"/>
      <c r="V907" s="22"/>
      <c r="W907" s="38"/>
      <c r="X907" s="26"/>
      <c r="Y907" s="26"/>
      <c r="Z907" s="26"/>
      <c r="AA907" s="26"/>
      <c r="AB907" s="26"/>
      <c r="AC907" s="26"/>
    </row>
    <row r="908" spans="1:29" s="37" customFormat="1" x14ac:dyDescent="0.25">
      <c r="A908" s="32"/>
      <c r="B908" s="32"/>
      <c r="C908" s="32"/>
      <c r="D908" s="32"/>
      <c r="E908" s="32"/>
      <c r="F908" s="32"/>
      <c r="G908" s="32"/>
      <c r="H908" s="32"/>
      <c r="I908" s="70"/>
      <c r="J908" s="70"/>
      <c r="K908" s="70"/>
      <c r="L908" s="32"/>
      <c r="M908" s="32"/>
      <c r="V908" s="22"/>
      <c r="W908" s="38"/>
      <c r="X908" s="26"/>
      <c r="Y908" s="26"/>
      <c r="Z908" s="26"/>
      <c r="AA908" s="26"/>
      <c r="AB908" s="26"/>
      <c r="AC908" s="26"/>
    </row>
    <row r="909" spans="1:29" s="37" customFormat="1" x14ac:dyDescent="0.25">
      <c r="A909" s="32"/>
      <c r="B909" s="32"/>
      <c r="C909" s="32"/>
      <c r="D909" s="32"/>
      <c r="E909" s="32"/>
      <c r="F909" s="32"/>
      <c r="G909" s="32"/>
      <c r="H909" s="32"/>
      <c r="I909" s="70"/>
      <c r="J909" s="70"/>
      <c r="K909" s="70"/>
      <c r="L909" s="32"/>
      <c r="M909" s="32"/>
      <c r="V909" s="22"/>
      <c r="W909" s="38"/>
      <c r="X909" s="26"/>
      <c r="Y909" s="26"/>
      <c r="Z909" s="26"/>
      <c r="AA909" s="26"/>
      <c r="AB909" s="26"/>
      <c r="AC909" s="26"/>
    </row>
    <row r="910" spans="1:29" s="37" customFormat="1" x14ac:dyDescent="0.25">
      <c r="A910" s="32"/>
      <c r="B910" s="32"/>
      <c r="C910" s="32"/>
      <c r="D910" s="32"/>
      <c r="E910" s="32"/>
      <c r="F910" s="32"/>
      <c r="G910" s="32"/>
      <c r="H910" s="32"/>
      <c r="I910" s="70"/>
      <c r="J910" s="70"/>
      <c r="K910" s="70"/>
      <c r="L910" s="32"/>
      <c r="M910" s="32"/>
      <c r="V910" s="22"/>
      <c r="W910" s="38"/>
      <c r="X910" s="26"/>
      <c r="Y910" s="26"/>
      <c r="Z910" s="26"/>
      <c r="AA910" s="26"/>
      <c r="AB910" s="26"/>
      <c r="AC910" s="26"/>
    </row>
    <row r="911" spans="1:29" s="37" customFormat="1" x14ac:dyDescent="0.25">
      <c r="A911" s="32"/>
      <c r="B911" s="32"/>
      <c r="C911" s="32"/>
      <c r="D911" s="32"/>
      <c r="E911" s="32"/>
      <c r="F911" s="32"/>
      <c r="G911" s="32"/>
      <c r="H911" s="32"/>
      <c r="I911" s="70"/>
      <c r="J911" s="70"/>
      <c r="K911" s="70"/>
      <c r="L911" s="32"/>
      <c r="M911" s="32"/>
      <c r="V911" s="22"/>
      <c r="W911" s="38"/>
      <c r="X911" s="26"/>
      <c r="Y911" s="26"/>
      <c r="Z911" s="26"/>
      <c r="AA911" s="26"/>
      <c r="AB911" s="26"/>
      <c r="AC911" s="26"/>
    </row>
    <row r="912" spans="1:29" s="37" customFormat="1" x14ac:dyDescent="0.25">
      <c r="A912" s="32"/>
      <c r="B912" s="32"/>
      <c r="C912" s="32"/>
      <c r="D912" s="32"/>
      <c r="E912" s="32"/>
      <c r="F912" s="32"/>
      <c r="G912" s="32"/>
      <c r="H912" s="32"/>
      <c r="I912" s="70"/>
      <c r="J912" s="70"/>
      <c r="K912" s="70"/>
      <c r="L912" s="32"/>
      <c r="M912" s="32"/>
      <c r="V912" s="22"/>
      <c r="W912" s="38"/>
      <c r="X912" s="26"/>
      <c r="Y912" s="26"/>
      <c r="Z912" s="26"/>
      <c r="AA912" s="26"/>
      <c r="AB912" s="26"/>
      <c r="AC912" s="26"/>
    </row>
    <row r="913" spans="1:29" s="37" customFormat="1" x14ac:dyDescent="0.25">
      <c r="A913" s="32"/>
      <c r="B913" s="32"/>
      <c r="C913" s="32"/>
      <c r="D913" s="32"/>
      <c r="E913" s="32"/>
      <c r="F913" s="32"/>
      <c r="G913" s="32"/>
      <c r="H913" s="32"/>
      <c r="I913" s="70"/>
      <c r="J913" s="70"/>
      <c r="K913" s="70"/>
      <c r="L913" s="32"/>
      <c r="M913" s="32"/>
      <c r="V913" s="22"/>
      <c r="W913" s="38"/>
      <c r="X913" s="26"/>
      <c r="Y913" s="26"/>
      <c r="Z913" s="26"/>
      <c r="AA913" s="26"/>
      <c r="AB913" s="26"/>
      <c r="AC913" s="26"/>
    </row>
    <row r="914" spans="1:29" s="37" customFormat="1" x14ac:dyDescent="0.25">
      <c r="A914" s="32"/>
      <c r="B914" s="32"/>
      <c r="C914" s="32"/>
      <c r="D914" s="32"/>
      <c r="E914" s="32"/>
      <c r="F914" s="32"/>
      <c r="G914" s="32"/>
      <c r="H914" s="32"/>
      <c r="I914" s="70"/>
      <c r="J914" s="70"/>
      <c r="K914" s="70"/>
      <c r="L914" s="32"/>
      <c r="M914" s="32"/>
      <c r="V914" s="22"/>
      <c r="W914" s="38"/>
      <c r="X914" s="26"/>
      <c r="Y914" s="26"/>
      <c r="Z914" s="26"/>
      <c r="AA914" s="26"/>
      <c r="AB914" s="26"/>
      <c r="AC914" s="26"/>
    </row>
    <row r="915" spans="1:29" s="37" customFormat="1" x14ac:dyDescent="0.25">
      <c r="A915" s="32"/>
      <c r="B915" s="32"/>
      <c r="C915" s="32"/>
      <c r="D915" s="32"/>
      <c r="E915" s="32"/>
      <c r="F915" s="32"/>
      <c r="G915" s="32"/>
      <c r="H915" s="32"/>
      <c r="I915" s="70"/>
      <c r="J915" s="70"/>
      <c r="K915" s="70"/>
      <c r="L915" s="32"/>
      <c r="M915" s="32"/>
      <c r="V915" s="22"/>
      <c r="W915" s="38"/>
      <c r="X915" s="26"/>
      <c r="Y915" s="26"/>
      <c r="Z915" s="26"/>
      <c r="AA915" s="26"/>
      <c r="AB915" s="26"/>
      <c r="AC915" s="26"/>
    </row>
    <row r="916" spans="1:29" s="37" customFormat="1" x14ac:dyDescent="0.25">
      <c r="A916" s="32"/>
      <c r="B916" s="32"/>
      <c r="C916" s="32"/>
      <c r="D916" s="32"/>
      <c r="E916" s="32"/>
      <c r="F916" s="32"/>
      <c r="G916" s="32"/>
      <c r="H916" s="32"/>
      <c r="I916" s="70"/>
      <c r="J916" s="70"/>
      <c r="K916" s="70"/>
      <c r="L916" s="32"/>
      <c r="M916" s="32"/>
      <c r="V916" s="22"/>
      <c r="W916" s="38"/>
      <c r="X916" s="26"/>
      <c r="Y916" s="26"/>
      <c r="Z916" s="26"/>
      <c r="AA916" s="26"/>
      <c r="AB916" s="26"/>
      <c r="AC916" s="26"/>
    </row>
    <row r="917" spans="1:29" s="37" customFormat="1" x14ac:dyDescent="0.25">
      <c r="A917" s="32"/>
      <c r="B917" s="32"/>
      <c r="C917" s="32"/>
      <c r="D917" s="32"/>
      <c r="E917" s="32"/>
      <c r="F917" s="32"/>
      <c r="G917" s="32"/>
      <c r="H917" s="32"/>
      <c r="I917" s="70"/>
      <c r="J917" s="70"/>
      <c r="K917" s="70"/>
      <c r="L917" s="32"/>
      <c r="M917" s="32"/>
      <c r="V917" s="22"/>
      <c r="W917" s="38"/>
      <c r="X917" s="26"/>
      <c r="Y917" s="26"/>
      <c r="Z917" s="26"/>
      <c r="AA917" s="26"/>
      <c r="AB917" s="26"/>
      <c r="AC917" s="26"/>
    </row>
    <row r="918" spans="1:29" s="37" customFormat="1" x14ac:dyDescent="0.25">
      <c r="A918" s="32"/>
      <c r="B918" s="32"/>
      <c r="C918" s="32"/>
      <c r="D918" s="32"/>
      <c r="E918" s="32"/>
      <c r="F918" s="32"/>
      <c r="G918" s="32"/>
      <c r="H918" s="32"/>
      <c r="I918" s="70"/>
      <c r="J918" s="70"/>
      <c r="K918" s="70"/>
      <c r="L918" s="32"/>
      <c r="M918" s="32"/>
      <c r="V918" s="22"/>
      <c r="W918" s="38"/>
      <c r="X918" s="26"/>
      <c r="Y918" s="26"/>
      <c r="Z918" s="26"/>
      <c r="AA918" s="26"/>
      <c r="AB918" s="26"/>
      <c r="AC918" s="26"/>
    </row>
    <row r="919" spans="1:29" s="37" customFormat="1" x14ac:dyDescent="0.25">
      <c r="A919" s="32"/>
      <c r="B919" s="32"/>
      <c r="C919" s="32"/>
      <c r="D919" s="32"/>
      <c r="E919" s="32"/>
      <c r="F919" s="32"/>
      <c r="G919" s="32"/>
      <c r="H919" s="32"/>
      <c r="I919" s="70"/>
      <c r="J919" s="70"/>
      <c r="K919" s="70"/>
      <c r="L919" s="32"/>
      <c r="M919" s="32"/>
      <c r="V919" s="22"/>
      <c r="W919" s="38"/>
      <c r="X919" s="26"/>
      <c r="Y919" s="26"/>
      <c r="Z919" s="26"/>
      <c r="AA919" s="26"/>
      <c r="AB919" s="26"/>
      <c r="AC919" s="26"/>
    </row>
    <row r="920" spans="1:29" s="37" customFormat="1" x14ac:dyDescent="0.25">
      <c r="A920" s="32"/>
      <c r="B920" s="32"/>
      <c r="C920" s="32"/>
      <c r="D920" s="32"/>
      <c r="E920" s="32"/>
      <c r="F920" s="32"/>
      <c r="G920" s="32"/>
      <c r="H920" s="32"/>
      <c r="I920" s="70"/>
      <c r="J920" s="70"/>
      <c r="K920" s="70"/>
      <c r="L920" s="32"/>
      <c r="M920" s="32"/>
      <c r="V920" s="22"/>
      <c r="W920" s="38"/>
      <c r="X920" s="26"/>
      <c r="Y920" s="26"/>
      <c r="Z920" s="26"/>
      <c r="AA920" s="26"/>
      <c r="AB920" s="26"/>
      <c r="AC920" s="26"/>
    </row>
    <row r="921" spans="1:29" s="37" customFormat="1" x14ac:dyDescent="0.25">
      <c r="A921" s="32"/>
      <c r="B921" s="32"/>
      <c r="C921" s="32"/>
      <c r="D921" s="32"/>
      <c r="E921" s="32"/>
      <c r="F921" s="32"/>
      <c r="G921" s="32"/>
      <c r="H921" s="32"/>
      <c r="I921" s="70"/>
      <c r="J921" s="70"/>
      <c r="K921" s="70"/>
      <c r="L921" s="32"/>
      <c r="M921" s="32"/>
      <c r="V921" s="22"/>
      <c r="W921" s="38"/>
      <c r="X921" s="26"/>
      <c r="Y921" s="26"/>
      <c r="Z921" s="26"/>
      <c r="AA921" s="26"/>
      <c r="AB921" s="26"/>
      <c r="AC921" s="26"/>
    </row>
    <row r="922" spans="1:29" s="37" customFormat="1" x14ac:dyDescent="0.25">
      <c r="A922" s="32"/>
      <c r="B922" s="32"/>
      <c r="C922" s="32"/>
      <c r="D922" s="32"/>
      <c r="E922" s="32"/>
      <c r="F922" s="32"/>
      <c r="G922" s="32"/>
      <c r="H922" s="32"/>
      <c r="I922" s="70"/>
      <c r="J922" s="70"/>
      <c r="K922" s="70"/>
      <c r="L922" s="32"/>
      <c r="M922" s="32"/>
      <c r="V922" s="22"/>
      <c r="W922" s="38"/>
      <c r="X922" s="26"/>
      <c r="Y922" s="26"/>
      <c r="Z922" s="26"/>
      <c r="AA922" s="26"/>
      <c r="AB922" s="26"/>
      <c r="AC922" s="26"/>
    </row>
    <row r="923" spans="1:29" s="37" customFormat="1" x14ac:dyDescent="0.25">
      <c r="A923" s="32"/>
      <c r="B923" s="32"/>
      <c r="C923" s="32"/>
      <c r="D923" s="32"/>
      <c r="E923" s="32"/>
      <c r="F923" s="32"/>
      <c r="G923" s="32"/>
      <c r="H923" s="32"/>
      <c r="I923" s="70"/>
      <c r="J923" s="70"/>
      <c r="K923" s="70"/>
      <c r="L923" s="32"/>
      <c r="M923" s="32"/>
      <c r="V923" s="22"/>
      <c r="W923" s="38"/>
      <c r="X923" s="26"/>
      <c r="Y923" s="26"/>
      <c r="Z923" s="26"/>
      <c r="AA923" s="26"/>
      <c r="AB923" s="26"/>
      <c r="AC923" s="26"/>
    </row>
    <row r="924" spans="1:29" s="37" customFormat="1" x14ac:dyDescent="0.25">
      <c r="A924" s="32"/>
      <c r="B924" s="32"/>
      <c r="C924" s="32"/>
      <c r="D924" s="32"/>
      <c r="E924" s="32"/>
      <c r="F924" s="32"/>
      <c r="G924" s="32"/>
      <c r="H924" s="32"/>
      <c r="I924" s="70"/>
      <c r="J924" s="70"/>
      <c r="K924" s="70"/>
      <c r="L924" s="32"/>
      <c r="M924" s="32"/>
      <c r="V924" s="22"/>
      <c r="W924" s="38"/>
      <c r="X924" s="26"/>
      <c r="Y924" s="26"/>
      <c r="Z924" s="26"/>
      <c r="AA924" s="26"/>
      <c r="AB924" s="26"/>
      <c r="AC924" s="26"/>
    </row>
    <row r="925" spans="1:29" s="37" customFormat="1" x14ac:dyDescent="0.25">
      <c r="A925" s="32"/>
      <c r="B925" s="32"/>
      <c r="C925" s="32"/>
      <c r="D925" s="32"/>
      <c r="E925" s="32"/>
      <c r="F925" s="32"/>
      <c r="G925" s="32"/>
      <c r="H925" s="32"/>
      <c r="I925" s="70"/>
      <c r="J925" s="70"/>
      <c r="K925" s="70"/>
      <c r="L925" s="32"/>
      <c r="M925" s="32"/>
      <c r="V925" s="22"/>
      <c r="W925" s="38"/>
      <c r="X925" s="26"/>
      <c r="Y925" s="26"/>
      <c r="Z925" s="26"/>
      <c r="AA925" s="26"/>
      <c r="AB925" s="26"/>
      <c r="AC925" s="26"/>
    </row>
    <row r="926" spans="1:29" s="37" customFormat="1" x14ac:dyDescent="0.25">
      <c r="A926" s="32"/>
      <c r="B926" s="32"/>
      <c r="C926" s="32"/>
      <c r="D926" s="32"/>
      <c r="E926" s="32"/>
      <c r="F926" s="32"/>
      <c r="G926" s="32"/>
      <c r="H926" s="32"/>
      <c r="I926" s="70"/>
      <c r="J926" s="70"/>
      <c r="K926" s="70"/>
      <c r="L926" s="32"/>
      <c r="M926" s="32"/>
      <c r="V926" s="22"/>
      <c r="W926" s="38"/>
      <c r="X926" s="26"/>
      <c r="Y926" s="26"/>
      <c r="Z926" s="26"/>
      <c r="AA926" s="26"/>
      <c r="AB926" s="26"/>
      <c r="AC926" s="26"/>
    </row>
    <row r="927" spans="1:29" s="37" customFormat="1" x14ac:dyDescent="0.25">
      <c r="A927" s="32"/>
      <c r="B927" s="32"/>
      <c r="C927" s="32"/>
      <c r="D927" s="32"/>
      <c r="E927" s="32"/>
      <c r="F927" s="32"/>
      <c r="G927" s="32"/>
      <c r="H927" s="32"/>
      <c r="I927" s="70"/>
      <c r="J927" s="70"/>
      <c r="K927" s="70"/>
      <c r="L927" s="32"/>
      <c r="M927" s="32"/>
      <c r="V927" s="22"/>
      <c r="W927" s="38"/>
      <c r="X927" s="26"/>
      <c r="Y927" s="26"/>
      <c r="Z927" s="26"/>
      <c r="AA927" s="26"/>
      <c r="AB927" s="26"/>
      <c r="AC927" s="26"/>
    </row>
    <row r="928" spans="1:29" s="37" customFormat="1" x14ac:dyDescent="0.25">
      <c r="A928" s="32"/>
      <c r="B928" s="32"/>
      <c r="C928" s="32"/>
      <c r="D928" s="32"/>
      <c r="E928" s="32"/>
      <c r="F928" s="32"/>
      <c r="G928" s="32"/>
      <c r="H928" s="32"/>
      <c r="I928" s="70"/>
      <c r="J928" s="70"/>
      <c r="K928" s="70"/>
      <c r="L928" s="32"/>
      <c r="M928" s="32"/>
      <c r="V928" s="22"/>
      <c r="W928" s="38"/>
      <c r="X928" s="26"/>
      <c r="Y928" s="26"/>
      <c r="Z928" s="26"/>
      <c r="AA928" s="26"/>
      <c r="AB928" s="26"/>
      <c r="AC928" s="26"/>
    </row>
    <row r="929" spans="1:29" s="37" customFormat="1" x14ac:dyDescent="0.25">
      <c r="A929" s="32"/>
      <c r="B929" s="32"/>
      <c r="C929" s="32"/>
      <c r="D929" s="32"/>
      <c r="E929" s="32"/>
      <c r="F929" s="32"/>
      <c r="G929" s="32"/>
      <c r="H929" s="32"/>
      <c r="I929" s="70"/>
      <c r="J929" s="70"/>
      <c r="K929" s="70"/>
      <c r="L929" s="32"/>
      <c r="M929" s="32"/>
      <c r="V929" s="22"/>
      <c r="W929" s="38"/>
      <c r="X929" s="26"/>
      <c r="Y929" s="26"/>
      <c r="Z929" s="26"/>
      <c r="AA929" s="26"/>
      <c r="AB929" s="26"/>
      <c r="AC929" s="26"/>
    </row>
    <row r="930" spans="1:29" s="37" customFormat="1" x14ac:dyDescent="0.25">
      <c r="A930" s="32"/>
      <c r="B930" s="32"/>
      <c r="C930" s="32"/>
      <c r="D930" s="32"/>
      <c r="E930" s="32"/>
      <c r="F930" s="32"/>
      <c r="G930" s="32"/>
      <c r="H930" s="32"/>
      <c r="I930" s="70"/>
      <c r="J930" s="70"/>
      <c r="K930" s="70"/>
      <c r="L930" s="32"/>
      <c r="M930" s="32"/>
      <c r="V930" s="22"/>
      <c r="W930" s="38"/>
      <c r="X930" s="26"/>
      <c r="Y930" s="26"/>
      <c r="Z930" s="26"/>
      <c r="AA930" s="26"/>
      <c r="AB930" s="26"/>
      <c r="AC930" s="26"/>
    </row>
    <row r="931" spans="1:29" s="37" customFormat="1" x14ac:dyDescent="0.25">
      <c r="A931" s="32"/>
      <c r="B931" s="32"/>
      <c r="C931" s="32"/>
      <c r="D931" s="32"/>
      <c r="E931" s="32"/>
      <c r="F931" s="32"/>
      <c r="G931" s="32"/>
      <c r="H931" s="32"/>
      <c r="I931" s="70"/>
      <c r="J931" s="70"/>
      <c r="K931" s="70"/>
      <c r="L931" s="32"/>
      <c r="M931" s="32"/>
      <c r="V931" s="22"/>
      <c r="W931" s="38"/>
      <c r="X931" s="26"/>
      <c r="Y931" s="26"/>
      <c r="Z931" s="26"/>
      <c r="AA931" s="26"/>
      <c r="AB931" s="26"/>
      <c r="AC931" s="26"/>
    </row>
    <row r="932" spans="1:29" s="37" customFormat="1" x14ac:dyDescent="0.25">
      <c r="A932" s="32"/>
      <c r="B932" s="32"/>
      <c r="C932" s="32"/>
      <c r="D932" s="32"/>
      <c r="E932" s="32"/>
      <c r="F932" s="32"/>
      <c r="G932" s="32"/>
      <c r="H932" s="32"/>
      <c r="I932" s="70"/>
      <c r="J932" s="70"/>
      <c r="K932" s="70"/>
      <c r="L932" s="32"/>
      <c r="M932" s="32"/>
      <c r="V932" s="22"/>
      <c r="W932" s="38"/>
      <c r="X932" s="26"/>
      <c r="Y932" s="26"/>
      <c r="Z932" s="26"/>
      <c r="AA932" s="26"/>
      <c r="AB932" s="26"/>
      <c r="AC932" s="26"/>
    </row>
    <row r="933" spans="1:29" s="37" customFormat="1" x14ac:dyDescent="0.25">
      <c r="A933" s="32"/>
      <c r="B933" s="32"/>
      <c r="C933" s="32"/>
      <c r="D933" s="32"/>
      <c r="E933" s="32"/>
      <c r="F933" s="32"/>
      <c r="G933" s="32"/>
      <c r="H933" s="32"/>
      <c r="I933" s="70"/>
      <c r="J933" s="70"/>
      <c r="K933" s="70"/>
      <c r="L933" s="32"/>
      <c r="M933" s="32"/>
      <c r="V933" s="22"/>
      <c r="W933" s="38"/>
      <c r="X933" s="26"/>
      <c r="Y933" s="26"/>
      <c r="Z933" s="26"/>
      <c r="AA933" s="26"/>
      <c r="AB933" s="26"/>
      <c r="AC933" s="26"/>
    </row>
    <row r="934" spans="1:29" s="37" customFormat="1" x14ac:dyDescent="0.25">
      <c r="A934" s="32"/>
      <c r="B934" s="32"/>
      <c r="C934" s="32"/>
      <c r="D934" s="32"/>
      <c r="E934" s="32"/>
      <c r="F934" s="32"/>
      <c r="G934" s="32"/>
      <c r="H934" s="32"/>
      <c r="I934" s="70"/>
      <c r="J934" s="70"/>
      <c r="K934" s="70"/>
      <c r="L934" s="32"/>
      <c r="M934" s="32"/>
      <c r="V934" s="22"/>
      <c r="W934" s="38"/>
      <c r="X934" s="26"/>
      <c r="Y934" s="26"/>
      <c r="Z934" s="26"/>
      <c r="AA934" s="26"/>
      <c r="AB934" s="26"/>
      <c r="AC934" s="26"/>
    </row>
    <row r="935" spans="1:29" s="37" customFormat="1" x14ac:dyDescent="0.25">
      <c r="A935" s="32"/>
      <c r="B935" s="32"/>
      <c r="C935" s="32"/>
      <c r="D935" s="32"/>
      <c r="E935" s="32"/>
      <c r="F935" s="32"/>
      <c r="G935" s="32"/>
      <c r="H935" s="32"/>
      <c r="I935" s="70"/>
      <c r="J935" s="70"/>
      <c r="K935" s="70"/>
      <c r="L935" s="32"/>
      <c r="M935" s="32"/>
      <c r="V935" s="22"/>
      <c r="W935" s="38"/>
      <c r="X935" s="26"/>
      <c r="Y935" s="26"/>
      <c r="Z935" s="26"/>
      <c r="AA935" s="26"/>
      <c r="AB935" s="26"/>
      <c r="AC935" s="26"/>
    </row>
    <row r="936" spans="1:29" s="37" customFormat="1" x14ac:dyDescent="0.25">
      <c r="A936" s="32"/>
      <c r="B936" s="32"/>
      <c r="C936" s="32"/>
      <c r="D936" s="32"/>
      <c r="E936" s="32"/>
      <c r="F936" s="32"/>
      <c r="G936" s="32"/>
      <c r="H936" s="32"/>
      <c r="I936" s="70"/>
      <c r="J936" s="70"/>
      <c r="K936" s="70"/>
      <c r="L936" s="32"/>
      <c r="M936" s="32"/>
      <c r="V936" s="22"/>
      <c r="W936" s="38"/>
      <c r="X936" s="26"/>
      <c r="Y936" s="26"/>
      <c r="Z936" s="26"/>
      <c r="AA936" s="26"/>
      <c r="AB936" s="26"/>
      <c r="AC936" s="26"/>
    </row>
    <row r="937" spans="1:29" s="37" customFormat="1" x14ac:dyDescent="0.25">
      <c r="A937" s="32"/>
      <c r="B937" s="32"/>
      <c r="C937" s="32"/>
      <c r="D937" s="32"/>
      <c r="E937" s="32"/>
      <c r="F937" s="32"/>
      <c r="G937" s="32"/>
      <c r="H937" s="32"/>
      <c r="I937" s="70"/>
      <c r="J937" s="70"/>
      <c r="K937" s="70"/>
      <c r="L937" s="32"/>
      <c r="M937" s="32"/>
      <c r="V937" s="22"/>
      <c r="W937" s="38"/>
      <c r="X937" s="26"/>
      <c r="Y937" s="26"/>
      <c r="Z937" s="26"/>
      <c r="AA937" s="26"/>
      <c r="AB937" s="26"/>
      <c r="AC937" s="26"/>
    </row>
    <row r="938" spans="1:29" s="37" customFormat="1" x14ac:dyDescent="0.25">
      <c r="A938" s="32"/>
      <c r="B938" s="32"/>
      <c r="C938" s="32"/>
      <c r="D938" s="32"/>
      <c r="E938" s="32"/>
      <c r="F938" s="32"/>
      <c r="G938" s="32"/>
      <c r="H938" s="32"/>
      <c r="I938" s="70"/>
      <c r="J938" s="70"/>
      <c r="K938" s="70"/>
      <c r="L938" s="32"/>
      <c r="M938" s="32"/>
      <c r="V938" s="22"/>
      <c r="W938" s="38"/>
      <c r="X938" s="26"/>
      <c r="Y938" s="26"/>
      <c r="Z938" s="26"/>
      <c r="AA938" s="26"/>
      <c r="AB938" s="26"/>
      <c r="AC938" s="26"/>
    </row>
    <row r="939" spans="1:29" s="37" customFormat="1" x14ac:dyDescent="0.25">
      <c r="A939" s="32"/>
      <c r="B939" s="32"/>
      <c r="C939" s="32"/>
      <c r="D939" s="32"/>
      <c r="E939" s="32"/>
      <c r="F939" s="32"/>
      <c r="G939" s="32"/>
      <c r="H939" s="32"/>
      <c r="I939" s="70"/>
      <c r="J939" s="70"/>
      <c r="K939" s="70"/>
      <c r="L939" s="32"/>
      <c r="M939" s="32"/>
      <c r="V939" s="22"/>
      <c r="W939" s="38"/>
      <c r="X939" s="26"/>
      <c r="Y939" s="26"/>
      <c r="Z939" s="26"/>
      <c r="AA939" s="26"/>
      <c r="AB939" s="26"/>
      <c r="AC939" s="26"/>
    </row>
    <row r="940" spans="1:29" s="37" customFormat="1" x14ac:dyDescent="0.25">
      <c r="A940" s="32"/>
      <c r="B940" s="32"/>
      <c r="C940" s="32"/>
      <c r="D940" s="32"/>
      <c r="E940" s="32"/>
      <c r="F940" s="32"/>
      <c r="G940" s="32"/>
      <c r="H940" s="32"/>
      <c r="I940" s="70"/>
      <c r="J940" s="70"/>
      <c r="K940" s="70"/>
      <c r="L940" s="32"/>
      <c r="M940" s="32"/>
      <c r="V940" s="22"/>
      <c r="W940" s="38"/>
      <c r="X940" s="26"/>
      <c r="Y940" s="26"/>
      <c r="Z940" s="26"/>
      <c r="AA940" s="26"/>
      <c r="AB940" s="26"/>
      <c r="AC940" s="26"/>
    </row>
    <row r="941" spans="1:29" s="37" customFormat="1" x14ac:dyDescent="0.25">
      <c r="A941" s="32"/>
      <c r="B941" s="32"/>
      <c r="C941" s="32"/>
      <c r="D941" s="32"/>
      <c r="E941" s="32"/>
      <c r="F941" s="32"/>
      <c r="G941" s="32"/>
      <c r="H941" s="32"/>
      <c r="I941" s="70"/>
      <c r="J941" s="70"/>
      <c r="K941" s="70"/>
      <c r="L941" s="32"/>
      <c r="M941" s="32"/>
      <c r="V941" s="22"/>
      <c r="W941" s="38"/>
      <c r="X941" s="26"/>
      <c r="Y941" s="26"/>
      <c r="Z941" s="26"/>
      <c r="AA941" s="26"/>
      <c r="AB941" s="26"/>
      <c r="AC941" s="26"/>
    </row>
    <row r="942" spans="1:29" s="37" customFormat="1" x14ac:dyDescent="0.25">
      <c r="A942" s="32"/>
      <c r="B942" s="32"/>
      <c r="C942" s="32"/>
      <c r="D942" s="32"/>
      <c r="E942" s="32"/>
      <c r="F942" s="32"/>
      <c r="G942" s="32"/>
      <c r="H942" s="32"/>
      <c r="I942" s="70"/>
      <c r="J942" s="70"/>
      <c r="K942" s="70"/>
      <c r="L942" s="32"/>
      <c r="M942" s="32"/>
      <c r="V942" s="22"/>
      <c r="W942" s="38"/>
      <c r="X942" s="26"/>
      <c r="Y942" s="26"/>
      <c r="Z942" s="26"/>
      <c r="AA942" s="26"/>
      <c r="AB942" s="26"/>
      <c r="AC942" s="26"/>
    </row>
    <row r="943" spans="1:29" s="37" customFormat="1" x14ac:dyDescent="0.25">
      <c r="A943" s="32"/>
      <c r="B943" s="32"/>
      <c r="C943" s="32"/>
      <c r="D943" s="32"/>
      <c r="E943" s="32"/>
      <c r="F943" s="32"/>
      <c r="G943" s="32"/>
      <c r="H943" s="32"/>
      <c r="I943" s="70"/>
      <c r="J943" s="70"/>
      <c r="K943" s="70"/>
      <c r="L943" s="32"/>
      <c r="M943" s="32"/>
      <c r="V943" s="22"/>
      <c r="W943" s="38"/>
      <c r="X943" s="26"/>
      <c r="Y943" s="26"/>
      <c r="Z943" s="26"/>
      <c r="AA943" s="26"/>
      <c r="AB943" s="26"/>
      <c r="AC943" s="26"/>
    </row>
    <row r="944" spans="1:29" s="37" customFormat="1" x14ac:dyDescent="0.25">
      <c r="A944" s="32"/>
      <c r="B944" s="32"/>
      <c r="C944" s="32"/>
      <c r="D944" s="32"/>
      <c r="E944" s="32"/>
      <c r="F944" s="32"/>
      <c r="G944" s="32"/>
      <c r="H944" s="32"/>
      <c r="I944" s="70"/>
      <c r="J944" s="70"/>
      <c r="K944" s="70"/>
      <c r="L944" s="32"/>
      <c r="M944" s="32"/>
      <c r="V944" s="22"/>
      <c r="W944" s="38"/>
      <c r="X944" s="26"/>
      <c r="Y944" s="26"/>
      <c r="Z944" s="26"/>
      <c r="AA944" s="26"/>
      <c r="AB944" s="26"/>
      <c r="AC944" s="26"/>
    </row>
    <row r="945" spans="1:29" s="37" customFormat="1" x14ac:dyDescent="0.25">
      <c r="A945" s="32"/>
      <c r="B945" s="32"/>
      <c r="C945" s="32"/>
      <c r="D945" s="32"/>
      <c r="E945" s="32"/>
      <c r="F945" s="32"/>
      <c r="G945" s="32"/>
      <c r="H945" s="32"/>
      <c r="I945" s="70"/>
      <c r="J945" s="70"/>
      <c r="K945" s="70"/>
      <c r="L945" s="32"/>
      <c r="M945" s="32"/>
      <c r="V945" s="22"/>
      <c r="W945" s="38"/>
      <c r="X945" s="26"/>
      <c r="Y945" s="26"/>
      <c r="Z945" s="26"/>
      <c r="AA945" s="26"/>
      <c r="AB945" s="26"/>
      <c r="AC945" s="26"/>
    </row>
    <row r="946" spans="1:29" s="37" customFormat="1" x14ac:dyDescent="0.25">
      <c r="A946" s="32"/>
      <c r="B946" s="32"/>
      <c r="C946" s="32"/>
      <c r="D946" s="32"/>
      <c r="E946" s="32"/>
      <c r="F946" s="32"/>
      <c r="G946" s="32"/>
      <c r="H946" s="32"/>
      <c r="I946" s="70"/>
      <c r="J946" s="70"/>
      <c r="K946" s="70"/>
      <c r="L946" s="32"/>
      <c r="M946" s="32"/>
      <c r="V946" s="22"/>
      <c r="W946" s="38"/>
      <c r="X946" s="26"/>
      <c r="Y946" s="26"/>
      <c r="Z946" s="26"/>
      <c r="AA946" s="26"/>
      <c r="AB946" s="26"/>
      <c r="AC946" s="26"/>
    </row>
    <row r="947" spans="1:29" s="37" customFormat="1" x14ac:dyDescent="0.25">
      <c r="A947" s="32"/>
      <c r="B947" s="32"/>
      <c r="C947" s="32"/>
      <c r="D947" s="32"/>
      <c r="E947" s="32"/>
      <c r="F947" s="32"/>
      <c r="G947" s="32"/>
      <c r="H947" s="32"/>
      <c r="I947" s="70"/>
      <c r="J947" s="70"/>
      <c r="K947" s="70"/>
      <c r="L947" s="32"/>
      <c r="M947" s="32"/>
      <c r="V947" s="22"/>
      <c r="W947" s="38"/>
      <c r="X947" s="26"/>
      <c r="Y947" s="26"/>
      <c r="Z947" s="26"/>
      <c r="AA947" s="26"/>
      <c r="AB947" s="26"/>
      <c r="AC947" s="26"/>
    </row>
    <row r="948" spans="1:29" s="37" customFormat="1" x14ac:dyDescent="0.25">
      <c r="A948" s="32"/>
      <c r="B948" s="32"/>
      <c r="C948" s="32"/>
      <c r="D948" s="32"/>
      <c r="E948" s="32"/>
      <c r="F948" s="32"/>
      <c r="G948" s="32"/>
      <c r="H948" s="32"/>
      <c r="I948" s="70"/>
      <c r="J948" s="70"/>
      <c r="K948" s="70"/>
      <c r="L948" s="32"/>
      <c r="M948" s="32"/>
      <c r="V948" s="22"/>
      <c r="W948" s="38"/>
      <c r="X948" s="26"/>
      <c r="Y948" s="26"/>
      <c r="Z948" s="26"/>
      <c r="AA948" s="26"/>
      <c r="AB948" s="26"/>
      <c r="AC948" s="26"/>
    </row>
    <row r="949" spans="1:29" s="37" customFormat="1" x14ac:dyDescent="0.25">
      <c r="A949" s="32"/>
      <c r="B949" s="32"/>
      <c r="C949" s="32"/>
      <c r="D949" s="32"/>
      <c r="E949" s="32"/>
      <c r="F949" s="32"/>
      <c r="G949" s="32"/>
      <c r="H949" s="32"/>
      <c r="I949" s="70"/>
      <c r="J949" s="70"/>
      <c r="K949" s="70"/>
      <c r="L949" s="32"/>
      <c r="M949" s="32"/>
      <c r="V949" s="22"/>
      <c r="W949" s="38"/>
      <c r="X949" s="26"/>
      <c r="Y949" s="26"/>
      <c r="Z949" s="26"/>
      <c r="AA949" s="26"/>
      <c r="AB949" s="26"/>
      <c r="AC949" s="26"/>
    </row>
    <row r="950" spans="1:29" s="37" customFormat="1" x14ac:dyDescent="0.25">
      <c r="A950" s="32"/>
      <c r="B950" s="32"/>
      <c r="C950" s="32"/>
      <c r="D950" s="32"/>
      <c r="E950" s="32"/>
      <c r="F950" s="32"/>
      <c r="G950" s="32"/>
      <c r="H950" s="32"/>
      <c r="I950" s="70"/>
      <c r="J950" s="70"/>
      <c r="K950" s="70"/>
      <c r="L950" s="32"/>
      <c r="M950" s="32"/>
      <c r="V950" s="22"/>
      <c r="W950" s="38"/>
      <c r="X950" s="26"/>
      <c r="Y950" s="26"/>
      <c r="Z950" s="26"/>
      <c r="AA950" s="26"/>
      <c r="AB950" s="26"/>
      <c r="AC950" s="26"/>
    </row>
    <row r="951" spans="1:29" s="37" customFormat="1" x14ac:dyDescent="0.25">
      <c r="A951" s="32"/>
      <c r="B951" s="32"/>
      <c r="C951" s="32"/>
      <c r="D951" s="32"/>
      <c r="E951" s="32"/>
      <c r="F951" s="32"/>
      <c r="G951" s="32"/>
      <c r="H951" s="32"/>
      <c r="I951" s="70"/>
      <c r="J951" s="70"/>
      <c r="K951" s="70"/>
      <c r="L951" s="32"/>
      <c r="M951" s="32"/>
      <c r="V951" s="22"/>
      <c r="W951" s="38"/>
      <c r="X951" s="26"/>
      <c r="Y951" s="26"/>
      <c r="Z951" s="26"/>
      <c r="AA951" s="26"/>
      <c r="AB951" s="26"/>
      <c r="AC951" s="26"/>
    </row>
    <row r="952" spans="1:29" s="37" customFormat="1" x14ac:dyDescent="0.25">
      <c r="A952" s="32"/>
      <c r="B952" s="32"/>
      <c r="C952" s="32"/>
      <c r="D952" s="32"/>
      <c r="E952" s="32"/>
      <c r="F952" s="32"/>
      <c r="G952" s="32"/>
      <c r="H952" s="32"/>
      <c r="I952" s="70"/>
      <c r="J952" s="70"/>
      <c r="K952" s="70"/>
      <c r="L952" s="32"/>
      <c r="M952" s="32"/>
      <c r="V952" s="22"/>
      <c r="W952" s="38"/>
      <c r="X952" s="26"/>
      <c r="Y952" s="26"/>
      <c r="Z952" s="26"/>
      <c r="AA952" s="26"/>
      <c r="AB952" s="26"/>
      <c r="AC952" s="26"/>
    </row>
    <row r="953" spans="1:29" s="37" customFormat="1" x14ac:dyDescent="0.25">
      <c r="A953" s="32"/>
      <c r="B953" s="32"/>
      <c r="C953" s="32"/>
      <c r="D953" s="32"/>
      <c r="E953" s="32"/>
      <c r="F953" s="32"/>
      <c r="G953" s="32"/>
      <c r="H953" s="32"/>
      <c r="I953" s="70"/>
      <c r="J953" s="70"/>
      <c r="K953" s="70"/>
      <c r="L953" s="32"/>
      <c r="M953" s="32"/>
      <c r="V953" s="22"/>
      <c r="W953" s="38"/>
      <c r="X953" s="26"/>
      <c r="Y953" s="26"/>
      <c r="Z953" s="26"/>
      <c r="AA953" s="26"/>
      <c r="AB953" s="26"/>
      <c r="AC953" s="26"/>
    </row>
    <row r="954" spans="1:29" s="37" customFormat="1" x14ac:dyDescent="0.25">
      <c r="A954" s="32"/>
      <c r="B954" s="32"/>
      <c r="C954" s="32"/>
      <c r="D954" s="32"/>
      <c r="E954" s="32"/>
      <c r="F954" s="32"/>
      <c r="G954" s="32"/>
      <c r="H954" s="32"/>
      <c r="I954" s="70"/>
      <c r="J954" s="70"/>
      <c r="K954" s="70"/>
      <c r="L954" s="32"/>
      <c r="M954" s="32"/>
      <c r="V954" s="22"/>
      <c r="W954" s="38"/>
      <c r="X954" s="26"/>
      <c r="Y954" s="26"/>
      <c r="Z954" s="26"/>
      <c r="AA954" s="26"/>
      <c r="AB954" s="26"/>
      <c r="AC954" s="26"/>
    </row>
    <row r="955" spans="1:29" s="37" customFormat="1" x14ac:dyDescent="0.25">
      <c r="A955" s="32"/>
      <c r="B955" s="32"/>
      <c r="C955" s="32"/>
      <c r="D955" s="32"/>
      <c r="E955" s="32"/>
      <c r="F955" s="32"/>
      <c r="G955" s="32"/>
      <c r="H955" s="32"/>
      <c r="I955" s="70"/>
      <c r="J955" s="70"/>
      <c r="K955" s="70"/>
      <c r="L955" s="32"/>
      <c r="M955" s="32"/>
      <c r="V955" s="22"/>
      <c r="W955" s="38"/>
      <c r="X955" s="26"/>
      <c r="Y955" s="26"/>
      <c r="Z955" s="26"/>
      <c r="AA955" s="26"/>
      <c r="AB955" s="26"/>
      <c r="AC955" s="26"/>
    </row>
    <row r="956" spans="1:29" s="37" customFormat="1" x14ac:dyDescent="0.25">
      <c r="A956" s="32"/>
      <c r="B956" s="32"/>
      <c r="C956" s="32"/>
      <c r="D956" s="32"/>
      <c r="E956" s="32"/>
      <c r="F956" s="32"/>
      <c r="G956" s="32"/>
      <c r="H956" s="32"/>
      <c r="I956" s="70"/>
      <c r="J956" s="70"/>
      <c r="K956" s="70"/>
      <c r="L956" s="32"/>
      <c r="M956" s="32"/>
      <c r="V956" s="22"/>
      <c r="W956" s="38"/>
      <c r="X956" s="26"/>
      <c r="Y956" s="26"/>
      <c r="Z956" s="26"/>
      <c r="AA956" s="26"/>
      <c r="AB956" s="26"/>
      <c r="AC956" s="26"/>
    </row>
    <row r="957" spans="1:29" s="37" customFormat="1" x14ac:dyDescent="0.25">
      <c r="A957" s="32"/>
      <c r="B957" s="32"/>
      <c r="C957" s="32"/>
      <c r="D957" s="32"/>
      <c r="E957" s="32"/>
      <c r="F957" s="32"/>
      <c r="G957" s="32"/>
      <c r="H957" s="32"/>
      <c r="I957" s="70"/>
      <c r="J957" s="70"/>
      <c r="K957" s="70"/>
      <c r="L957" s="32"/>
      <c r="M957" s="32"/>
      <c r="V957" s="22"/>
      <c r="W957" s="38"/>
      <c r="X957" s="26"/>
      <c r="Y957" s="26"/>
      <c r="Z957" s="26"/>
      <c r="AA957" s="26"/>
      <c r="AB957" s="26"/>
      <c r="AC957" s="26"/>
    </row>
    <row r="958" spans="1:29" s="37" customFormat="1" x14ac:dyDescent="0.25">
      <c r="A958" s="32"/>
      <c r="B958" s="32"/>
      <c r="C958" s="32"/>
      <c r="D958" s="32"/>
      <c r="E958" s="32"/>
      <c r="F958" s="32"/>
      <c r="G958" s="32"/>
      <c r="H958" s="32"/>
      <c r="I958" s="70"/>
      <c r="J958" s="70"/>
      <c r="K958" s="70"/>
      <c r="L958" s="32"/>
      <c r="M958" s="32"/>
      <c r="V958" s="22"/>
      <c r="W958" s="38"/>
      <c r="X958" s="26"/>
      <c r="Y958" s="26"/>
      <c r="Z958" s="26"/>
      <c r="AA958" s="26"/>
      <c r="AB958" s="26"/>
      <c r="AC958" s="26"/>
    </row>
    <row r="959" spans="1:29" s="37" customFormat="1" x14ac:dyDescent="0.25">
      <c r="A959" s="32"/>
      <c r="B959" s="32"/>
      <c r="C959" s="32"/>
      <c r="D959" s="32"/>
      <c r="E959" s="32"/>
      <c r="F959" s="32"/>
      <c r="G959" s="32"/>
      <c r="H959" s="32"/>
      <c r="I959" s="70"/>
      <c r="J959" s="70"/>
      <c r="K959" s="70"/>
      <c r="L959" s="32"/>
      <c r="M959" s="32"/>
      <c r="V959" s="22"/>
      <c r="W959" s="38"/>
      <c r="X959" s="26"/>
      <c r="Y959" s="26"/>
      <c r="Z959" s="26"/>
      <c r="AA959" s="26"/>
      <c r="AB959" s="26"/>
      <c r="AC959" s="26"/>
    </row>
    <row r="960" spans="1:29" s="37" customFormat="1" x14ac:dyDescent="0.25">
      <c r="A960" s="32"/>
      <c r="B960" s="32"/>
      <c r="C960" s="32"/>
      <c r="D960" s="32"/>
      <c r="E960" s="32"/>
      <c r="F960" s="32"/>
      <c r="G960" s="32"/>
      <c r="H960" s="32"/>
      <c r="I960" s="70"/>
      <c r="J960" s="70"/>
      <c r="K960" s="70"/>
      <c r="L960" s="32"/>
      <c r="M960" s="32"/>
      <c r="V960" s="22"/>
      <c r="W960" s="38"/>
      <c r="X960" s="26"/>
      <c r="Y960" s="26"/>
      <c r="Z960" s="26"/>
      <c r="AA960" s="26"/>
      <c r="AB960" s="26"/>
      <c r="AC960" s="26"/>
    </row>
    <row r="961" spans="1:29" s="37" customFormat="1" x14ac:dyDescent="0.25">
      <c r="A961" s="32"/>
      <c r="B961" s="32"/>
      <c r="C961" s="32"/>
      <c r="D961" s="32"/>
      <c r="E961" s="32"/>
      <c r="F961" s="32"/>
      <c r="G961" s="32"/>
      <c r="H961" s="32"/>
      <c r="I961" s="70"/>
      <c r="J961" s="70"/>
      <c r="K961" s="70"/>
      <c r="L961" s="32"/>
      <c r="M961" s="32"/>
      <c r="V961" s="22"/>
      <c r="W961" s="38"/>
      <c r="X961" s="26"/>
      <c r="Y961" s="26"/>
      <c r="Z961" s="26"/>
      <c r="AA961" s="26"/>
      <c r="AB961" s="26"/>
      <c r="AC961" s="26"/>
    </row>
    <row r="962" spans="1:29" s="37" customFormat="1" x14ac:dyDescent="0.25">
      <c r="A962" s="32"/>
      <c r="B962" s="32"/>
      <c r="C962" s="32"/>
      <c r="D962" s="32"/>
      <c r="E962" s="32"/>
      <c r="F962" s="32"/>
      <c r="G962" s="32"/>
      <c r="H962" s="32"/>
      <c r="I962" s="70"/>
      <c r="J962" s="70"/>
      <c r="K962" s="70"/>
      <c r="L962" s="32"/>
      <c r="M962" s="32"/>
      <c r="V962" s="22"/>
      <c r="W962" s="38"/>
      <c r="X962" s="26"/>
      <c r="Y962" s="26"/>
      <c r="Z962" s="26"/>
      <c r="AA962" s="26"/>
      <c r="AB962" s="26"/>
      <c r="AC962" s="26"/>
    </row>
    <row r="963" spans="1:29" s="37" customFormat="1" x14ac:dyDescent="0.25">
      <c r="A963" s="32"/>
      <c r="B963" s="32"/>
      <c r="C963" s="32"/>
      <c r="D963" s="32"/>
      <c r="E963" s="32"/>
      <c r="F963" s="32"/>
      <c r="G963" s="32"/>
      <c r="H963" s="32"/>
      <c r="I963" s="70"/>
      <c r="J963" s="70"/>
      <c r="K963" s="70"/>
      <c r="L963" s="32"/>
      <c r="M963" s="32"/>
      <c r="V963" s="22"/>
      <c r="W963" s="38"/>
      <c r="X963" s="26"/>
      <c r="Y963" s="26"/>
      <c r="Z963" s="26"/>
      <c r="AA963" s="26"/>
      <c r="AB963" s="26"/>
      <c r="AC963" s="26"/>
    </row>
    <row r="964" spans="1:29" s="37" customFormat="1" x14ac:dyDescent="0.25">
      <c r="A964" s="32"/>
      <c r="B964" s="32"/>
      <c r="C964" s="32"/>
      <c r="D964" s="32"/>
      <c r="E964" s="32"/>
      <c r="F964" s="32"/>
      <c r="G964" s="32"/>
      <c r="H964" s="32"/>
      <c r="I964" s="70"/>
      <c r="J964" s="70"/>
      <c r="K964" s="70"/>
      <c r="L964" s="32"/>
      <c r="M964" s="32"/>
      <c r="V964" s="22"/>
      <c r="W964" s="38"/>
      <c r="X964" s="26"/>
      <c r="Y964" s="26"/>
      <c r="Z964" s="26"/>
      <c r="AA964" s="26"/>
      <c r="AB964" s="26"/>
      <c r="AC964" s="26"/>
    </row>
    <row r="965" spans="1:29" s="37" customFormat="1" x14ac:dyDescent="0.25">
      <c r="A965" s="32"/>
      <c r="B965" s="32"/>
      <c r="C965" s="32"/>
      <c r="D965" s="32"/>
      <c r="E965" s="32"/>
      <c r="F965" s="32"/>
      <c r="G965" s="32"/>
      <c r="H965" s="32"/>
      <c r="I965" s="70"/>
      <c r="J965" s="70"/>
      <c r="K965" s="70"/>
      <c r="L965" s="32"/>
      <c r="M965" s="32"/>
      <c r="V965" s="22"/>
      <c r="W965" s="38"/>
      <c r="X965" s="26"/>
      <c r="Y965" s="26"/>
      <c r="Z965" s="26"/>
      <c r="AA965" s="26"/>
      <c r="AB965" s="26"/>
      <c r="AC965" s="26"/>
    </row>
    <row r="966" spans="1:29" s="37" customFormat="1" x14ac:dyDescent="0.25">
      <c r="A966" s="32"/>
      <c r="B966" s="32"/>
      <c r="C966" s="32"/>
      <c r="D966" s="32"/>
      <c r="E966" s="32"/>
      <c r="F966" s="32"/>
      <c r="G966" s="32"/>
      <c r="H966" s="32"/>
      <c r="I966" s="70"/>
      <c r="J966" s="70"/>
      <c r="K966" s="70"/>
      <c r="L966" s="32"/>
      <c r="M966" s="32"/>
      <c r="V966" s="22"/>
      <c r="W966" s="38"/>
      <c r="X966" s="26"/>
      <c r="Y966" s="26"/>
      <c r="Z966" s="26"/>
      <c r="AA966" s="26"/>
      <c r="AB966" s="26"/>
      <c r="AC966" s="26"/>
    </row>
    <row r="967" spans="1:29" s="37" customFormat="1" x14ac:dyDescent="0.25">
      <c r="A967" s="32"/>
      <c r="B967" s="32"/>
      <c r="C967" s="32"/>
      <c r="D967" s="32"/>
      <c r="E967" s="32"/>
      <c r="F967" s="32"/>
      <c r="G967" s="32"/>
      <c r="H967" s="32"/>
      <c r="I967" s="70"/>
      <c r="J967" s="70"/>
      <c r="K967" s="70"/>
      <c r="L967" s="32"/>
      <c r="M967" s="32"/>
      <c r="V967" s="22"/>
      <c r="W967" s="38"/>
      <c r="X967" s="26"/>
      <c r="Y967" s="26"/>
      <c r="Z967" s="26"/>
      <c r="AA967" s="26"/>
      <c r="AB967" s="26"/>
      <c r="AC967" s="26"/>
    </row>
    <row r="968" spans="1:29" s="37" customFormat="1" x14ac:dyDescent="0.25">
      <c r="A968" s="32"/>
      <c r="B968" s="32"/>
      <c r="C968" s="32"/>
      <c r="D968" s="32"/>
      <c r="E968" s="32"/>
      <c r="F968" s="32"/>
      <c r="G968" s="32"/>
      <c r="H968" s="32"/>
      <c r="I968" s="70"/>
      <c r="J968" s="70"/>
      <c r="K968" s="70"/>
      <c r="L968" s="32"/>
      <c r="M968" s="32"/>
      <c r="V968" s="22"/>
      <c r="W968" s="38"/>
      <c r="X968" s="26"/>
      <c r="Y968" s="26"/>
      <c r="Z968" s="26"/>
      <c r="AA968" s="26"/>
      <c r="AB968" s="26"/>
      <c r="AC968" s="26"/>
    </row>
    <row r="969" spans="1:29" s="37" customFormat="1" x14ac:dyDescent="0.25">
      <c r="A969" s="32"/>
      <c r="B969" s="32"/>
      <c r="C969" s="32"/>
      <c r="D969" s="32"/>
      <c r="E969" s="32"/>
      <c r="F969" s="32"/>
      <c r="G969" s="32"/>
      <c r="H969" s="32"/>
      <c r="I969" s="70"/>
      <c r="J969" s="70"/>
      <c r="K969" s="70"/>
      <c r="L969" s="32"/>
      <c r="M969" s="32"/>
      <c r="V969" s="22"/>
      <c r="W969" s="38"/>
      <c r="X969" s="26"/>
      <c r="Y969" s="26"/>
      <c r="Z969" s="26"/>
      <c r="AA969" s="26"/>
      <c r="AB969" s="26"/>
      <c r="AC969" s="26"/>
    </row>
    <row r="970" spans="1:29" s="37" customFormat="1" x14ac:dyDescent="0.25">
      <c r="A970" s="32"/>
      <c r="B970" s="32"/>
      <c r="C970" s="32"/>
      <c r="D970" s="32"/>
      <c r="E970" s="32"/>
      <c r="F970" s="32"/>
      <c r="G970" s="32"/>
      <c r="H970" s="32"/>
      <c r="I970" s="70"/>
      <c r="J970" s="70"/>
      <c r="K970" s="70"/>
      <c r="L970" s="32"/>
      <c r="M970" s="32"/>
      <c r="V970" s="22"/>
      <c r="W970" s="38"/>
      <c r="X970" s="26"/>
      <c r="Y970" s="26"/>
      <c r="Z970" s="26"/>
      <c r="AA970" s="26"/>
      <c r="AB970" s="26"/>
      <c r="AC970" s="26"/>
    </row>
    <row r="971" spans="1:29" s="37" customFormat="1" x14ac:dyDescent="0.25">
      <c r="A971" s="32"/>
      <c r="B971" s="32"/>
      <c r="C971" s="32"/>
      <c r="D971" s="32"/>
      <c r="E971" s="32"/>
      <c r="F971" s="32"/>
      <c r="G971" s="32"/>
      <c r="H971" s="32"/>
      <c r="I971" s="70"/>
      <c r="J971" s="70"/>
      <c r="K971" s="70"/>
      <c r="L971" s="32"/>
      <c r="M971" s="32"/>
      <c r="V971" s="22"/>
      <c r="W971" s="38"/>
      <c r="X971" s="26"/>
      <c r="Y971" s="26"/>
      <c r="Z971" s="26"/>
      <c r="AA971" s="26"/>
      <c r="AB971" s="26"/>
      <c r="AC971" s="26"/>
    </row>
    <row r="972" spans="1:29" s="37" customFormat="1" x14ac:dyDescent="0.25">
      <c r="A972" s="32"/>
      <c r="B972" s="32"/>
      <c r="C972" s="32"/>
      <c r="D972" s="32"/>
      <c r="E972" s="32"/>
      <c r="F972" s="32"/>
      <c r="G972" s="32"/>
      <c r="H972" s="32"/>
      <c r="I972" s="70"/>
      <c r="J972" s="70"/>
      <c r="K972" s="70"/>
      <c r="L972" s="32"/>
      <c r="M972" s="32"/>
      <c r="V972" s="22"/>
      <c r="W972" s="38"/>
      <c r="X972" s="26"/>
      <c r="Y972" s="26"/>
      <c r="Z972" s="26"/>
      <c r="AA972" s="26"/>
      <c r="AB972" s="26"/>
      <c r="AC972" s="26"/>
    </row>
    <row r="973" spans="1:29" s="37" customFormat="1" x14ac:dyDescent="0.25">
      <c r="A973" s="32"/>
      <c r="B973" s="32"/>
      <c r="C973" s="32"/>
      <c r="D973" s="32"/>
      <c r="E973" s="32"/>
      <c r="F973" s="32"/>
      <c r="G973" s="32"/>
      <c r="H973" s="32"/>
      <c r="I973" s="70"/>
      <c r="J973" s="70"/>
      <c r="K973" s="70"/>
      <c r="L973" s="32"/>
      <c r="M973" s="32"/>
      <c r="V973" s="22"/>
      <c r="W973" s="38"/>
      <c r="X973" s="26"/>
      <c r="Y973" s="26"/>
      <c r="Z973" s="26"/>
      <c r="AA973" s="26"/>
      <c r="AB973" s="26"/>
      <c r="AC973" s="26"/>
    </row>
    <row r="974" spans="1:29" s="37" customFormat="1" x14ac:dyDescent="0.25">
      <c r="A974" s="32"/>
      <c r="B974" s="32"/>
      <c r="C974" s="32"/>
      <c r="D974" s="32"/>
      <c r="E974" s="32"/>
      <c r="F974" s="32"/>
      <c r="G974" s="32"/>
      <c r="H974" s="32"/>
      <c r="I974" s="70"/>
      <c r="J974" s="70"/>
      <c r="K974" s="70"/>
      <c r="L974" s="32"/>
      <c r="M974" s="32"/>
      <c r="V974" s="22"/>
      <c r="W974" s="38"/>
      <c r="X974" s="26"/>
      <c r="Y974" s="26"/>
      <c r="Z974" s="26"/>
      <c r="AA974" s="26"/>
      <c r="AB974" s="26"/>
      <c r="AC974" s="26"/>
    </row>
    <row r="975" spans="1:29" s="37" customFormat="1" x14ac:dyDescent="0.25">
      <c r="A975" s="32"/>
      <c r="B975" s="32"/>
      <c r="C975" s="32"/>
      <c r="D975" s="32"/>
      <c r="E975" s="32"/>
      <c r="F975" s="32"/>
      <c r="G975" s="32"/>
      <c r="H975" s="32"/>
      <c r="I975" s="70"/>
      <c r="J975" s="70"/>
      <c r="K975" s="70"/>
      <c r="L975" s="32"/>
      <c r="M975" s="32"/>
      <c r="V975" s="22"/>
      <c r="W975" s="38"/>
      <c r="X975" s="26"/>
      <c r="Y975" s="26"/>
      <c r="Z975" s="26"/>
      <c r="AA975" s="26"/>
      <c r="AB975" s="26"/>
      <c r="AC975" s="26"/>
    </row>
    <row r="976" spans="1:29" s="37" customFormat="1" x14ac:dyDescent="0.25">
      <c r="A976" s="32"/>
      <c r="B976" s="32"/>
      <c r="C976" s="32"/>
      <c r="D976" s="32"/>
      <c r="E976" s="32"/>
      <c r="F976" s="32"/>
      <c r="G976" s="32"/>
      <c r="H976" s="32"/>
      <c r="I976" s="70"/>
      <c r="J976" s="70"/>
      <c r="K976" s="70"/>
      <c r="L976" s="32"/>
      <c r="M976" s="32"/>
      <c r="V976" s="22"/>
      <c r="W976" s="38"/>
      <c r="X976" s="26"/>
      <c r="Y976" s="26"/>
      <c r="Z976" s="26"/>
      <c r="AA976" s="26"/>
      <c r="AB976" s="26"/>
      <c r="AC976" s="26"/>
    </row>
    <row r="977" spans="1:29" s="37" customFormat="1" x14ac:dyDescent="0.25">
      <c r="A977" s="32"/>
      <c r="B977" s="32"/>
      <c r="C977" s="32"/>
      <c r="D977" s="32"/>
      <c r="E977" s="32"/>
      <c r="F977" s="32"/>
      <c r="G977" s="32"/>
      <c r="H977" s="32"/>
      <c r="I977" s="70"/>
      <c r="J977" s="70"/>
      <c r="K977" s="70"/>
      <c r="L977" s="32"/>
      <c r="M977" s="32"/>
      <c r="V977" s="22"/>
      <c r="W977" s="38"/>
      <c r="X977" s="26"/>
      <c r="Y977" s="26"/>
      <c r="Z977" s="26"/>
      <c r="AA977" s="26"/>
      <c r="AB977" s="26"/>
      <c r="AC977" s="26"/>
    </row>
    <row r="978" spans="1:29" s="37" customFormat="1" x14ac:dyDescent="0.25">
      <c r="A978" s="32"/>
      <c r="B978" s="32"/>
      <c r="C978" s="32"/>
      <c r="D978" s="32"/>
      <c r="E978" s="32"/>
      <c r="F978" s="32"/>
      <c r="G978" s="32"/>
      <c r="H978" s="32"/>
      <c r="I978" s="70"/>
      <c r="J978" s="70"/>
      <c r="K978" s="70"/>
      <c r="L978" s="32"/>
      <c r="M978" s="32"/>
      <c r="V978" s="22"/>
      <c r="W978" s="38"/>
      <c r="X978" s="26"/>
      <c r="Y978" s="26"/>
      <c r="Z978" s="26"/>
      <c r="AA978" s="26"/>
      <c r="AB978" s="26"/>
      <c r="AC978" s="26"/>
    </row>
    <row r="979" spans="1:29" s="37" customFormat="1" x14ac:dyDescent="0.25">
      <c r="A979" s="32"/>
      <c r="B979" s="32"/>
      <c r="C979" s="32"/>
      <c r="D979" s="32"/>
      <c r="E979" s="32"/>
      <c r="F979" s="32"/>
      <c r="G979" s="32"/>
      <c r="H979" s="32"/>
      <c r="I979" s="70"/>
      <c r="J979" s="70"/>
      <c r="K979" s="70"/>
      <c r="L979" s="32"/>
      <c r="M979" s="32"/>
      <c r="V979" s="22"/>
      <c r="W979" s="38"/>
      <c r="X979" s="26"/>
      <c r="Y979" s="26"/>
      <c r="Z979" s="26"/>
      <c r="AA979" s="26"/>
      <c r="AB979" s="26"/>
      <c r="AC979" s="26"/>
    </row>
    <row r="980" spans="1:29" s="37" customFormat="1" x14ac:dyDescent="0.25">
      <c r="A980" s="32"/>
      <c r="B980" s="32"/>
      <c r="C980" s="32"/>
      <c r="D980" s="32"/>
      <c r="E980" s="32"/>
      <c r="F980" s="32"/>
      <c r="G980" s="32"/>
      <c r="H980" s="32"/>
      <c r="I980" s="70"/>
      <c r="J980" s="70"/>
      <c r="K980" s="70"/>
      <c r="L980" s="32"/>
      <c r="M980" s="32"/>
      <c r="V980" s="22"/>
      <c r="W980" s="38"/>
      <c r="X980" s="26"/>
      <c r="Y980" s="26"/>
      <c r="Z980" s="26"/>
      <c r="AA980" s="26"/>
      <c r="AB980" s="26"/>
      <c r="AC980" s="26"/>
    </row>
    <row r="981" spans="1:29" s="37" customFormat="1" x14ac:dyDescent="0.25">
      <c r="A981" s="32"/>
      <c r="B981" s="32"/>
      <c r="C981" s="32"/>
      <c r="D981" s="32"/>
      <c r="E981" s="32"/>
      <c r="F981" s="32"/>
      <c r="G981" s="32"/>
      <c r="H981" s="32"/>
      <c r="I981" s="70"/>
      <c r="J981" s="70"/>
      <c r="K981" s="70"/>
      <c r="L981" s="32"/>
      <c r="M981" s="32"/>
      <c r="V981" s="22"/>
      <c r="W981" s="38"/>
      <c r="X981" s="26"/>
      <c r="Y981" s="26"/>
      <c r="Z981" s="26"/>
      <c r="AA981" s="26"/>
      <c r="AB981" s="26"/>
      <c r="AC981" s="26"/>
    </row>
    <row r="982" spans="1:29" s="37" customFormat="1" x14ac:dyDescent="0.25">
      <c r="A982" s="32"/>
      <c r="B982" s="32"/>
      <c r="C982" s="32"/>
      <c r="D982" s="32"/>
      <c r="E982" s="32"/>
      <c r="F982" s="32"/>
      <c r="G982" s="32"/>
      <c r="H982" s="32"/>
      <c r="I982" s="70"/>
      <c r="J982" s="70"/>
      <c r="K982" s="70"/>
      <c r="L982" s="32"/>
      <c r="M982" s="32"/>
      <c r="V982" s="22"/>
      <c r="W982" s="38"/>
      <c r="X982" s="26"/>
      <c r="Y982" s="26"/>
      <c r="Z982" s="26"/>
      <c r="AA982" s="26"/>
      <c r="AB982" s="26"/>
      <c r="AC982" s="26"/>
    </row>
    <row r="983" spans="1:29" s="37" customFormat="1" x14ac:dyDescent="0.25">
      <c r="A983" s="32"/>
      <c r="B983" s="32"/>
      <c r="C983" s="32"/>
      <c r="D983" s="32"/>
      <c r="E983" s="32"/>
      <c r="F983" s="32"/>
      <c r="G983" s="32"/>
      <c r="H983" s="32"/>
      <c r="I983" s="70"/>
      <c r="J983" s="70"/>
      <c r="K983" s="70"/>
      <c r="L983" s="32"/>
      <c r="M983" s="32"/>
      <c r="V983" s="22"/>
      <c r="W983" s="38"/>
      <c r="X983" s="26"/>
      <c r="Y983" s="26"/>
      <c r="Z983" s="26"/>
      <c r="AA983" s="26"/>
      <c r="AB983" s="26"/>
      <c r="AC983" s="26"/>
    </row>
    <row r="984" spans="1:29" s="37" customFormat="1" x14ac:dyDescent="0.25">
      <c r="A984" s="32"/>
      <c r="B984" s="32"/>
      <c r="C984" s="32"/>
      <c r="D984" s="32"/>
      <c r="E984" s="32"/>
      <c r="F984" s="32"/>
      <c r="G984" s="32"/>
      <c r="H984" s="32"/>
      <c r="I984" s="70"/>
      <c r="J984" s="70"/>
      <c r="K984" s="70"/>
      <c r="L984" s="32"/>
      <c r="M984" s="32"/>
      <c r="V984" s="22"/>
      <c r="W984" s="38"/>
      <c r="X984" s="26"/>
      <c r="Y984" s="26"/>
      <c r="Z984" s="26"/>
      <c r="AA984" s="26"/>
      <c r="AB984" s="26"/>
      <c r="AC984" s="26"/>
    </row>
    <row r="985" spans="1:29" s="37" customFormat="1" x14ac:dyDescent="0.25">
      <c r="A985" s="32"/>
      <c r="B985" s="32"/>
      <c r="C985" s="32"/>
      <c r="D985" s="32"/>
      <c r="E985" s="32"/>
      <c r="F985" s="32"/>
      <c r="G985" s="32"/>
      <c r="H985" s="32"/>
      <c r="I985" s="70"/>
      <c r="J985" s="70"/>
      <c r="K985" s="70"/>
      <c r="L985" s="32"/>
      <c r="M985" s="32"/>
      <c r="V985" s="22"/>
      <c r="W985" s="38"/>
      <c r="X985" s="26"/>
      <c r="Y985" s="26"/>
      <c r="Z985" s="26"/>
      <c r="AA985" s="26"/>
      <c r="AB985" s="26"/>
      <c r="AC985" s="26"/>
    </row>
    <row r="986" spans="1:29" s="37" customFormat="1" x14ac:dyDescent="0.25">
      <c r="A986" s="32"/>
      <c r="B986" s="32"/>
      <c r="C986" s="32"/>
      <c r="D986" s="32"/>
      <c r="E986" s="32"/>
      <c r="F986" s="32"/>
      <c r="G986" s="32"/>
      <c r="H986" s="32"/>
      <c r="I986" s="70"/>
      <c r="J986" s="70"/>
      <c r="K986" s="70"/>
      <c r="L986" s="32"/>
      <c r="M986" s="32"/>
      <c r="V986" s="22"/>
      <c r="W986" s="38"/>
      <c r="X986" s="26"/>
      <c r="Y986" s="26"/>
      <c r="Z986" s="26"/>
      <c r="AA986" s="26"/>
      <c r="AB986" s="26"/>
      <c r="AC986" s="26"/>
    </row>
    <row r="987" spans="1:29" s="37" customFormat="1" x14ac:dyDescent="0.25">
      <c r="A987" s="32"/>
      <c r="B987" s="32"/>
      <c r="C987" s="32"/>
      <c r="D987" s="32"/>
      <c r="E987" s="32"/>
      <c r="F987" s="32"/>
      <c r="G987" s="32"/>
      <c r="H987" s="32"/>
      <c r="I987" s="70"/>
      <c r="J987" s="70"/>
      <c r="K987" s="70"/>
      <c r="L987" s="32"/>
      <c r="M987" s="32"/>
      <c r="V987" s="22"/>
      <c r="W987" s="38"/>
      <c r="X987" s="26"/>
      <c r="Y987" s="26"/>
      <c r="Z987" s="26"/>
      <c r="AA987" s="26"/>
      <c r="AB987" s="26"/>
      <c r="AC987" s="26"/>
    </row>
    <row r="988" spans="1:29" s="37" customFormat="1" x14ac:dyDescent="0.25">
      <c r="A988" s="32"/>
      <c r="B988" s="32"/>
      <c r="C988" s="32"/>
      <c r="D988" s="32"/>
      <c r="E988" s="32"/>
      <c r="F988" s="32"/>
      <c r="G988" s="32"/>
      <c r="H988" s="32"/>
      <c r="I988" s="70"/>
      <c r="J988" s="70"/>
      <c r="K988" s="70"/>
      <c r="L988" s="32"/>
      <c r="M988" s="32"/>
      <c r="V988" s="22"/>
      <c r="W988" s="38"/>
      <c r="X988" s="26"/>
      <c r="Y988" s="26"/>
      <c r="Z988" s="26"/>
      <c r="AA988" s="26"/>
      <c r="AB988" s="26"/>
      <c r="AC988" s="26"/>
    </row>
    <row r="989" spans="1:29" s="37" customFormat="1" x14ac:dyDescent="0.25">
      <c r="A989" s="32"/>
      <c r="B989" s="32"/>
      <c r="C989" s="32"/>
      <c r="D989" s="32"/>
      <c r="E989" s="32"/>
      <c r="F989" s="32"/>
      <c r="G989" s="32"/>
      <c r="H989" s="32"/>
      <c r="I989" s="70"/>
      <c r="J989" s="70"/>
      <c r="K989" s="70"/>
      <c r="L989" s="32"/>
      <c r="M989" s="32"/>
      <c r="V989" s="22"/>
      <c r="W989" s="38"/>
      <c r="X989" s="26"/>
      <c r="Y989" s="26"/>
      <c r="Z989" s="26"/>
      <c r="AA989" s="26"/>
      <c r="AB989" s="26"/>
      <c r="AC989" s="26"/>
    </row>
    <row r="990" spans="1:29" s="37" customFormat="1" x14ac:dyDescent="0.25">
      <c r="A990" s="32"/>
      <c r="B990" s="32"/>
      <c r="C990" s="32"/>
      <c r="D990" s="32"/>
      <c r="E990" s="32"/>
      <c r="F990" s="32"/>
      <c r="G990" s="32"/>
      <c r="H990" s="32"/>
      <c r="I990" s="70"/>
      <c r="J990" s="70"/>
      <c r="K990" s="70"/>
      <c r="L990" s="32"/>
      <c r="M990" s="32"/>
      <c r="V990" s="22"/>
      <c r="W990" s="38"/>
      <c r="X990" s="26"/>
      <c r="Y990" s="26"/>
      <c r="Z990" s="26"/>
      <c r="AA990" s="26"/>
      <c r="AB990" s="26"/>
      <c r="AC990" s="26"/>
    </row>
    <row r="991" spans="1:29" s="37" customFormat="1" x14ac:dyDescent="0.25">
      <c r="A991" s="32"/>
      <c r="B991" s="32"/>
      <c r="C991" s="32"/>
      <c r="D991" s="32"/>
      <c r="E991" s="32"/>
      <c r="F991" s="32"/>
      <c r="G991" s="32"/>
      <c r="H991" s="32"/>
      <c r="I991" s="70"/>
      <c r="J991" s="70"/>
      <c r="K991" s="70"/>
      <c r="L991" s="32"/>
      <c r="M991" s="32"/>
      <c r="V991" s="22"/>
      <c r="W991" s="38"/>
      <c r="X991" s="26"/>
      <c r="Y991" s="26"/>
      <c r="Z991" s="26"/>
      <c r="AA991" s="26"/>
      <c r="AB991" s="26"/>
      <c r="AC991" s="26"/>
    </row>
    <row r="992" spans="1:29" s="37" customFormat="1" x14ac:dyDescent="0.25">
      <c r="A992" s="32"/>
      <c r="B992" s="32"/>
      <c r="C992" s="32"/>
      <c r="D992" s="32"/>
      <c r="E992" s="32"/>
      <c r="F992" s="32"/>
      <c r="G992" s="32"/>
      <c r="H992" s="32"/>
      <c r="I992" s="70"/>
      <c r="J992" s="70"/>
      <c r="K992" s="70"/>
      <c r="L992" s="32"/>
      <c r="M992" s="32"/>
      <c r="V992" s="22"/>
      <c r="W992" s="38"/>
      <c r="X992" s="26"/>
      <c r="Y992" s="26"/>
      <c r="Z992" s="26"/>
      <c r="AA992" s="26"/>
      <c r="AB992" s="26"/>
      <c r="AC992" s="26"/>
    </row>
    <row r="993" spans="1:29" s="37" customFormat="1" x14ac:dyDescent="0.25">
      <c r="A993" s="32"/>
      <c r="B993" s="32"/>
      <c r="C993" s="32"/>
      <c r="D993" s="32"/>
      <c r="E993" s="32"/>
      <c r="F993" s="32"/>
      <c r="G993" s="32"/>
      <c r="H993" s="32"/>
      <c r="I993" s="70"/>
      <c r="J993" s="70"/>
      <c r="K993" s="70"/>
      <c r="L993" s="32"/>
      <c r="M993" s="32"/>
      <c r="V993" s="22"/>
      <c r="W993" s="38"/>
      <c r="X993" s="26"/>
      <c r="Y993" s="26"/>
      <c r="Z993" s="26"/>
      <c r="AA993" s="26"/>
      <c r="AB993" s="26"/>
      <c r="AC993" s="26"/>
    </row>
    <row r="994" spans="1:29" s="37" customFormat="1" x14ac:dyDescent="0.25">
      <c r="A994" s="32"/>
      <c r="B994" s="32"/>
      <c r="C994" s="32"/>
      <c r="D994" s="32"/>
      <c r="E994" s="32"/>
      <c r="F994" s="32"/>
      <c r="G994" s="32"/>
      <c r="H994" s="32"/>
      <c r="I994" s="70"/>
      <c r="J994" s="70"/>
      <c r="K994" s="70"/>
      <c r="L994" s="32"/>
      <c r="M994" s="32"/>
      <c r="V994" s="22"/>
      <c r="W994" s="38"/>
      <c r="X994" s="26"/>
      <c r="Y994" s="26"/>
      <c r="Z994" s="26"/>
      <c r="AA994" s="26"/>
      <c r="AB994" s="26"/>
      <c r="AC994" s="26"/>
    </row>
    <row r="995" spans="1:29" s="37" customFormat="1" x14ac:dyDescent="0.25">
      <c r="A995" s="32"/>
      <c r="B995" s="32"/>
      <c r="C995" s="32"/>
      <c r="D995" s="32"/>
      <c r="E995" s="32"/>
      <c r="F995" s="32"/>
      <c r="G995" s="32"/>
      <c r="H995" s="32"/>
      <c r="I995" s="70"/>
      <c r="J995" s="70"/>
      <c r="K995" s="70"/>
      <c r="L995" s="32"/>
      <c r="M995" s="32"/>
      <c r="V995" s="22"/>
      <c r="W995" s="38"/>
      <c r="X995" s="26"/>
      <c r="Y995" s="26"/>
      <c r="Z995" s="26"/>
      <c r="AA995" s="26"/>
      <c r="AB995" s="26"/>
      <c r="AC995" s="26"/>
    </row>
    <row r="996" spans="1:29" s="37" customFormat="1" x14ac:dyDescent="0.25">
      <c r="A996" s="32"/>
      <c r="B996" s="32"/>
      <c r="C996" s="32"/>
      <c r="D996" s="32"/>
      <c r="E996" s="32"/>
      <c r="F996" s="32"/>
      <c r="G996" s="32"/>
      <c r="H996" s="32"/>
      <c r="I996" s="70"/>
      <c r="J996" s="70"/>
      <c r="K996" s="70"/>
      <c r="L996" s="32"/>
      <c r="M996" s="32"/>
      <c r="V996" s="22"/>
      <c r="W996" s="38"/>
      <c r="X996" s="26"/>
      <c r="Y996" s="26"/>
      <c r="Z996" s="26"/>
      <c r="AA996" s="26"/>
      <c r="AB996" s="26"/>
      <c r="AC996" s="26"/>
    </row>
    <row r="997" spans="1:29" s="37" customFormat="1" x14ac:dyDescent="0.25">
      <c r="A997" s="32"/>
      <c r="B997" s="32"/>
      <c r="C997" s="32"/>
      <c r="D997" s="32"/>
      <c r="E997" s="32"/>
      <c r="F997" s="32"/>
      <c r="G997" s="32"/>
      <c r="H997" s="32"/>
      <c r="I997" s="70"/>
      <c r="J997" s="70"/>
      <c r="K997" s="70"/>
      <c r="L997" s="32"/>
      <c r="M997" s="32"/>
      <c r="V997" s="22"/>
      <c r="W997" s="38"/>
      <c r="X997" s="26"/>
      <c r="Y997" s="26"/>
      <c r="Z997" s="26"/>
      <c r="AA997" s="26"/>
      <c r="AB997" s="26"/>
      <c r="AC997" s="26"/>
    </row>
    <row r="998" spans="1:29" s="37" customFormat="1" x14ac:dyDescent="0.25">
      <c r="A998" s="32"/>
      <c r="B998" s="32"/>
      <c r="C998" s="32"/>
      <c r="D998" s="32"/>
      <c r="E998" s="32"/>
      <c r="F998" s="32"/>
      <c r="G998" s="32"/>
      <c r="H998" s="32"/>
      <c r="I998" s="70"/>
      <c r="J998" s="70"/>
      <c r="K998" s="70"/>
      <c r="L998" s="32"/>
      <c r="M998" s="32"/>
      <c r="V998" s="22"/>
      <c r="W998" s="38"/>
      <c r="X998" s="26"/>
      <c r="Y998" s="26"/>
      <c r="Z998" s="26"/>
      <c r="AA998" s="26"/>
      <c r="AB998" s="26"/>
      <c r="AC998" s="26"/>
    </row>
    <row r="999" spans="1:29" s="37" customFormat="1" x14ac:dyDescent="0.25">
      <c r="A999" s="32"/>
      <c r="B999" s="32"/>
      <c r="C999" s="32"/>
      <c r="D999" s="32"/>
      <c r="E999" s="32"/>
      <c r="F999" s="32"/>
      <c r="G999" s="32"/>
      <c r="H999" s="32"/>
      <c r="I999" s="70"/>
      <c r="J999" s="70"/>
      <c r="K999" s="70"/>
      <c r="L999" s="32"/>
      <c r="M999" s="32"/>
      <c r="V999" s="22"/>
      <c r="W999" s="38"/>
      <c r="X999" s="26"/>
      <c r="Y999" s="26"/>
      <c r="Z999" s="26"/>
      <c r="AA999" s="26"/>
      <c r="AB999" s="26"/>
      <c r="AC999" s="26"/>
    </row>
    <row r="1000" spans="1:29" s="37" customFormat="1" x14ac:dyDescent="0.25">
      <c r="A1000" s="32"/>
      <c r="B1000" s="32"/>
      <c r="C1000" s="32"/>
      <c r="D1000" s="32"/>
      <c r="E1000" s="32"/>
      <c r="F1000" s="32"/>
      <c r="G1000" s="32"/>
      <c r="H1000" s="32"/>
      <c r="I1000" s="70"/>
      <c r="J1000" s="70"/>
      <c r="K1000" s="70"/>
      <c r="L1000" s="32"/>
      <c r="M1000" s="32"/>
      <c r="V1000" s="22"/>
      <c r="W1000" s="38"/>
      <c r="X1000" s="26"/>
      <c r="Y1000" s="26"/>
      <c r="Z1000" s="26"/>
      <c r="AA1000" s="26"/>
      <c r="AB1000" s="26"/>
      <c r="AC1000" s="26"/>
    </row>
    <row r="1001" spans="1:29" s="37" customFormat="1" x14ac:dyDescent="0.25">
      <c r="A1001" s="32"/>
      <c r="B1001" s="32"/>
      <c r="C1001" s="32"/>
      <c r="D1001" s="32"/>
      <c r="E1001" s="32"/>
      <c r="F1001" s="32"/>
      <c r="G1001" s="32"/>
      <c r="H1001" s="32"/>
      <c r="I1001" s="70"/>
      <c r="J1001" s="70"/>
      <c r="K1001" s="70"/>
      <c r="L1001" s="32"/>
      <c r="M1001" s="32"/>
      <c r="V1001" s="22"/>
      <c r="W1001" s="38"/>
      <c r="X1001" s="26"/>
      <c r="Y1001" s="26"/>
      <c r="Z1001" s="26"/>
      <c r="AA1001" s="26"/>
      <c r="AB1001" s="26"/>
      <c r="AC1001" s="26"/>
    </row>
  </sheetData>
  <mergeCells count="8">
    <mergeCell ref="B15:C15"/>
    <mergeCell ref="Z4:AC4"/>
    <mergeCell ref="B6:C6"/>
    <mergeCell ref="B9:C9"/>
    <mergeCell ref="W1:X1"/>
    <mergeCell ref="W2:X2"/>
    <mergeCell ref="B4:M4"/>
    <mergeCell ref="B1:K1"/>
  </mergeCells>
  <phoneticPr fontId="10" type="noConversion"/>
  <conditionalFormatting sqref="O5 Q5:U5">
    <cfRule type="cellIs" dxfId="11" priority="21" operator="equal">
      <formula>0</formula>
    </cfRule>
  </conditionalFormatting>
  <conditionalFormatting sqref="O2:O3 Q2:U3">
    <cfRule type="cellIs" dxfId="10" priority="12" operator="equal">
      <formula>0</formula>
    </cfRule>
  </conditionalFormatting>
  <conditionalFormatting sqref="O1 Q1:U1">
    <cfRule type="cellIs" dxfId="9" priority="11" operator="equal">
      <formula>0</formula>
    </cfRule>
  </conditionalFormatting>
  <conditionalFormatting sqref="R4:U4">
    <cfRule type="cellIs" dxfId="8" priority="10" operator="equal">
      <formula>0</formula>
    </cfRule>
  </conditionalFormatting>
  <conditionalFormatting sqref="Q4">
    <cfRule type="cellIs" dxfId="7" priority="8" operator="equal">
      <formula>0</formula>
    </cfRule>
  </conditionalFormatting>
  <conditionalFormatting sqref="O10:O13">
    <cfRule type="cellIs" dxfId="6" priority="7" operator="equal">
      <formula>"Please complete all cells in row"</formula>
    </cfRule>
  </conditionalFormatting>
  <conditionalFormatting sqref="O16">
    <cfRule type="cellIs" dxfId="5" priority="6" operator="equal">
      <formula>"Please complete all cells in row"</formula>
    </cfRule>
  </conditionalFormatting>
  <conditionalFormatting sqref="O17">
    <cfRule type="cellIs" dxfId="4" priority="5" operator="equal">
      <formula>"Please complete all cells in row"</formula>
    </cfRule>
  </conditionalFormatting>
  <conditionalFormatting sqref="O18">
    <cfRule type="cellIs" dxfId="3" priority="4" operator="equal">
      <formula>"Please complete all cells in row"</formula>
    </cfRule>
  </conditionalFormatting>
  <conditionalFormatting sqref="O19">
    <cfRule type="cellIs" dxfId="2" priority="3" operator="equal">
      <formula>"Please complete all cells in row"</formula>
    </cfRule>
  </conditionalFormatting>
  <conditionalFormatting sqref="O20">
    <cfRule type="cellIs" dxfId="1" priority="2" operator="equal">
      <formula>"Please complete all cells in row"</formula>
    </cfRule>
  </conditionalFormatting>
  <conditionalFormatting sqref="O21">
    <cfRule type="cellIs" dxfId="0" priority="1" operator="equal">
      <formula>"Please complete all cells in row"</formula>
    </cfRule>
  </conditionalFormatting>
  <dataValidations count="2">
    <dataValidation type="custom" allowBlank="1" showErrorMessage="1" errorTitle="Input Error" error="Please enter a numeric value." sqref="F11:G12 F16:G16" xr:uid="{2F86ABE4-92FE-4FCF-A928-1A56A0F8D944}">
      <formula1>ISNUMBER(F11)</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6" xr:uid="{C9C4A5F8-4933-47DE-9BB2-BAA8FEEAFE9C}">
      <formula1>OR(AND(ISNUMBER(B26),B26&gt;0),B26="None")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A5D2-2399-448B-9972-A605CD9E0625}">
  <dimension ref="B1:W118"/>
  <sheetViews>
    <sheetView showGridLines="0" zoomScale="70" zoomScaleNormal="70" workbookViewId="0">
      <selection activeCell="A67" sqref="A2:A67"/>
    </sheetView>
    <sheetView workbookViewId="1"/>
  </sheetViews>
  <sheetFormatPr defaultColWidth="8.375" defaultRowHeight="15" x14ac:dyDescent="0.25"/>
  <cols>
    <col min="1" max="1" width="1.5" style="265" customWidth="1"/>
    <col min="2" max="2" width="35.625" style="265" bestFit="1" customWidth="1"/>
    <col min="3" max="3" width="32.5" style="265" bestFit="1" customWidth="1"/>
    <col min="4" max="4" width="9.5" style="265" bestFit="1" customWidth="1"/>
    <col min="5" max="5" width="13.625" style="265" bestFit="1" customWidth="1"/>
    <col min="6" max="6" width="8.375" style="265"/>
    <col min="7" max="7" width="23.5" style="265" bestFit="1" customWidth="1"/>
    <col min="8" max="8" width="35.625" style="265" bestFit="1" customWidth="1"/>
    <col min="9" max="9" width="22.875" style="265" bestFit="1" customWidth="1"/>
    <col min="10" max="10" width="40.25" style="265" bestFit="1" customWidth="1"/>
    <col min="11" max="11" width="28.375" style="265" bestFit="1" customWidth="1"/>
    <col min="12" max="12" width="35.875" style="265" bestFit="1" customWidth="1"/>
    <col min="13" max="13" width="31.75" style="265" bestFit="1" customWidth="1"/>
    <col min="14" max="14" width="20.5" style="265" bestFit="1" customWidth="1"/>
    <col min="15" max="15" width="21.625" style="265" bestFit="1" customWidth="1"/>
    <col min="16" max="16" width="31.25" style="265" bestFit="1" customWidth="1"/>
    <col min="17" max="17" width="27.875" style="265" bestFit="1" customWidth="1"/>
    <col min="18" max="18" width="8.375" style="265"/>
    <col min="19" max="19" width="28.125" style="265" bestFit="1" customWidth="1"/>
    <col min="20" max="16384" width="8.375" style="265"/>
  </cols>
  <sheetData>
    <row r="1" spans="2:23" s="264" customFormat="1" x14ac:dyDescent="0.25"/>
    <row r="2" spans="2:23" ht="45" customHeight="1" x14ac:dyDescent="0.25">
      <c r="B2" s="13" t="s">
        <v>245</v>
      </c>
      <c r="C2" s="13"/>
      <c r="D2" s="13"/>
      <c r="E2" s="13"/>
      <c r="F2" s="13"/>
      <c r="G2" s="13"/>
      <c r="H2" s="13"/>
      <c r="I2" s="13"/>
      <c r="J2" s="13"/>
      <c r="K2" s="13"/>
      <c r="L2" s="13"/>
      <c r="M2" s="13"/>
      <c r="N2" s="13"/>
      <c r="O2" s="13"/>
      <c r="P2" s="13"/>
      <c r="Q2" s="13"/>
      <c r="R2" s="13"/>
      <c r="S2" s="13"/>
    </row>
    <row r="3" spans="2:23" s="264" customFormat="1" ht="15" customHeight="1" thickBot="1" x14ac:dyDescent="0.3">
      <c r="B3" s="266"/>
      <c r="C3" s="266"/>
      <c r="D3" s="267"/>
      <c r="E3" s="267"/>
      <c r="F3" s="267"/>
      <c r="G3" s="267"/>
      <c r="H3" s="267"/>
      <c r="I3" s="267"/>
      <c r="J3" s="267"/>
      <c r="K3" s="267"/>
      <c r="L3" s="267"/>
      <c r="M3" s="267"/>
      <c r="N3" s="267"/>
      <c r="O3" s="267"/>
      <c r="P3" s="267"/>
      <c r="Q3" s="267"/>
      <c r="R3" s="267"/>
      <c r="S3" s="267"/>
      <c r="T3" s="267"/>
      <c r="U3" s="267"/>
      <c r="V3" s="267"/>
      <c r="W3" s="267"/>
    </row>
    <row r="4" spans="2:23" s="271" customFormat="1" ht="22.5" customHeight="1" thickBot="1" x14ac:dyDescent="0.3">
      <c r="B4" s="268" t="s">
        <v>246</v>
      </c>
      <c r="C4" s="269" t="s">
        <v>247</v>
      </c>
      <c r="D4" s="269" t="s">
        <v>99</v>
      </c>
      <c r="E4" s="270" t="s">
        <v>248</v>
      </c>
      <c r="F4" s="267"/>
      <c r="G4" s="267"/>
      <c r="H4" s="267"/>
      <c r="I4" s="267"/>
      <c r="J4" s="267"/>
      <c r="K4" s="267"/>
      <c r="L4" s="267"/>
      <c r="M4" s="267"/>
      <c r="N4" s="267"/>
      <c r="O4" s="267"/>
      <c r="P4" s="267"/>
      <c r="Q4" s="267"/>
      <c r="R4" s="267"/>
      <c r="S4" s="267"/>
      <c r="T4" s="267"/>
      <c r="U4" s="267"/>
      <c r="V4" s="267"/>
      <c r="W4" s="267"/>
    </row>
    <row r="5" spans="2:23" s="275" customFormat="1" ht="15" customHeight="1" x14ac:dyDescent="0.25">
      <c r="B5" s="272"/>
      <c r="C5" s="273" t="s">
        <v>249</v>
      </c>
      <c r="D5" s="273" t="s">
        <v>250</v>
      </c>
      <c r="E5" s="274" t="s">
        <v>251</v>
      </c>
      <c r="F5" s="267"/>
      <c r="G5" s="267"/>
      <c r="H5" s="267"/>
      <c r="I5" s="267"/>
      <c r="J5" s="267"/>
      <c r="K5" s="267"/>
      <c r="L5" s="267"/>
      <c r="M5" s="267"/>
      <c r="N5" s="267"/>
      <c r="O5" s="267"/>
      <c r="P5" s="267"/>
      <c r="Q5" s="267"/>
      <c r="R5" s="267"/>
      <c r="S5" s="267"/>
      <c r="T5" s="267"/>
      <c r="U5" s="267"/>
      <c r="V5" s="267"/>
      <c r="W5" s="267"/>
    </row>
    <row r="6" spans="2:23" s="275" customFormat="1" ht="15" customHeight="1" x14ac:dyDescent="0.25">
      <c r="B6" s="276" t="s">
        <v>252</v>
      </c>
      <c r="C6" s="277" t="s">
        <v>252</v>
      </c>
      <c r="D6" s="277" t="s">
        <v>253</v>
      </c>
      <c r="E6" s="278" t="s">
        <v>254</v>
      </c>
      <c r="F6" s="267"/>
      <c r="G6" s="267"/>
      <c r="H6" s="267"/>
      <c r="I6" s="267"/>
      <c r="J6" s="267"/>
      <c r="K6" s="267"/>
      <c r="L6" s="267"/>
      <c r="M6" s="267"/>
      <c r="N6" s="267"/>
      <c r="O6" s="267"/>
      <c r="P6" s="267"/>
      <c r="Q6" s="267"/>
      <c r="R6" s="267"/>
      <c r="S6" s="267"/>
      <c r="T6" s="267"/>
      <c r="U6" s="267"/>
      <c r="V6" s="267"/>
      <c r="W6" s="267"/>
    </row>
    <row r="7" spans="2:23" s="275" customFormat="1" ht="15" customHeight="1" x14ac:dyDescent="0.25">
      <c r="B7" s="276" t="s">
        <v>255</v>
      </c>
      <c r="C7" s="277" t="s">
        <v>256</v>
      </c>
      <c r="D7" s="277" t="s">
        <v>257</v>
      </c>
      <c r="E7" s="278" t="s">
        <v>251</v>
      </c>
      <c r="F7" s="267"/>
      <c r="G7" s="267"/>
      <c r="H7" s="267"/>
      <c r="I7" s="267"/>
      <c r="J7" s="267"/>
      <c r="K7" s="267"/>
      <c r="L7" s="267"/>
      <c r="M7" s="267"/>
      <c r="N7" s="267"/>
      <c r="O7" s="267"/>
      <c r="P7" s="267"/>
      <c r="Q7" s="267"/>
      <c r="R7" s="267"/>
      <c r="S7" s="267"/>
      <c r="T7" s="267"/>
      <c r="U7" s="267"/>
      <c r="V7" s="267"/>
      <c r="W7" s="267"/>
    </row>
    <row r="8" spans="2:23" s="275" customFormat="1" ht="15" customHeight="1" x14ac:dyDescent="0.25">
      <c r="B8" s="276" t="s">
        <v>258</v>
      </c>
      <c r="C8" s="277" t="s">
        <v>259</v>
      </c>
      <c r="D8" s="277" t="s">
        <v>260</v>
      </c>
      <c r="E8" s="278" t="s">
        <v>254</v>
      </c>
      <c r="F8" s="267"/>
      <c r="G8" s="267"/>
      <c r="H8" s="267"/>
      <c r="I8" s="267"/>
      <c r="J8" s="267"/>
      <c r="K8" s="267"/>
      <c r="L8" s="267"/>
      <c r="M8" s="267"/>
      <c r="N8" s="267"/>
      <c r="O8" s="267"/>
      <c r="P8" s="267"/>
      <c r="Q8" s="267"/>
      <c r="R8" s="267"/>
      <c r="S8" s="267"/>
      <c r="T8" s="267"/>
      <c r="U8" s="267"/>
      <c r="V8" s="267"/>
      <c r="W8" s="267"/>
    </row>
    <row r="9" spans="2:23" s="275" customFormat="1" ht="15" customHeight="1" x14ac:dyDescent="0.25">
      <c r="B9" s="276" t="s">
        <v>261</v>
      </c>
      <c r="C9" s="277" t="s">
        <v>262</v>
      </c>
      <c r="D9" s="277" t="s">
        <v>263</v>
      </c>
      <c r="E9" s="278" t="s">
        <v>251</v>
      </c>
      <c r="F9" s="267"/>
      <c r="G9" s="267"/>
      <c r="H9" s="267"/>
      <c r="I9" s="267"/>
      <c r="J9" s="267"/>
      <c r="K9" s="267"/>
      <c r="L9" s="267"/>
      <c r="M9" s="267"/>
      <c r="N9" s="267"/>
      <c r="O9" s="267"/>
      <c r="P9" s="267"/>
      <c r="Q9" s="267"/>
      <c r="R9" s="267"/>
      <c r="S9" s="267"/>
      <c r="T9" s="267"/>
      <c r="U9" s="267"/>
      <c r="V9" s="267"/>
      <c r="W9" s="267"/>
    </row>
    <row r="10" spans="2:23" s="275" customFormat="1" ht="15" customHeight="1" x14ac:dyDescent="0.25">
      <c r="B10" s="276" t="s">
        <v>264</v>
      </c>
      <c r="C10" s="277" t="s">
        <v>265</v>
      </c>
      <c r="D10" s="277" t="s">
        <v>266</v>
      </c>
      <c r="E10" s="278" t="s">
        <v>251</v>
      </c>
      <c r="F10" s="267"/>
      <c r="G10" s="267"/>
      <c r="H10" s="267"/>
      <c r="I10" s="267"/>
      <c r="J10" s="267"/>
      <c r="K10" s="267"/>
      <c r="L10" s="267"/>
      <c r="M10" s="267"/>
      <c r="N10" s="267"/>
      <c r="O10" s="267"/>
      <c r="P10" s="267"/>
      <c r="Q10" s="267"/>
      <c r="R10" s="267"/>
      <c r="S10" s="267"/>
      <c r="T10" s="267"/>
      <c r="U10" s="267"/>
      <c r="V10" s="267"/>
      <c r="W10" s="267"/>
    </row>
    <row r="11" spans="2:23" s="275" customFormat="1" ht="15" customHeight="1" x14ac:dyDescent="0.25">
      <c r="B11" s="276" t="s">
        <v>267</v>
      </c>
      <c r="C11" s="277" t="s">
        <v>268</v>
      </c>
      <c r="D11" s="277" t="s">
        <v>269</v>
      </c>
      <c r="E11" s="278" t="s">
        <v>251</v>
      </c>
      <c r="F11" s="267"/>
      <c r="G11" s="267"/>
      <c r="H11" s="267"/>
      <c r="I11" s="267"/>
      <c r="J11" s="267"/>
      <c r="K11" s="267"/>
      <c r="L11" s="267"/>
      <c r="M11" s="267"/>
      <c r="N11" s="267"/>
      <c r="O11" s="267"/>
      <c r="P11" s="267"/>
      <c r="Q11" s="267"/>
      <c r="R11" s="267"/>
      <c r="S11" s="267"/>
      <c r="T11" s="267"/>
      <c r="U11" s="267"/>
      <c r="V11" s="267"/>
      <c r="W11" s="267"/>
    </row>
    <row r="12" spans="2:23" s="275" customFormat="1" ht="15" customHeight="1" x14ac:dyDescent="0.25">
      <c r="B12" s="276" t="s">
        <v>270</v>
      </c>
      <c r="C12" s="277" t="s">
        <v>271</v>
      </c>
      <c r="D12" s="277" t="s">
        <v>272</v>
      </c>
      <c r="E12" s="278" t="s">
        <v>254</v>
      </c>
      <c r="F12" s="267"/>
      <c r="G12" s="267"/>
      <c r="H12" s="267"/>
      <c r="I12" s="267"/>
      <c r="J12" s="267"/>
      <c r="K12" s="267"/>
      <c r="L12" s="267"/>
      <c r="M12" s="267"/>
      <c r="N12" s="267"/>
      <c r="O12" s="267"/>
      <c r="P12" s="267"/>
      <c r="Q12" s="267"/>
      <c r="R12" s="267"/>
      <c r="S12" s="267"/>
      <c r="T12" s="267"/>
      <c r="U12" s="267"/>
      <c r="V12" s="267"/>
      <c r="W12" s="267"/>
    </row>
    <row r="13" spans="2:23" s="275" customFormat="1" ht="15" customHeight="1" x14ac:dyDescent="0.25">
      <c r="B13" s="276" t="s">
        <v>273</v>
      </c>
      <c r="C13" s="277" t="s">
        <v>274</v>
      </c>
      <c r="D13" s="277" t="s">
        <v>275</v>
      </c>
      <c r="E13" s="278" t="s">
        <v>251</v>
      </c>
      <c r="F13" s="267"/>
      <c r="G13" s="267"/>
      <c r="H13" s="267"/>
      <c r="I13" s="267"/>
      <c r="J13" s="267"/>
      <c r="K13" s="267"/>
      <c r="L13" s="267"/>
      <c r="M13" s="267"/>
      <c r="N13" s="267"/>
      <c r="O13" s="267"/>
      <c r="P13" s="267"/>
      <c r="Q13" s="267"/>
      <c r="R13" s="267"/>
      <c r="S13" s="267"/>
      <c r="T13" s="267"/>
      <c r="U13" s="267"/>
      <c r="V13" s="267"/>
      <c r="W13" s="267"/>
    </row>
    <row r="14" spans="2:23" s="275" customFormat="1" ht="15" customHeight="1" x14ac:dyDescent="0.25">
      <c r="B14" s="276" t="s">
        <v>276</v>
      </c>
      <c r="C14" s="277" t="s">
        <v>277</v>
      </c>
      <c r="D14" s="277" t="s">
        <v>278</v>
      </c>
      <c r="E14" s="278" t="s">
        <v>254</v>
      </c>
      <c r="F14" s="267"/>
      <c r="G14" s="267"/>
      <c r="H14" s="267"/>
      <c r="I14" s="267"/>
      <c r="J14" s="267"/>
      <c r="K14" s="267"/>
      <c r="L14" s="267"/>
      <c r="M14" s="267"/>
      <c r="N14" s="267"/>
      <c r="O14" s="267"/>
      <c r="P14" s="267"/>
      <c r="Q14" s="267"/>
      <c r="R14" s="267"/>
      <c r="S14" s="267"/>
      <c r="T14" s="267"/>
      <c r="U14" s="267"/>
      <c r="V14" s="267"/>
      <c r="W14" s="267"/>
    </row>
    <row r="15" spans="2:23" s="275" customFormat="1" ht="15" customHeight="1" x14ac:dyDescent="0.25">
      <c r="B15" s="276" t="s">
        <v>279</v>
      </c>
      <c r="C15" s="277" t="s">
        <v>280</v>
      </c>
      <c r="D15" s="277" t="s">
        <v>281</v>
      </c>
      <c r="E15" s="278" t="s">
        <v>254</v>
      </c>
      <c r="F15" s="267"/>
      <c r="G15" s="267"/>
      <c r="H15" s="267"/>
      <c r="I15" s="267"/>
      <c r="J15" s="267"/>
      <c r="K15" s="267"/>
      <c r="L15" s="267"/>
      <c r="M15" s="267"/>
      <c r="N15" s="267"/>
      <c r="O15" s="267"/>
      <c r="P15" s="267"/>
      <c r="Q15" s="267"/>
      <c r="R15" s="267"/>
      <c r="S15" s="267"/>
      <c r="T15" s="267"/>
      <c r="U15" s="267"/>
      <c r="V15" s="267"/>
      <c r="W15" s="267"/>
    </row>
    <row r="16" spans="2:23" s="275" customFormat="1" ht="15" customHeight="1" x14ac:dyDescent="0.25">
      <c r="B16" s="276" t="s">
        <v>282</v>
      </c>
      <c r="C16" s="277" t="s">
        <v>283</v>
      </c>
      <c r="D16" s="277" t="s">
        <v>284</v>
      </c>
      <c r="E16" s="278" t="s">
        <v>251</v>
      </c>
      <c r="F16" s="267"/>
      <c r="G16" s="267"/>
      <c r="H16" s="267"/>
      <c r="I16" s="267"/>
      <c r="J16" s="267"/>
      <c r="K16" s="267"/>
      <c r="L16" s="267"/>
      <c r="M16" s="267"/>
      <c r="N16" s="267"/>
      <c r="O16" s="267"/>
      <c r="P16" s="267"/>
      <c r="Q16" s="267"/>
      <c r="R16" s="267"/>
      <c r="S16" s="267"/>
      <c r="T16" s="267"/>
      <c r="U16" s="267"/>
      <c r="V16" s="267"/>
      <c r="W16" s="267"/>
    </row>
    <row r="17" spans="2:23" s="275" customFormat="1" ht="15" customHeight="1" x14ac:dyDescent="0.25">
      <c r="B17" s="276" t="s">
        <v>285</v>
      </c>
      <c r="C17" s="277" t="s">
        <v>286</v>
      </c>
      <c r="D17" s="277" t="s">
        <v>287</v>
      </c>
      <c r="E17" s="278" t="s">
        <v>251</v>
      </c>
      <c r="F17" s="267"/>
      <c r="G17" s="267"/>
      <c r="H17" s="267"/>
      <c r="I17" s="267"/>
      <c r="J17" s="267"/>
      <c r="K17" s="267"/>
      <c r="L17" s="267"/>
      <c r="M17" s="267"/>
      <c r="N17" s="267"/>
      <c r="O17" s="267"/>
      <c r="P17" s="267"/>
      <c r="Q17" s="267"/>
      <c r="R17" s="267"/>
      <c r="S17" s="267"/>
      <c r="T17" s="267"/>
      <c r="U17" s="267"/>
      <c r="V17" s="267"/>
      <c r="W17" s="267"/>
    </row>
    <row r="18" spans="2:23" s="275" customFormat="1" ht="15" customHeight="1" x14ac:dyDescent="0.25">
      <c r="B18" s="276" t="s">
        <v>288</v>
      </c>
      <c r="C18" s="277" t="s">
        <v>289</v>
      </c>
      <c r="D18" s="277" t="s">
        <v>290</v>
      </c>
      <c r="E18" s="278" t="s">
        <v>254</v>
      </c>
      <c r="F18" s="267"/>
      <c r="G18" s="267"/>
      <c r="H18" s="267"/>
      <c r="I18" s="267"/>
      <c r="J18" s="267"/>
      <c r="K18" s="267"/>
      <c r="L18" s="267"/>
      <c r="M18" s="267"/>
      <c r="N18" s="267"/>
      <c r="O18" s="267"/>
      <c r="P18" s="267"/>
      <c r="Q18" s="267"/>
      <c r="R18" s="267"/>
      <c r="S18" s="267"/>
      <c r="T18" s="267"/>
      <c r="U18" s="267"/>
      <c r="V18" s="267"/>
      <c r="W18" s="267"/>
    </row>
    <row r="19" spans="2:23" s="275" customFormat="1" ht="15" customHeight="1" x14ac:dyDescent="0.25">
      <c r="B19" s="276" t="s">
        <v>291</v>
      </c>
      <c r="C19" s="277" t="s">
        <v>291</v>
      </c>
      <c r="D19" s="277" t="s">
        <v>292</v>
      </c>
      <c r="E19" s="278" t="s">
        <v>251</v>
      </c>
      <c r="F19" s="267"/>
      <c r="G19" s="267"/>
      <c r="H19" s="267"/>
      <c r="I19" s="267"/>
      <c r="J19" s="267"/>
      <c r="K19" s="267"/>
      <c r="L19" s="267"/>
      <c r="M19" s="267"/>
      <c r="N19" s="267"/>
      <c r="O19" s="267"/>
      <c r="P19" s="267"/>
      <c r="Q19" s="267"/>
      <c r="R19" s="267"/>
      <c r="S19" s="267"/>
      <c r="T19" s="267"/>
      <c r="U19" s="267"/>
      <c r="V19" s="267"/>
      <c r="W19" s="267"/>
    </row>
    <row r="20" spans="2:23" s="275" customFormat="1" ht="15" customHeight="1" x14ac:dyDescent="0.25">
      <c r="B20" s="276" t="s">
        <v>293</v>
      </c>
      <c r="C20" s="277" t="s">
        <v>294</v>
      </c>
      <c r="D20" s="277" t="s">
        <v>295</v>
      </c>
      <c r="E20" s="278" t="s">
        <v>251</v>
      </c>
      <c r="F20" s="267"/>
      <c r="G20" s="267"/>
      <c r="H20" s="267"/>
      <c r="I20" s="267"/>
      <c r="J20" s="267"/>
      <c r="K20" s="267"/>
      <c r="L20" s="267"/>
      <c r="M20" s="267"/>
      <c r="N20" s="267"/>
      <c r="O20" s="267"/>
      <c r="P20" s="267"/>
      <c r="Q20" s="267"/>
      <c r="R20" s="267"/>
      <c r="S20" s="267"/>
      <c r="T20" s="267"/>
      <c r="U20" s="267"/>
      <c r="V20" s="267"/>
      <c r="W20" s="267"/>
    </row>
    <row r="21" spans="2:23" s="275" customFormat="1" ht="15" customHeight="1" x14ac:dyDescent="0.25">
      <c r="B21" s="276" t="s">
        <v>296</v>
      </c>
      <c r="C21" s="277" t="s">
        <v>297</v>
      </c>
      <c r="D21" s="277" t="s">
        <v>298</v>
      </c>
      <c r="E21" s="278" t="s">
        <v>251</v>
      </c>
      <c r="F21" s="267"/>
      <c r="G21" s="267"/>
      <c r="H21" s="267"/>
      <c r="I21" s="267"/>
      <c r="J21" s="267"/>
      <c r="K21" s="267"/>
      <c r="L21" s="267"/>
      <c r="M21" s="267"/>
      <c r="N21" s="267"/>
      <c r="O21" s="267"/>
      <c r="P21" s="267"/>
      <c r="Q21" s="267"/>
      <c r="R21" s="267"/>
      <c r="S21" s="267"/>
      <c r="T21" s="267"/>
      <c r="U21" s="267"/>
      <c r="V21" s="267"/>
      <c r="W21" s="267"/>
    </row>
    <row r="22" spans="2:23" s="275" customFormat="1" ht="15" customHeight="1" x14ac:dyDescent="0.25">
      <c r="B22" s="276" t="s">
        <v>299</v>
      </c>
      <c r="C22" s="277" t="s">
        <v>300</v>
      </c>
      <c r="D22" s="277" t="s">
        <v>301</v>
      </c>
      <c r="E22" s="278" t="s">
        <v>251</v>
      </c>
      <c r="F22" s="267"/>
      <c r="G22" s="267"/>
      <c r="H22" s="267"/>
      <c r="I22" s="267"/>
      <c r="J22" s="267"/>
      <c r="K22" s="267"/>
      <c r="L22" s="267"/>
      <c r="M22" s="267"/>
      <c r="N22" s="267"/>
      <c r="O22" s="267"/>
      <c r="P22" s="267"/>
      <c r="Q22" s="267"/>
      <c r="R22" s="267"/>
      <c r="S22" s="267"/>
      <c r="T22" s="267"/>
      <c r="U22" s="267"/>
      <c r="V22" s="267"/>
      <c r="W22" s="267"/>
    </row>
    <row r="23" spans="2:23" s="275" customFormat="1" ht="15" customHeight="1" thickBot="1" x14ac:dyDescent="0.3">
      <c r="B23" s="279" t="s">
        <v>302</v>
      </c>
      <c r="C23" s="280" t="s">
        <v>303</v>
      </c>
      <c r="D23" s="280" t="s">
        <v>304</v>
      </c>
      <c r="E23" s="281" t="s">
        <v>251</v>
      </c>
      <c r="F23" s="267"/>
      <c r="G23" s="267"/>
      <c r="H23" s="267"/>
      <c r="I23" s="267"/>
      <c r="J23" s="267"/>
      <c r="K23" s="267"/>
      <c r="L23" s="267"/>
      <c r="M23" s="267"/>
      <c r="N23" s="267"/>
      <c r="O23" s="267"/>
      <c r="P23" s="267"/>
      <c r="Q23" s="267"/>
      <c r="R23" s="267"/>
      <c r="S23" s="267"/>
      <c r="T23" s="267"/>
      <c r="U23" s="267"/>
      <c r="V23" s="267"/>
      <c r="W23" s="267"/>
    </row>
    <row r="24" spans="2:23" s="275" customFormat="1" ht="15" customHeight="1" x14ac:dyDescent="0.25">
      <c r="B24" s="282"/>
      <c r="C24" s="282"/>
      <c r="D24" s="282"/>
      <c r="E24" s="282"/>
      <c r="F24" s="267"/>
      <c r="G24" s="267"/>
      <c r="H24" s="267"/>
      <c r="I24" s="267"/>
      <c r="J24" s="267"/>
      <c r="K24" s="267"/>
      <c r="L24" s="267"/>
      <c r="M24" s="267"/>
      <c r="N24" s="267"/>
      <c r="O24" s="267"/>
      <c r="P24" s="267"/>
      <c r="Q24" s="267"/>
      <c r="R24" s="267"/>
      <c r="S24" s="267"/>
      <c r="T24" s="267"/>
      <c r="U24" s="267"/>
      <c r="V24" s="267"/>
      <c r="W24" s="267"/>
    </row>
    <row r="25" spans="2:23" s="275" customFormat="1" ht="15" customHeight="1" x14ac:dyDescent="0.25">
      <c r="B25" s="282"/>
      <c r="C25" s="282"/>
      <c r="D25" s="282"/>
      <c r="E25" s="282"/>
      <c r="F25" s="267"/>
      <c r="G25" s="267"/>
      <c r="H25" s="267"/>
      <c r="I25" s="267"/>
      <c r="J25" s="267"/>
      <c r="K25" s="267"/>
      <c r="L25" s="267"/>
      <c r="M25" s="267"/>
      <c r="N25" s="267"/>
      <c r="O25" s="267"/>
      <c r="P25" s="267"/>
      <c r="Q25" s="267"/>
      <c r="R25" s="267"/>
      <c r="S25" s="267"/>
      <c r="T25" s="267"/>
      <c r="U25" s="267"/>
      <c r="V25" s="267"/>
      <c r="W25" s="267"/>
    </row>
    <row r="26" spans="2:23" x14ac:dyDescent="0.25">
      <c r="B26" s="283"/>
      <c r="C26" s="283"/>
      <c r="D26" s="283"/>
      <c r="E26" s="283"/>
      <c r="F26" s="267"/>
      <c r="G26" s="267"/>
      <c r="H26" s="267"/>
      <c r="I26" s="267"/>
      <c r="J26" s="267"/>
      <c r="K26" s="267"/>
      <c r="L26" s="267"/>
      <c r="M26" s="267"/>
      <c r="N26" s="267"/>
      <c r="O26" s="267"/>
      <c r="P26" s="267"/>
      <c r="Q26" s="267"/>
      <c r="R26" s="267"/>
      <c r="S26" s="267"/>
      <c r="T26" s="267"/>
      <c r="U26" s="267"/>
      <c r="V26" s="267"/>
      <c r="W26" s="267"/>
    </row>
    <row r="27" spans="2:23" x14ac:dyDescent="0.25">
      <c r="B27" s="284" t="s">
        <v>305</v>
      </c>
      <c r="C27" s="285"/>
      <c r="D27" s="285"/>
      <c r="E27" s="286"/>
      <c r="F27" s="267"/>
      <c r="G27" s="267"/>
      <c r="H27" s="267"/>
      <c r="I27" s="267"/>
      <c r="J27" s="267"/>
      <c r="K27" s="267"/>
      <c r="L27" s="267"/>
      <c r="M27" s="267"/>
      <c r="N27" s="267"/>
      <c r="O27" s="267"/>
      <c r="P27" s="267"/>
      <c r="Q27" s="267"/>
      <c r="R27" s="267"/>
      <c r="S27" s="267"/>
      <c r="T27" s="267"/>
      <c r="U27" s="267"/>
      <c r="V27" s="267"/>
      <c r="W27" s="267"/>
    </row>
    <row r="28" spans="2:23" x14ac:dyDescent="0.25">
      <c r="B28" s="287"/>
      <c r="C28" s="283"/>
      <c r="D28" s="283"/>
      <c r="E28" s="288"/>
      <c r="F28" s="267"/>
      <c r="G28" s="267"/>
      <c r="H28" s="267"/>
      <c r="I28" s="267"/>
      <c r="J28" s="267"/>
      <c r="K28" s="267"/>
      <c r="L28" s="267"/>
      <c r="M28" s="267"/>
      <c r="N28" s="267"/>
      <c r="O28" s="267"/>
      <c r="P28" s="267"/>
      <c r="Q28" s="267"/>
      <c r="R28" s="267"/>
      <c r="S28" s="267"/>
      <c r="T28" s="267"/>
      <c r="U28" s="267"/>
      <c r="V28" s="267"/>
      <c r="W28" s="267"/>
    </row>
    <row r="29" spans="2:23" x14ac:dyDescent="0.25">
      <c r="B29" s="287" t="s">
        <v>306</v>
      </c>
      <c r="C29" s="283"/>
      <c r="D29" s="283"/>
      <c r="E29" s="288"/>
      <c r="F29" s="267"/>
      <c r="G29" s="267"/>
      <c r="H29" s="267"/>
      <c r="I29" s="267"/>
      <c r="J29" s="267"/>
      <c r="K29" s="267"/>
      <c r="L29" s="267"/>
      <c r="M29" s="267"/>
      <c r="N29" s="267"/>
      <c r="O29" s="267"/>
      <c r="P29" s="267"/>
      <c r="Q29" s="267"/>
      <c r="R29" s="267"/>
      <c r="S29" s="267"/>
      <c r="T29" s="267"/>
      <c r="U29" s="267"/>
      <c r="V29" s="267"/>
      <c r="W29" s="267"/>
    </row>
    <row r="30" spans="2:23" x14ac:dyDescent="0.25">
      <c r="B30" s="287" t="s">
        <v>307</v>
      </c>
      <c r="C30" s="283"/>
      <c r="D30" s="283"/>
      <c r="E30" s="288"/>
      <c r="F30" s="267"/>
      <c r="G30" s="267"/>
      <c r="H30" s="267"/>
      <c r="I30" s="267"/>
      <c r="J30" s="267"/>
      <c r="K30" s="267"/>
      <c r="L30" s="267"/>
      <c r="M30" s="267"/>
      <c r="N30" s="267"/>
      <c r="O30" s="267"/>
      <c r="P30" s="267"/>
      <c r="Q30" s="267"/>
      <c r="R30" s="267"/>
      <c r="S30" s="267"/>
      <c r="T30" s="267"/>
      <c r="U30" s="267"/>
      <c r="V30" s="267"/>
      <c r="W30" s="267"/>
    </row>
    <row r="31" spans="2:23" x14ac:dyDescent="0.25">
      <c r="B31" s="289" t="s">
        <v>308</v>
      </c>
      <c r="C31" s="290"/>
      <c r="D31" s="290"/>
      <c r="E31" s="291"/>
      <c r="F31" s="267"/>
      <c r="G31" s="267"/>
      <c r="H31" s="267"/>
      <c r="I31" s="267"/>
      <c r="J31" s="267"/>
      <c r="K31" s="267"/>
      <c r="L31" s="267"/>
      <c r="M31" s="267"/>
      <c r="N31" s="267"/>
      <c r="O31" s="267"/>
      <c r="P31" s="267"/>
      <c r="Q31" s="267"/>
      <c r="R31" s="267"/>
      <c r="S31" s="267"/>
      <c r="T31" s="267"/>
      <c r="U31" s="267"/>
      <c r="V31" s="267"/>
      <c r="W31" s="267"/>
    </row>
    <row r="32" spans="2:23" x14ac:dyDescent="0.25">
      <c r="B32" s="282"/>
      <c r="C32" s="282"/>
      <c r="D32" s="282"/>
      <c r="E32" s="282"/>
      <c r="F32" s="267"/>
      <c r="G32" s="267"/>
      <c r="H32" s="267"/>
      <c r="I32" s="267"/>
      <c r="J32" s="267"/>
      <c r="K32" s="267"/>
      <c r="L32" s="267"/>
      <c r="M32" s="267"/>
      <c r="N32" s="267"/>
      <c r="O32" s="267"/>
      <c r="P32" s="267"/>
      <c r="Q32" s="267"/>
      <c r="R32" s="267"/>
      <c r="S32" s="267"/>
      <c r="T32" s="267"/>
      <c r="U32" s="267"/>
      <c r="V32" s="267"/>
      <c r="W32" s="267"/>
    </row>
    <row r="33" spans="2:23" x14ac:dyDescent="0.25">
      <c r="B33" s="283"/>
      <c r="C33" s="283"/>
      <c r="D33" s="283"/>
      <c r="E33" s="283"/>
      <c r="F33" s="267"/>
      <c r="G33" s="267"/>
      <c r="H33" s="267"/>
      <c r="I33" s="267"/>
      <c r="J33" s="267"/>
      <c r="K33" s="267"/>
      <c r="L33" s="267"/>
      <c r="M33" s="267"/>
      <c r="N33" s="267"/>
      <c r="O33" s="267"/>
      <c r="P33" s="267"/>
      <c r="Q33" s="267"/>
      <c r="R33" s="267"/>
      <c r="S33" s="267"/>
      <c r="T33" s="267"/>
      <c r="U33" s="267"/>
      <c r="V33" s="267"/>
      <c r="W33" s="267"/>
    </row>
    <row r="34" spans="2:23" x14ac:dyDescent="0.25">
      <c r="B34" s="283"/>
      <c r="C34" s="283"/>
      <c r="D34" s="283"/>
      <c r="E34" s="283"/>
      <c r="F34" s="267"/>
      <c r="G34" s="267"/>
      <c r="H34" s="267"/>
      <c r="I34" s="267"/>
      <c r="J34" s="267"/>
      <c r="K34" s="267"/>
      <c r="L34" s="267"/>
      <c r="M34" s="267"/>
      <c r="N34" s="267"/>
      <c r="O34" s="267"/>
      <c r="P34" s="267"/>
      <c r="Q34" s="267"/>
      <c r="R34" s="267"/>
      <c r="S34" s="267"/>
      <c r="T34" s="267"/>
      <c r="U34" s="267"/>
      <c r="V34" s="267"/>
      <c r="W34" s="267"/>
    </row>
    <row r="35" spans="2:23" x14ac:dyDescent="0.25">
      <c r="B35" s="283"/>
      <c r="C35" s="283"/>
      <c r="D35" s="283"/>
      <c r="E35" s="283"/>
      <c r="F35" s="267"/>
      <c r="G35" s="267"/>
      <c r="H35" s="267"/>
      <c r="I35" s="267"/>
      <c r="J35" s="267"/>
      <c r="K35" s="267"/>
      <c r="L35" s="267"/>
      <c r="M35" s="267"/>
      <c r="N35" s="267"/>
      <c r="O35" s="267"/>
      <c r="P35" s="267"/>
      <c r="Q35" s="267"/>
      <c r="R35" s="267"/>
      <c r="S35" s="267"/>
      <c r="T35" s="267"/>
      <c r="U35" s="267"/>
      <c r="V35" s="267"/>
      <c r="W35" s="267"/>
    </row>
    <row r="36" spans="2:23" x14ac:dyDescent="0.25">
      <c r="B36" s="283"/>
      <c r="C36" s="283"/>
      <c r="D36" s="283"/>
      <c r="E36" s="283"/>
      <c r="F36" s="267"/>
      <c r="G36" s="267"/>
      <c r="H36" s="267"/>
      <c r="I36" s="267"/>
      <c r="J36" s="267"/>
      <c r="K36" s="267"/>
      <c r="L36" s="267"/>
      <c r="M36" s="267"/>
      <c r="N36" s="267"/>
      <c r="O36" s="267"/>
      <c r="P36" s="267"/>
      <c r="Q36" s="267"/>
      <c r="R36" s="267"/>
      <c r="S36" s="267"/>
      <c r="T36" s="267"/>
      <c r="U36" s="267"/>
      <c r="V36" s="267"/>
      <c r="W36" s="267"/>
    </row>
    <row r="37" spans="2:23" x14ac:dyDescent="0.25">
      <c r="B37" s="283"/>
      <c r="C37" s="283"/>
      <c r="D37" s="283"/>
      <c r="E37" s="283"/>
      <c r="F37" s="267"/>
      <c r="G37" s="267"/>
      <c r="H37" s="267"/>
      <c r="I37" s="267"/>
      <c r="J37" s="267"/>
      <c r="K37" s="267"/>
      <c r="L37" s="267"/>
      <c r="M37" s="267"/>
      <c r="N37" s="267"/>
      <c r="O37" s="267"/>
      <c r="P37" s="267"/>
      <c r="Q37" s="267"/>
      <c r="R37" s="267"/>
      <c r="S37" s="267"/>
      <c r="T37" s="267"/>
      <c r="U37" s="267"/>
      <c r="V37" s="267"/>
      <c r="W37" s="267"/>
    </row>
    <row r="38" spans="2:23" x14ac:dyDescent="0.25">
      <c r="B38" s="283"/>
      <c r="C38" s="283"/>
      <c r="D38" s="283"/>
      <c r="E38" s="283"/>
      <c r="F38" s="267"/>
      <c r="G38" s="267"/>
      <c r="H38" s="267"/>
      <c r="I38" s="267"/>
      <c r="J38" s="267"/>
      <c r="K38" s="267"/>
      <c r="L38" s="267"/>
      <c r="M38" s="267"/>
      <c r="N38" s="267"/>
      <c r="O38" s="267"/>
      <c r="P38" s="267"/>
      <c r="Q38" s="267"/>
      <c r="R38" s="267"/>
      <c r="S38" s="267"/>
      <c r="T38" s="267"/>
      <c r="U38" s="267"/>
      <c r="V38" s="267"/>
      <c r="W38" s="267"/>
    </row>
    <row r="39" spans="2:23" x14ac:dyDescent="0.25">
      <c r="B39" s="283"/>
      <c r="C39" s="283"/>
      <c r="D39" s="283"/>
      <c r="E39" s="283"/>
      <c r="F39" s="267"/>
      <c r="G39" s="267"/>
      <c r="H39" s="267"/>
      <c r="I39" s="267"/>
      <c r="J39" s="267"/>
      <c r="K39" s="267"/>
      <c r="L39" s="267"/>
      <c r="M39" s="267"/>
      <c r="N39" s="267"/>
      <c r="O39" s="267"/>
      <c r="P39" s="267"/>
      <c r="Q39" s="267"/>
      <c r="R39" s="267"/>
      <c r="S39" s="267"/>
      <c r="T39" s="267"/>
      <c r="U39" s="267"/>
      <c r="V39" s="267"/>
      <c r="W39" s="267"/>
    </row>
    <row r="40" spans="2:23" x14ac:dyDescent="0.25">
      <c r="B40" s="283"/>
      <c r="C40" s="283"/>
      <c r="D40" s="283"/>
      <c r="E40" s="283"/>
      <c r="F40" s="267"/>
      <c r="G40" s="267"/>
      <c r="H40" s="267"/>
      <c r="I40" s="267"/>
      <c r="J40" s="267"/>
      <c r="K40" s="267"/>
      <c r="L40" s="267"/>
      <c r="M40" s="267"/>
      <c r="N40" s="267"/>
      <c r="O40" s="267"/>
      <c r="P40" s="267"/>
      <c r="Q40" s="267"/>
      <c r="R40" s="267"/>
      <c r="S40" s="267"/>
      <c r="T40" s="267"/>
      <c r="U40" s="267"/>
      <c r="V40" s="267"/>
      <c r="W40" s="267"/>
    </row>
    <row r="41" spans="2:23" x14ac:dyDescent="0.25">
      <c r="B41" s="283"/>
      <c r="C41" s="283"/>
      <c r="D41" s="283"/>
      <c r="E41" s="283"/>
      <c r="F41" s="267"/>
      <c r="G41" s="267"/>
      <c r="H41" s="267"/>
      <c r="I41" s="267"/>
      <c r="J41" s="267"/>
      <c r="K41" s="267"/>
      <c r="L41" s="267"/>
      <c r="M41" s="267"/>
      <c r="N41" s="267"/>
      <c r="O41" s="267"/>
      <c r="P41" s="267"/>
      <c r="Q41" s="267"/>
      <c r="R41" s="267"/>
      <c r="S41" s="267"/>
      <c r="T41" s="267"/>
      <c r="U41" s="267"/>
      <c r="V41" s="267"/>
      <c r="W41" s="267"/>
    </row>
    <row r="42" spans="2:23" x14ac:dyDescent="0.25">
      <c r="B42" s="283"/>
      <c r="C42" s="283"/>
      <c r="D42" s="283"/>
      <c r="E42" s="283"/>
      <c r="F42" s="267"/>
      <c r="G42" s="267"/>
      <c r="H42" s="267"/>
      <c r="I42" s="267"/>
      <c r="J42" s="267"/>
      <c r="K42" s="267"/>
      <c r="L42" s="267"/>
      <c r="M42" s="267"/>
      <c r="N42" s="267"/>
      <c r="O42" s="267"/>
      <c r="P42" s="267"/>
      <c r="Q42" s="267"/>
      <c r="R42" s="267"/>
      <c r="S42" s="267"/>
      <c r="T42" s="267"/>
      <c r="U42" s="267"/>
      <c r="V42" s="267"/>
      <c r="W42" s="267"/>
    </row>
    <row r="43" spans="2:23" x14ac:dyDescent="0.25">
      <c r="B43" s="283"/>
      <c r="C43" s="283"/>
      <c r="D43" s="283"/>
      <c r="E43" s="283"/>
      <c r="F43" s="267"/>
      <c r="G43" s="267"/>
      <c r="H43" s="267"/>
      <c r="I43" s="267"/>
      <c r="J43" s="267"/>
      <c r="K43" s="267"/>
      <c r="L43" s="267"/>
      <c r="M43" s="267"/>
      <c r="N43" s="267"/>
      <c r="O43" s="267"/>
      <c r="P43" s="267"/>
      <c r="Q43" s="267"/>
      <c r="R43" s="267"/>
      <c r="S43" s="267"/>
      <c r="T43" s="267"/>
      <c r="U43" s="267"/>
      <c r="V43" s="267"/>
      <c r="W43" s="267"/>
    </row>
    <row r="44" spans="2:23" x14ac:dyDescent="0.25">
      <c r="B44" s="283"/>
      <c r="C44" s="283"/>
      <c r="D44" s="283"/>
      <c r="E44" s="283"/>
      <c r="F44" s="267"/>
      <c r="G44" s="267"/>
      <c r="H44" s="267"/>
      <c r="I44" s="267"/>
      <c r="J44" s="267"/>
      <c r="K44" s="267"/>
      <c r="L44" s="267"/>
      <c r="M44" s="267"/>
      <c r="N44" s="267"/>
      <c r="O44" s="267"/>
      <c r="P44" s="267"/>
      <c r="Q44" s="267"/>
      <c r="R44" s="267"/>
      <c r="S44" s="267"/>
      <c r="T44" s="267"/>
      <c r="U44" s="267"/>
      <c r="V44" s="267"/>
      <c r="W44" s="267"/>
    </row>
    <row r="45" spans="2:23" x14ac:dyDescent="0.25">
      <c r="B45" s="283"/>
      <c r="C45" s="283"/>
      <c r="D45" s="283"/>
      <c r="E45" s="283"/>
      <c r="F45" s="267"/>
      <c r="G45" s="267"/>
      <c r="H45" s="267"/>
      <c r="I45" s="267"/>
      <c r="J45" s="267"/>
      <c r="K45" s="267"/>
      <c r="L45" s="267"/>
      <c r="M45" s="267"/>
      <c r="N45" s="267"/>
      <c r="O45" s="267"/>
      <c r="P45" s="267"/>
      <c r="Q45" s="267"/>
      <c r="R45" s="267"/>
      <c r="S45" s="267"/>
      <c r="T45" s="267"/>
      <c r="U45" s="267"/>
      <c r="V45" s="267"/>
      <c r="W45" s="267"/>
    </row>
    <row r="46" spans="2:23" x14ac:dyDescent="0.25">
      <c r="B46" s="283"/>
      <c r="C46" s="283"/>
      <c r="D46" s="283"/>
      <c r="E46" s="283"/>
      <c r="F46" s="267"/>
      <c r="G46" s="267"/>
      <c r="H46" s="267"/>
      <c r="I46" s="267"/>
      <c r="J46" s="267"/>
      <c r="K46" s="267"/>
      <c r="L46" s="267"/>
      <c r="M46" s="267"/>
      <c r="N46" s="267"/>
      <c r="O46" s="267"/>
      <c r="P46" s="267"/>
      <c r="Q46" s="267"/>
      <c r="R46" s="267"/>
      <c r="S46" s="267"/>
      <c r="T46" s="267"/>
      <c r="U46" s="267"/>
      <c r="V46" s="267"/>
      <c r="W46" s="267"/>
    </row>
    <row r="47" spans="2:23" x14ac:dyDescent="0.25">
      <c r="B47" s="283"/>
      <c r="C47" s="283"/>
      <c r="D47" s="283"/>
      <c r="E47" s="283"/>
      <c r="F47" s="267"/>
      <c r="G47" s="267"/>
      <c r="H47" s="267"/>
      <c r="I47" s="267"/>
      <c r="J47" s="267"/>
      <c r="K47" s="267"/>
      <c r="L47" s="267"/>
      <c r="M47" s="267"/>
      <c r="N47" s="267"/>
      <c r="O47" s="267"/>
      <c r="P47" s="267"/>
      <c r="Q47" s="267"/>
      <c r="R47" s="267"/>
      <c r="S47" s="267"/>
      <c r="T47" s="267"/>
      <c r="U47" s="267"/>
      <c r="V47" s="267"/>
      <c r="W47" s="267"/>
    </row>
    <row r="48" spans="2:23" x14ac:dyDescent="0.25">
      <c r="B48" s="283"/>
      <c r="C48" s="283"/>
      <c r="D48" s="283"/>
      <c r="E48" s="283"/>
      <c r="F48" s="267"/>
      <c r="G48" s="267"/>
      <c r="H48" s="267"/>
      <c r="I48" s="267"/>
      <c r="J48" s="267"/>
      <c r="K48" s="267"/>
      <c r="L48" s="267"/>
      <c r="M48" s="267"/>
      <c r="N48" s="267"/>
      <c r="O48" s="267"/>
      <c r="P48" s="267"/>
      <c r="Q48" s="267"/>
      <c r="R48" s="267"/>
      <c r="S48" s="267"/>
      <c r="T48" s="267"/>
      <c r="U48" s="267"/>
      <c r="V48" s="267"/>
      <c r="W48" s="267"/>
    </row>
    <row r="49" spans="2:23" x14ac:dyDescent="0.25">
      <c r="B49" s="283"/>
      <c r="C49" s="283"/>
      <c r="D49" s="283"/>
      <c r="E49" s="283"/>
      <c r="F49" s="267"/>
      <c r="G49" s="267"/>
      <c r="H49" s="267"/>
      <c r="I49" s="267"/>
      <c r="J49" s="267"/>
      <c r="K49" s="267"/>
      <c r="L49" s="267"/>
      <c r="M49" s="267"/>
      <c r="N49" s="267"/>
      <c r="O49" s="267"/>
      <c r="P49" s="267"/>
      <c r="Q49" s="267"/>
      <c r="R49" s="267"/>
      <c r="S49" s="267"/>
      <c r="T49" s="267"/>
      <c r="U49" s="267"/>
      <c r="V49" s="267"/>
      <c r="W49" s="267"/>
    </row>
    <row r="50" spans="2:23" x14ac:dyDescent="0.25">
      <c r="B50" s="283"/>
      <c r="C50" s="283"/>
      <c r="D50" s="283"/>
      <c r="E50" s="283"/>
      <c r="F50" s="267"/>
      <c r="G50" s="267"/>
      <c r="H50" s="267"/>
      <c r="I50" s="267"/>
      <c r="J50" s="267"/>
      <c r="K50" s="267"/>
      <c r="L50" s="267"/>
      <c r="M50" s="267"/>
      <c r="N50" s="267"/>
      <c r="O50" s="267"/>
      <c r="P50" s="267"/>
      <c r="Q50" s="267"/>
      <c r="R50" s="267"/>
      <c r="S50" s="267"/>
      <c r="T50" s="267"/>
      <c r="U50" s="267"/>
      <c r="V50" s="267"/>
      <c r="W50" s="267"/>
    </row>
    <row r="51" spans="2:23" x14ac:dyDescent="0.25">
      <c r="B51" s="283"/>
      <c r="C51" s="283"/>
      <c r="D51" s="283"/>
      <c r="E51" s="283"/>
      <c r="F51" s="267"/>
      <c r="G51" s="267"/>
      <c r="H51" s="267"/>
      <c r="I51" s="267"/>
      <c r="J51" s="267"/>
      <c r="K51" s="267"/>
      <c r="L51" s="267"/>
      <c r="M51" s="267"/>
      <c r="N51" s="267"/>
      <c r="O51" s="267"/>
      <c r="P51" s="267"/>
      <c r="Q51" s="267"/>
      <c r="R51" s="267"/>
      <c r="S51" s="267"/>
      <c r="T51" s="267"/>
      <c r="U51" s="267"/>
      <c r="V51" s="267"/>
      <c r="W51" s="267"/>
    </row>
    <row r="52" spans="2:23" x14ac:dyDescent="0.25">
      <c r="B52" s="283"/>
      <c r="C52" s="283"/>
      <c r="D52" s="283"/>
      <c r="E52" s="283"/>
      <c r="F52" s="267"/>
      <c r="G52" s="267"/>
      <c r="H52" s="267"/>
      <c r="I52" s="267"/>
      <c r="J52" s="267"/>
      <c r="K52" s="267"/>
      <c r="L52" s="267"/>
      <c r="M52" s="267"/>
      <c r="N52" s="267"/>
      <c r="O52" s="267"/>
      <c r="P52" s="267"/>
      <c r="Q52" s="267"/>
      <c r="R52" s="267"/>
      <c r="S52" s="267"/>
      <c r="T52" s="267"/>
      <c r="U52" s="267"/>
      <c r="V52" s="267"/>
      <c r="W52" s="267"/>
    </row>
    <row r="53" spans="2:23" x14ac:dyDescent="0.25">
      <c r="B53" s="283"/>
      <c r="C53" s="283"/>
      <c r="D53" s="283"/>
      <c r="E53" s="283"/>
      <c r="F53" s="267"/>
      <c r="G53" s="267"/>
      <c r="H53" s="267"/>
      <c r="I53" s="267"/>
      <c r="J53" s="267"/>
      <c r="K53" s="267"/>
      <c r="L53" s="267"/>
      <c r="M53" s="267"/>
      <c r="N53" s="267"/>
      <c r="O53" s="267"/>
      <c r="P53" s="267"/>
      <c r="Q53" s="267"/>
      <c r="R53" s="267"/>
      <c r="S53" s="267"/>
      <c r="T53" s="267"/>
      <c r="U53" s="267"/>
      <c r="V53" s="267"/>
      <c r="W53" s="267"/>
    </row>
    <row r="54" spans="2:23" x14ac:dyDescent="0.25">
      <c r="B54" s="283"/>
      <c r="C54" s="283"/>
      <c r="D54" s="283"/>
      <c r="E54" s="283"/>
      <c r="F54" s="267"/>
      <c r="G54" s="267"/>
      <c r="H54" s="267"/>
      <c r="I54" s="267"/>
      <c r="J54" s="267"/>
      <c r="K54" s="267"/>
      <c r="L54" s="267"/>
      <c r="M54" s="267"/>
      <c r="N54" s="267"/>
      <c r="O54" s="267"/>
      <c r="P54" s="267"/>
      <c r="Q54" s="267"/>
      <c r="R54" s="267"/>
      <c r="S54" s="267"/>
      <c r="T54" s="267"/>
      <c r="U54" s="267"/>
      <c r="V54" s="267"/>
      <c r="W54" s="267"/>
    </row>
    <row r="55" spans="2:23" x14ac:dyDescent="0.25">
      <c r="B55" s="283"/>
      <c r="C55" s="283"/>
      <c r="D55" s="283"/>
      <c r="E55" s="283"/>
      <c r="F55" s="267"/>
      <c r="G55" s="267"/>
      <c r="H55" s="267"/>
      <c r="I55" s="267"/>
      <c r="J55" s="267"/>
      <c r="K55" s="267"/>
      <c r="L55" s="267"/>
      <c r="M55" s="267"/>
      <c r="N55" s="267"/>
      <c r="O55" s="267"/>
      <c r="P55" s="267"/>
      <c r="Q55" s="267"/>
      <c r="R55" s="267"/>
      <c r="S55" s="267"/>
      <c r="T55" s="267"/>
      <c r="U55" s="267"/>
      <c r="V55" s="267"/>
      <c r="W55" s="267"/>
    </row>
    <row r="56" spans="2:23" x14ac:dyDescent="0.25">
      <c r="B56" s="283"/>
      <c r="C56" s="283"/>
      <c r="D56" s="283"/>
      <c r="E56" s="283"/>
      <c r="F56" s="267"/>
      <c r="G56" s="267"/>
      <c r="H56" s="267"/>
      <c r="I56" s="267"/>
      <c r="J56" s="267"/>
      <c r="K56" s="267"/>
      <c r="L56" s="267"/>
      <c r="M56" s="267"/>
      <c r="N56" s="267"/>
      <c r="O56" s="267"/>
      <c r="P56" s="267"/>
      <c r="Q56" s="267"/>
      <c r="R56" s="267"/>
      <c r="S56" s="267"/>
      <c r="T56" s="267"/>
      <c r="U56" s="267"/>
      <c r="V56" s="267"/>
      <c r="W56" s="267"/>
    </row>
    <row r="57" spans="2:23" x14ac:dyDescent="0.25">
      <c r="B57" s="283"/>
      <c r="C57" s="283"/>
      <c r="D57" s="283"/>
      <c r="E57" s="283"/>
      <c r="F57" s="267"/>
      <c r="G57" s="267"/>
      <c r="H57" s="267"/>
      <c r="I57" s="267"/>
      <c r="J57" s="267"/>
      <c r="K57" s="267"/>
      <c r="L57" s="267"/>
      <c r="M57" s="267"/>
      <c r="N57" s="267"/>
      <c r="O57" s="267"/>
      <c r="P57" s="267"/>
      <c r="Q57" s="267"/>
      <c r="R57" s="267"/>
      <c r="S57" s="267"/>
      <c r="T57" s="267"/>
      <c r="U57" s="267"/>
      <c r="V57" s="267"/>
      <c r="W57" s="267"/>
    </row>
    <row r="58" spans="2:23" ht="15.75" thickBot="1" x14ac:dyDescent="0.3">
      <c r="B58" s="283"/>
      <c r="C58" s="283"/>
      <c r="D58" s="283"/>
      <c r="E58" s="283"/>
      <c r="F58" s="267"/>
      <c r="G58" s="267"/>
      <c r="H58" s="267"/>
      <c r="I58" s="267"/>
      <c r="J58" s="267"/>
      <c r="K58" s="267"/>
      <c r="L58" s="267"/>
      <c r="M58" s="267"/>
      <c r="N58" s="267"/>
      <c r="O58" s="267"/>
      <c r="P58" s="267"/>
      <c r="Q58" s="267"/>
      <c r="R58" s="267"/>
      <c r="S58" s="267"/>
      <c r="T58" s="267"/>
      <c r="U58" s="267"/>
      <c r="V58" s="267"/>
      <c r="W58" s="267"/>
    </row>
    <row r="59" spans="2:23" ht="15.75" thickBot="1" x14ac:dyDescent="0.3">
      <c r="B59" s="292" t="s">
        <v>250</v>
      </c>
      <c r="C59" s="283"/>
      <c r="D59" s="283"/>
      <c r="E59" s="283"/>
      <c r="F59" s="267"/>
      <c r="G59" s="267"/>
      <c r="H59" s="267"/>
      <c r="I59" s="267"/>
      <c r="J59" s="267"/>
      <c r="K59" s="267"/>
      <c r="L59" s="267"/>
      <c r="M59" s="267"/>
      <c r="N59" s="267"/>
      <c r="O59" s="267"/>
      <c r="P59" s="267"/>
      <c r="Q59" s="267"/>
      <c r="R59" s="267"/>
      <c r="S59" s="267"/>
      <c r="T59" s="267"/>
      <c r="U59" s="267"/>
      <c r="V59" s="267"/>
      <c r="W59" s="267"/>
    </row>
    <row r="60" spans="2:23" x14ac:dyDescent="0.25">
      <c r="B60" s="283"/>
      <c r="C60" s="283"/>
      <c r="D60" s="283"/>
      <c r="E60" s="283"/>
      <c r="F60" s="267"/>
      <c r="G60" s="267"/>
      <c r="H60" s="267"/>
      <c r="I60" s="267"/>
      <c r="J60" s="267"/>
      <c r="K60" s="267"/>
      <c r="L60" s="267"/>
      <c r="M60" s="267"/>
      <c r="N60" s="267"/>
      <c r="O60" s="267"/>
      <c r="P60" s="267"/>
      <c r="Q60" s="267"/>
      <c r="R60" s="267"/>
      <c r="S60" s="267"/>
      <c r="T60" s="267"/>
      <c r="U60" s="267"/>
      <c r="V60" s="267"/>
      <c r="W60" s="267"/>
    </row>
    <row r="61" spans="2:23" x14ac:dyDescent="0.25">
      <c r="B61" s="283"/>
      <c r="C61" s="283"/>
      <c r="D61" s="283"/>
      <c r="E61" s="283"/>
      <c r="F61" s="267"/>
      <c r="G61" s="267"/>
      <c r="H61" s="267"/>
      <c r="I61" s="267"/>
      <c r="J61" s="267"/>
      <c r="K61" s="267"/>
      <c r="L61" s="267"/>
      <c r="M61" s="267"/>
      <c r="N61" s="267"/>
      <c r="O61" s="267"/>
      <c r="P61" s="267"/>
      <c r="Q61" s="267"/>
      <c r="R61" s="267"/>
      <c r="S61" s="267"/>
      <c r="T61" s="267"/>
      <c r="U61" s="267"/>
      <c r="V61" s="267"/>
      <c r="W61" s="267"/>
    </row>
    <row r="62" spans="2:23" x14ac:dyDescent="0.25">
      <c r="B62" s="283"/>
      <c r="C62" s="283"/>
      <c r="D62" s="283"/>
      <c r="E62" s="283"/>
      <c r="F62" s="267"/>
      <c r="G62" s="267"/>
      <c r="H62" s="267"/>
      <c r="I62" s="267"/>
      <c r="J62" s="267"/>
      <c r="K62" s="267"/>
      <c r="L62" s="267"/>
      <c r="M62" s="267"/>
      <c r="N62" s="267"/>
      <c r="O62" s="267"/>
      <c r="P62" s="267"/>
      <c r="Q62" s="267"/>
      <c r="R62" s="267"/>
      <c r="S62" s="267"/>
      <c r="T62" s="267"/>
      <c r="U62" s="267"/>
      <c r="V62" s="267"/>
      <c r="W62" s="267"/>
    </row>
    <row r="63" spans="2:23" x14ac:dyDescent="0.25">
      <c r="B63" s="283"/>
      <c r="C63" s="283"/>
      <c r="D63" s="283"/>
      <c r="E63" s="283"/>
      <c r="F63" s="267"/>
      <c r="G63" s="267"/>
      <c r="H63" s="267"/>
      <c r="I63" s="267"/>
      <c r="J63" s="267"/>
      <c r="K63" s="267"/>
      <c r="L63" s="267"/>
      <c r="M63" s="267"/>
      <c r="N63" s="267"/>
      <c r="O63" s="267"/>
      <c r="P63" s="267"/>
      <c r="Q63" s="267"/>
      <c r="R63" s="267"/>
      <c r="S63" s="267"/>
      <c r="T63" s="267"/>
      <c r="U63" s="267"/>
      <c r="V63" s="267"/>
      <c r="W63" s="267"/>
    </row>
    <row r="64" spans="2:23" x14ac:dyDescent="0.25">
      <c r="B64" s="283"/>
      <c r="C64" s="283"/>
      <c r="D64" s="283"/>
      <c r="E64" s="283"/>
      <c r="F64" s="267"/>
      <c r="G64" s="267"/>
      <c r="H64" s="267"/>
      <c r="I64" s="267"/>
      <c r="J64" s="267"/>
      <c r="K64" s="267"/>
      <c r="L64" s="267"/>
      <c r="M64" s="267"/>
      <c r="N64" s="267"/>
      <c r="O64" s="267"/>
      <c r="P64" s="267"/>
      <c r="Q64" s="267"/>
      <c r="R64" s="267"/>
      <c r="S64" s="267"/>
      <c r="T64" s="267"/>
      <c r="U64" s="267"/>
      <c r="V64" s="267"/>
      <c r="W64" s="267"/>
    </row>
    <row r="65" spans="2:23" x14ac:dyDescent="0.25">
      <c r="B65" s="283"/>
      <c r="C65" s="283"/>
      <c r="D65" s="283"/>
      <c r="E65" s="283"/>
      <c r="F65" s="267"/>
      <c r="G65" s="267"/>
      <c r="H65" s="267"/>
      <c r="I65" s="267"/>
      <c r="J65" s="267"/>
      <c r="K65" s="267"/>
      <c r="L65" s="267"/>
      <c r="M65" s="267"/>
      <c r="N65" s="267"/>
      <c r="O65" s="267"/>
      <c r="P65" s="267"/>
      <c r="Q65" s="267"/>
      <c r="R65" s="267"/>
      <c r="S65" s="267"/>
      <c r="T65" s="267"/>
      <c r="U65" s="267"/>
      <c r="V65" s="267"/>
      <c r="W65" s="267"/>
    </row>
    <row r="66" spans="2:23" x14ac:dyDescent="0.25">
      <c r="B66" s="283"/>
      <c r="C66" s="283"/>
      <c r="D66" s="283"/>
      <c r="E66" s="283"/>
      <c r="F66" s="267"/>
      <c r="G66" s="267"/>
      <c r="H66" s="267"/>
      <c r="I66" s="267"/>
      <c r="J66" s="267"/>
      <c r="K66" s="267"/>
      <c r="L66" s="267"/>
      <c r="M66" s="267"/>
      <c r="N66" s="267"/>
      <c r="O66" s="267"/>
      <c r="P66" s="267"/>
      <c r="Q66" s="267"/>
      <c r="R66" s="267"/>
      <c r="S66" s="267"/>
      <c r="T66" s="267"/>
      <c r="U66" s="267"/>
      <c r="V66" s="267"/>
      <c r="W66" s="267"/>
    </row>
    <row r="67" spans="2:23" x14ac:dyDescent="0.25">
      <c r="B67" s="283"/>
      <c r="C67" s="283"/>
      <c r="D67" s="283"/>
      <c r="E67" s="283"/>
      <c r="F67" s="267"/>
      <c r="G67" s="267"/>
      <c r="H67" s="267"/>
      <c r="I67" s="267"/>
      <c r="J67" s="267"/>
      <c r="K67" s="267"/>
      <c r="L67" s="267"/>
      <c r="M67" s="267"/>
      <c r="N67" s="267"/>
      <c r="O67" s="267"/>
      <c r="P67" s="267"/>
      <c r="Q67" s="267"/>
      <c r="R67" s="267"/>
      <c r="S67" s="267"/>
      <c r="T67" s="267"/>
      <c r="U67" s="267"/>
      <c r="V67" s="267"/>
      <c r="W67" s="267"/>
    </row>
    <row r="68" spans="2:23" x14ac:dyDescent="0.25">
      <c r="B68" s="283"/>
      <c r="C68" s="283"/>
      <c r="D68" s="283"/>
      <c r="E68" s="283"/>
      <c r="F68" s="267"/>
      <c r="G68" s="267"/>
      <c r="H68" s="267"/>
      <c r="I68" s="267"/>
      <c r="J68" s="267"/>
      <c r="K68" s="267"/>
      <c r="L68" s="267"/>
      <c r="M68" s="267"/>
      <c r="N68" s="267"/>
      <c r="O68" s="267"/>
      <c r="P68" s="267"/>
      <c r="Q68" s="267"/>
      <c r="R68" s="267"/>
      <c r="S68" s="267"/>
      <c r="T68" s="267"/>
      <c r="U68" s="267"/>
      <c r="V68" s="267"/>
      <c r="W68" s="267"/>
    </row>
    <row r="69" spans="2:23" x14ac:dyDescent="0.25">
      <c r="B69" s="283"/>
      <c r="C69" s="283"/>
      <c r="D69" s="283"/>
      <c r="E69" s="283"/>
      <c r="F69" s="267"/>
      <c r="G69" s="267"/>
      <c r="H69" s="267"/>
      <c r="I69" s="267"/>
      <c r="J69" s="267"/>
      <c r="K69" s="267"/>
      <c r="L69" s="267"/>
      <c r="M69" s="267"/>
      <c r="N69" s="267"/>
      <c r="O69" s="267"/>
      <c r="P69" s="267"/>
      <c r="Q69" s="267"/>
      <c r="R69" s="267"/>
      <c r="S69" s="267"/>
      <c r="T69" s="267"/>
      <c r="U69" s="267"/>
      <c r="V69" s="267"/>
      <c r="W69" s="267"/>
    </row>
    <row r="70" spans="2:23" x14ac:dyDescent="0.25">
      <c r="B70" s="283"/>
      <c r="C70" s="283"/>
      <c r="D70" s="283"/>
      <c r="E70" s="283"/>
      <c r="F70" s="267"/>
      <c r="G70" s="267"/>
      <c r="H70" s="267"/>
      <c r="I70" s="267"/>
      <c r="J70" s="267"/>
      <c r="K70" s="267"/>
      <c r="L70" s="267"/>
      <c r="M70" s="267"/>
      <c r="N70" s="267"/>
      <c r="O70" s="267"/>
      <c r="P70" s="267"/>
      <c r="Q70" s="267"/>
      <c r="R70" s="267"/>
      <c r="S70" s="267"/>
      <c r="T70" s="267"/>
      <c r="U70" s="267"/>
      <c r="V70" s="267"/>
      <c r="W70" s="267"/>
    </row>
    <row r="71" spans="2:23" x14ac:dyDescent="0.25">
      <c r="B71" s="283"/>
      <c r="C71" s="283"/>
      <c r="D71" s="283"/>
      <c r="E71" s="283"/>
      <c r="F71" s="267"/>
      <c r="G71" s="267"/>
      <c r="H71" s="267"/>
      <c r="I71" s="267"/>
      <c r="J71" s="267"/>
      <c r="K71" s="267"/>
      <c r="L71" s="267"/>
      <c r="M71" s="267"/>
      <c r="N71" s="267"/>
      <c r="O71" s="267"/>
      <c r="P71" s="267"/>
      <c r="Q71" s="267"/>
      <c r="R71" s="267"/>
      <c r="S71" s="267"/>
      <c r="T71" s="267"/>
      <c r="U71" s="267"/>
      <c r="V71" s="267"/>
      <c r="W71" s="267"/>
    </row>
    <row r="72" spans="2:23" x14ac:dyDescent="0.25">
      <c r="B72" s="283"/>
      <c r="C72" s="283"/>
      <c r="D72" s="283"/>
      <c r="E72" s="283"/>
      <c r="F72" s="267"/>
      <c r="G72" s="267"/>
      <c r="H72" s="267"/>
      <c r="I72" s="267"/>
      <c r="J72" s="267"/>
      <c r="K72" s="267"/>
      <c r="L72" s="267"/>
      <c r="M72" s="267"/>
      <c r="N72" s="267"/>
      <c r="O72" s="267"/>
      <c r="P72" s="267"/>
      <c r="Q72" s="267"/>
      <c r="R72" s="267"/>
      <c r="S72" s="267"/>
      <c r="T72" s="267"/>
      <c r="U72" s="267"/>
      <c r="V72" s="267"/>
      <c r="W72" s="267"/>
    </row>
    <row r="73" spans="2:23" x14ac:dyDescent="0.25">
      <c r="B73" s="283"/>
      <c r="C73" s="283"/>
      <c r="D73" s="283"/>
      <c r="E73" s="283"/>
      <c r="F73" s="267"/>
      <c r="G73" s="267"/>
      <c r="H73" s="267"/>
      <c r="I73" s="267"/>
      <c r="J73" s="267"/>
      <c r="K73" s="267"/>
      <c r="L73" s="267"/>
      <c r="M73" s="267"/>
      <c r="N73" s="267"/>
      <c r="O73" s="267"/>
      <c r="P73" s="267"/>
      <c r="Q73" s="267"/>
      <c r="R73" s="267"/>
      <c r="S73" s="267"/>
      <c r="T73" s="267"/>
      <c r="U73" s="267"/>
      <c r="V73" s="267"/>
      <c r="W73" s="267"/>
    </row>
    <row r="74" spans="2:23" x14ac:dyDescent="0.25">
      <c r="B74" s="283"/>
      <c r="C74" s="283"/>
      <c r="D74" s="283"/>
      <c r="E74" s="283"/>
      <c r="F74" s="267"/>
      <c r="G74" s="267"/>
      <c r="H74" s="267"/>
      <c r="I74" s="267"/>
      <c r="J74" s="267"/>
      <c r="K74" s="267"/>
      <c r="L74" s="267"/>
      <c r="M74" s="267"/>
      <c r="N74" s="267"/>
      <c r="O74" s="267"/>
      <c r="P74" s="267"/>
      <c r="Q74" s="267"/>
      <c r="R74" s="267"/>
      <c r="S74" s="267"/>
      <c r="T74" s="267"/>
      <c r="U74" s="267"/>
      <c r="V74" s="267"/>
      <c r="W74" s="267"/>
    </row>
    <row r="75" spans="2:23" x14ac:dyDescent="0.25">
      <c r="B75" s="283"/>
      <c r="C75" s="283"/>
      <c r="D75" s="283"/>
      <c r="E75" s="283"/>
      <c r="F75" s="267"/>
      <c r="G75" s="267"/>
      <c r="H75" s="267"/>
      <c r="I75" s="267"/>
      <c r="J75" s="267"/>
      <c r="K75" s="267"/>
      <c r="L75" s="267"/>
      <c r="M75" s="267"/>
      <c r="N75" s="267"/>
      <c r="O75" s="267"/>
      <c r="P75" s="267"/>
      <c r="Q75" s="267"/>
      <c r="R75" s="267"/>
      <c r="S75" s="267"/>
      <c r="T75" s="267"/>
      <c r="U75" s="267"/>
      <c r="V75" s="267"/>
      <c r="W75" s="267"/>
    </row>
    <row r="76" spans="2:23" x14ac:dyDescent="0.25">
      <c r="B76" s="283"/>
      <c r="C76" s="283"/>
      <c r="D76" s="283"/>
      <c r="E76" s="283"/>
      <c r="F76" s="267"/>
      <c r="G76" s="267"/>
      <c r="H76" s="267"/>
      <c r="I76" s="267"/>
      <c r="J76" s="267"/>
      <c r="K76" s="267"/>
      <c r="L76" s="267"/>
      <c r="M76" s="267"/>
      <c r="N76" s="267"/>
      <c r="O76" s="267"/>
      <c r="P76" s="267"/>
      <c r="Q76" s="267"/>
      <c r="R76" s="267"/>
      <c r="S76" s="267"/>
      <c r="T76" s="267"/>
      <c r="U76" s="267"/>
      <c r="V76" s="267"/>
      <c r="W76" s="267"/>
    </row>
    <row r="77" spans="2:23" x14ac:dyDescent="0.25">
      <c r="B77" s="283"/>
      <c r="C77" s="283"/>
      <c r="D77" s="283"/>
      <c r="E77" s="283"/>
      <c r="F77" s="267"/>
      <c r="G77" s="267"/>
      <c r="H77" s="267"/>
      <c r="I77" s="267"/>
      <c r="J77" s="267"/>
      <c r="K77" s="267"/>
      <c r="L77" s="267"/>
      <c r="M77" s="267"/>
      <c r="N77" s="267"/>
      <c r="O77" s="267"/>
      <c r="P77" s="267"/>
      <c r="Q77" s="267"/>
      <c r="R77" s="267"/>
      <c r="S77" s="267"/>
      <c r="T77" s="267"/>
      <c r="U77" s="267"/>
      <c r="V77" s="267"/>
      <c r="W77" s="267"/>
    </row>
    <row r="78" spans="2:23" x14ac:dyDescent="0.25">
      <c r="B78" s="283"/>
      <c r="C78" s="283"/>
      <c r="D78" s="283"/>
      <c r="E78" s="283"/>
      <c r="F78" s="267"/>
      <c r="G78" s="267"/>
      <c r="H78" s="267"/>
      <c r="I78" s="267"/>
      <c r="J78" s="267"/>
      <c r="K78" s="267"/>
      <c r="L78" s="267"/>
      <c r="M78" s="267"/>
      <c r="N78" s="267"/>
      <c r="O78" s="267"/>
      <c r="P78" s="267"/>
      <c r="Q78" s="267"/>
      <c r="R78" s="267"/>
      <c r="S78" s="267"/>
      <c r="T78" s="267"/>
      <c r="U78" s="267"/>
      <c r="V78" s="267"/>
      <c r="W78" s="267"/>
    </row>
    <row r="79" spans="2:23" x14ac:dyDescent="0.25">
      <c r="B79" s="283"/>
      <c r="C79" s="283"/>
      <c r="D79" s="283"/>
      <c r="E79" s="283"/>
      <c r="F79" s="267"/>
      <c r="G79" s="267"/>
      <c r="H79" s="267"/>
      <c r="I79" s="267"/>
      <c r="J79" s="267"/>
      <c r="K79" s="267"/>
      <c r="L79" s="267"/>
      <c r="M79" s="267"/>
      <c r="N79" s="267"/>
      <c r="O79" s="267"/>
      <c r="P79" s="267"/>
      <c r="Q79" s="267"/>
      <c r="R79" s="267"/>
      <c r="S79" s="267"/>
      <c r="T79" s="267"/>
      <c r="U79" s="267"/>
      <c r="V79" s="267"/>
      <c r="W79" s="267"/>
    </row>
    <row r="80" spans="2:23" x14ac:dyDescent="0.25">
      <c r="B80" s="283"/>
      <c r="C80" s="283"/>
      <c r="D80" s="283"/>
      <c r="E80" s="283"/>
      <c r="F80" s="267"/>
      <c r="G80" s="267"/>
      <c r="H80" s="267"/>
      <c r="I80" s="267"/>
      <c r="J80" s="267"/>
      <c r="K80" s="267"/>
      <c r="L80" s="267"/>
      <c r="M80" s="267"/>
      <c r="N80" s="267"/>
      <c r="O80" s="267"/>
      <c r="P80" s="267"/>
      <c r="Q80" s="267"/>
      <c r="R80" s="267"/>
      <c r="S80" s="267"/>
      <c r="T80" s="267"/>
      <c r="U80" s="267"/>
      <c r="V80" s="267"/>
      <c r="W80" s="267"/>
    </row>
    <row r="81" spans="2:23" x14ac:dyDescent="0.25">
      <c r="B81" s="283"/>
      <c r="C81" s="283"/>
      <c r="D81" s="283"/>
      <c r="E81" s="283"/>
      <c r="F81" s="267"/>
      <c r="G81" s="267"/>
      <c r="H81" s="267"/>
      <c r="I81" s="267"/>
      <c r="J81" s="267"/>
      <c r="K81" s="267"/>
      <c r="L81" s="267"/>
      <c r="M81" s="267"/>
      <c r="N81" s="267"/>
      <c r="O81" s="267"/>
      <c r="P81" s="267"/>
      <c r="Q81" s="267"/>
      <c r="R81" s="267"/>
      <c r="S81" s="267"/>
      <c r="T81" s="267"/>
      <c r="U81" s="267"/>
      <c r="V81" s="267"/>
      <c r="W81" s="267"/>
    </row>
    <row r="82" spans="2:23" x14ac:dyDescent="0.25">
      <c r="B82" s="283"/>
      <c r="C82" s="283"/>
      <c r="D82" s="283"/>
      <c r="E82" s="283"/>
      <c r="F82" s="267"/>
      <c r="G82" s="267"/>
      <c r="H82" s="267"/>
      <c r="I82" s="267"/>
      <c r="J82" s="267"/>
      <c r="K82" s="267"/>
      <c r="L82" s="267"/>
      <c r="M82" s="267"/>
      <c r="N82" s="267"/>
      <c r="O82" s="267"/>
      <c r="P82" s="267"/>
      <c r="Q82" s="267"/>
      <c r="R82" s="267"/>
      <c r="S82" s="267"/>
      <c r="T82" s="267"/>
      <c r="U82" s="267"/>
      <c r="V82" s="267"/>
      <c r="W82" s="267"/>
    </row>
    <row r="83" spans="2:23" x14ac:dyDescent="0.25">
      <c r="B83" s="283"/>
      <c r="C83" s="283"/>
      <c r="D83" s="283"/>
      <c r="E83" s="283"/>
      <c r="F83" s="267"/>
      <c r="G83" s="267"/>
      <c r="H83" s="267"/>
      <c r="I83" s="267"/>
      <c r="J83" s="267"/>
      <c r="K83" s="267"/>
      <c r="L83" s="267"/>
      <c r="M83" s="267"/>
      <c r="N83" s="267"/>
      <c r="O83" s="267"/>
      <c r="P83" s="267"/>
      <c r="Q83" s="267"/>
      <c r="R83" s="267"/>
      <c r="S83" s="267"/>
      <c r="T83" s="267"/>
      <c r="U83" s="267"/>
      <c r="V83" s="267"/>
      <c r="W83" s="267"/>
    </row>
    <row r="84" spans="2:23" x14ac:dyDescent="0.25">
      <c r="B84" s="283"/>
      <c r="C84" s="283"/>
      <c r="D84" s="283"/>
      <c r="E84" s="283"/>
      <c r="F84" s="267"/>
      <c r="G84" s="267"/>
      <c r="H84" s="267"/>
      <c r="I84" s="267"/>
      <c r="J84" s="267"/>
      <c r="K84" s="267"/>
      <c r="L84" s="267"/>
      <c r="M84" s="267"/>
      <c r="N84" s="267"/>
      <c r="O84" s="267"/>
      <c r="P84" s="267"/>
      <c r="Q84" s="267"/>
      <c r="R84" s="267"/>
      <c r="S84" s="267"/>
      <c r="T84" s="267"/>
      <c r="U84" s="267"/>
      <c r="V84" s="267"/>
      <c r="W84" s="267"/>
    </row>
    <row r="85" spans="2:23" x14ac:dyDescent="0.25">
      <c r="B85" s="283"/>
      <c r="C85" s="283"/>
      <c r="D85" s="283"/>
      <c r="E85" s="283"/>
      <c r="F85" s="267"/>
      <c r="G85" s="267"/>
      <c r="H85" s="267"/>
      <c r="I85" s="267"/>
      <c r="J85" s="267"/>
      <c r="K85" s="267"/>
      <c r="L85" s="267"/>
      <c r="M85" s="267"/>
      <c r="N85" s="267"/>
      <c r="O85" s="267"/>
      <c r="P85" s="267"/>
      <c r="Q85" s="267"/>
      <c r="R85" s="267"/>
      <c r="S85" s="267"/>
      <c r="T85" s="267"/>
      <c r="U85" s="267"/>
      <c r="V85" s="267"/>
      <c r="W85" s="267"/>
    </row>
    <row r="86" spans="2:23" x14ac:dyDescent="0.25">
      <c r="B86" s="283"/>
      <c r="C86" s="283"/>
      <c r="D86" s="283"/>
      <c r="E86" s="283"/>
      <c r="F86" s="267"/>
      <c r="G86" s="267"/>
      <c r="H86" s="267"/>
      <c r="I86" s="267"/>
      <c r="J86" s="267"/>
      <c r="K86" s="267"/>
      <c r="L86" s="267"/>
      <c r="M86" s="267"/>
      <c r="N86" s="267"/>
      <c r="O86" s="267"/>
      <c r="P86" s="267"/>
      <c r="Q86" s="267"/>
      <c r="R86" s="267"/>
      <c r="S86" s="267"/>
      <c r="T86" s="267"/>
      <c r="U86" s="267"/>
      <c r="V86" s="267"/>
      <c r="W86" s="267"/>
    </row>
    <row r="87" spans="2:23" x14ac:dyDescent="0.25">
      <c r="B87" s="283"/>
      <c r="C87" s="283"/>
      <c r="D87" s="283"/>
      <c r="E87" s="283"/>
      <c r="F87" s="267"/>
      <c r="G87" s="267"/>
      <c r="H87" s="267"/>
      <c r="I87" s="267"/>
      <c r="J87" s="267"/>
      <c r="K87" s="267"/>
      <c r="L87" s="267"/>
      <c r="M87" s="267"/>
      <c r="N87" s="267"/>
      <c r="O87" s="267"/>
      <c r="P87" s="267"/>
      <c r="Q87" s="267"/>
      <c r="R87" s="267"/>
      <c r="S87" s="267"/>
      <c r="T87" s="267"/>
      <c r="U87" s="267"/>
      <c r="V87" s="267"/>
      <c r="W87" s="267"/>
    </row>
    <row r="88" spans="2:23" x14ac:dyDescent="0.25">
      <c r="B88" s="283"/>
      <c r="C88" s="283"/>
      <c r="D88" s="283"/>
      <c r="E88" s="283"/>
      <c r="F88" s="267"/>
      <c r="G88" s="267"/>
      <c r="H88" s="267"/>
      <c r="I88" s="267"/>
      <c r="J88" s="267"/>
      <c r="K88" s="267"/>
      <c r="L88" s="267"/>
      <c r="M88" s="267"/>
      <c r="N88" s="267"/>
      <c r="O88" s="267"/>
      <c r="P88" s="267"/>
      <c r="Q88" s="267"/>
      <c r="R88" s="267"/>
      <c r="S88" s="267"/>
      <c r="T88" s="267"/>
      <c r="U88" s="267"/>
      <c r="V88" s="267"/>
      <c r="W88" s="267"/>
    </row>
    <row r="89" spans="2:23" x14ac:dyDescent="0.25">
      <c r="B89" s="283"/>
      <c r="C89" s="283"/>
      <c r="D89" s="283"/>
      <c r="E89" s="283"/>
      <c r="F89" s="267"/>
      <c r="G89" s="267"/>
      <c r="H89" s="267"/>
      <c r="I89" s="267"/>
      <c r="J89" s="267"/>
      <c r="K89" s="267"/>
      <c r="L89" s="267"/>
      <c r="M89" s="267"/>
      <c r="N89" s="267"/>
      <c r="O89" s="267"/>
      <c r="P89" s="267"/>
      <c r="Q89" s="267"/>
      <c r="R89" s="267"/>
      <c r="S89" s="267"/>
      <c r="T89" s="267"/>
      <c r="U89" s="267"/>
      <c r="V89" s="267"/>
      <c r="W89" s="267"/>
    </row>
    <row r="90" spans="2:23" x14ac:dyDescent="0.25">
      <c r="B90" s="283"/>
      <c r="C90" s="283"/>
      <c r="D90" s="283"/>
      <c r="E90" s="283"/>
      <c r="F90" s="267"/>
      <c r="G90" s="267"/>
      <c r="H90" s="267"/>
      <c r="I90" s="267"/>
      <c r="J90" s="267"/>
      <c r="K90" s="267"/>
      <c r="L90" s="267"/>
      <c r="M90" s="267"/>
      <c r="N90" s="267"/>
      <c r="O90" s="267"/>
      <c r="P90" s="267"/>
      <c r="Q90" s="267"/>
      <c r="R90" s="267"/>
      <c r="S90" s="267"/>
      <c r="T90" s="267"/>
      <c r="U90" s="267"/>
      <c r="V90" s="267"/>
      <c r="W90" s="267"/>
    </row>
    <row r="91" spans="2:23" x14ac:dyDescent="0.25">
      <c r="B91" s="283"/>
      <c r="C91" s="283"/>
      <c r="D91" s="283"/>
      <c r="E91" s="283"/>
      <c r="F91" s="267"/>
      <c r="G91" s="267"/>
      <c r="H91" s="267"/>
      <c r="I91" s="267"/>
      <c r="J91" s="267"/>
      <c r="K91" s="267"/>
      <c r="L91" s="267"/>
      <c r="M91" s="267"/>
      <c r="N91" s="267"/>
      <c r="O91" s="267"/>
      <c r="P91" s="267"/>
      <c r="Q91" s="267"/>
      <c r="R91" s="267"/>
      <c r="S91" s="267"/>
      <c r="T91" s="267"/>
      <c r="U91" s="267"/>
      <c r="V91" s="267"/>
      <c r="W91" s="267"/>
    </row>
    <row r="92" spans="2:23" x14ac:dyDescent="0.25">
      <c r="B92" s="283"/>
      <c r="C92" s="283"/>
      <c r="D92" s="283"/>
      <c r="E92" s="283"/>
      <c r="F92" s="267"/>
      <c r="G92" s="267"/>
      <c r="H92" s="267"/>
      <c r="I92" s="267"/>
      <c r="J92" s="267"/>
      <c r="K92" s="267"/>
      <c r="L92" s="267"/>
      <c r="M92" s="267"/>
      <c r="N92" s="267"/>
      <c r="O92" s="267"/>
      <c r="P92" s="267"/>
      <c r="Q92" s="267"/>
      <c r="R92" s="267"/>
      <c r="S92" s="267"/>
      <c r="T92" s="267"/>
      <c r="U92" s="267"/>
      <c r="V92" s="267"/>
      <c r="W92" s="267"/>
    </row>
    <row r="93" spans="2:23" x14ac:dyDescent="0.25">
      <c r="B93" s="283"/>
      <c r="C93" s="283"/>
      <c r="D93" s="283"/>
      <c r="E93" s="283"/>
      <c r="F93" s="267"/>
      <c r="G93" s="267"/>
      <c r="H93" s="267"/>
      <c r="I93" s="267"/>
      <c r="J93" s="267"/>
      <c r="K93" s="267"/>
      <c r="L93" s="267"/>
      <c r="M93" s="267"/>
      <c r="N93" s="267"/>
      <c r="O93" s="267"/>
      <c r="P93" s="267"/>
      <c r="Q93" s="267"/>
      <c r="R93" s="267"/>
      <c r="S93" s="267"/>
      <c r="T93" s="267"/>
      <c r="U93" s="267"/>
      <c r="V93" s="267"/>
      <c r="W93" s="267"/>
    </row>
    <row r="94" spans="2:23" x14ac:dyDescent="0.25">
      <c r="B94" s="283"/>
      <c r="C94" s="283"/>
      <c r="D94" s="283"/>
      <c r="E94" s="283"/>
      <c r="F94" s="267"/>
      <c r="G94" s="267"/>
      <c r="H94" s="267"/>
      <c r="I94" s="267"/>
      <c r="J94" s="267"/>
      <c r="K94" s="267"/>
      <c r="L94" s="267"/>
      <c r="M94" s="267"/>
      <c r="N94" s="267"/>
      <c r="O94" s="267"/>
      <c r="P94" s="267"/>
      <c r="Q94" s="267"/>
      <c r="R94" s="267"/>
      <c r="S94" s="267"/>
      <c r="T94" s="267"/>
      <c r="U94" s="267"/>
      <c r="V94" s="267"/>
      <c r="W94" s="267"/>
    </row>
    <row r="95" spans="2:23" x14ac:dyDescent="0.25">
      <c r="B95" s="283"/>
      <c r="C95" s="283"/>
      <c r="D95" s="283"/>
      <c r="E95" s="283"/>
      <c r="F95" s="267"/>
      <c r="G95" s="267"/>
      <c r="H95" s="267"/>
      <c r="I95" s="267"/>
      <c r="J95" s="267"/>
      <c r="K95" s="267"/>
      <c r="L95" s="267"/>
      <c r="M95" s="267"/>
      <c r="N95" s="267"/>
      <c r="O95" s="267"/>
      <c r="P95" s="267"/>
      <c r="Q95" s="267"/>
      <c r="R95" s="267"/>
      <c r="S95" s="267"/>
      <c r="T95" s="267"/>
      <c r="U95" s="267"/>
      <c r="V95" s="267"/>
      <c r="W95" s="267"/>
    </row>
    <row r="96" spans="2:23" x14ac:dyDescent="0.25">
      <c r="B96" s="283"/>
      <c r="C96" s="283"/>
      <c r="D96" s="283"/>
      <c r="E96" s="283"/>
      <c r="F96" s="267"/>
      <c r="G96" s="267"/>
      <c r="H96" s="267"/>
      <c r="I96" s="267"/>
      <c r="J96" s="267"/>
      <c r="K96" s="267"/>
      <c r="L96" s="267"/>
      <c r="M96" s="267"/>
      <c r="N96" s="267"/>
      <c r="O96" s="267"/>
      <c r="P96" s="267"/>
      <c r="Q96" s="267"/>
      <c r="R96" s="267"/>
      <c r="S96" s="267"/>
      <c r="T96" s="267"/>
      <c r="U96" s="267"/>
      <c r="V96" s="267"/>
      <c r="W96" s="267"/>
    </row>
    <row r="97" spans="2:23" x14ac:dyDescent="0.25">
      <c r="B97" s="283"/>
      <c r="C97" s="283"/>
      <c r="D97" s="283"/>
      <c r="E97" s="283"/>
      <c r="F97" s="267"/>
      <c r="G97" s="267"/>
      <c r="H97" s="267"/>
      <c r="I97" s="267"/>
      <c r="J97" s="267"/>
      <c r="K97" s="267"/>
      <c r="L97" s="267"/>
      <c r="M97" s="267"/>
      <c r="N97" s="267"/>
      <c r="O97" s="267"/>
      <c r="P97" s="267"/>
      <c r="Q97" s="267"/>
      <c r="R97" s="267"/>
      <c r="S97" s="267"/>
      <c r="T97" s="267"/>
      <c r="U97" s="267"/>
      <c r="V97" s="267"/>
      <c r="W97" s="267"/>
    </row>
    <row r="98" spans="2:23" x14ac:dyDescent="0.25">
      <c r="B98" s="283"/>
      <c r="C98" s="283"/>
      <c r="D98" s="283"/>
      <c r="E98" s="283"/>
      <c r="F98" s="267"/>
      <c r="G98" s="267"/>
      <c r="H98" s="267"/>
      <c r="I98" s="267"/>
      <c r="J98" s="267"/>
      <c r="K98" s="267"/>
      <c r="L98" s="267"/>
      <c r="M98" s="267"/>
      <c r="N98" s="267"/>
      <c r="O98" s="267"/>
      <c r="P98" s="267"/>
      <c r="Q98" s="267"/>
      <c r="R98" s="267"/>
      <c r="S98" s="267"/>
      <c r="T98" s="267"/>
      <c r="U98" s="267"/>
      <c r="V98" s="267"/>
      <c r="W98" s="267"/>
    </row>
    <row r="99" spans="2:23" x14ac:dyDescent="0.25">
      <c r="B99" s="283"/>
      <c r="C99" s="283"/>
      <c r="D99" s="283"/>
      <c r="E99" s="283"/>
      <c r="F99" s="267"/>
      <c r="G99" s="267"/>
      <c r="H99" s="267"/>
      <c r="I99" s="267"/>
      <c r="J99" s="267"/>
      <c r="K99" s="267"/>
      <c r="L99" s="267"/>
      <c r="M99" s="267"/>
      <c r="N99" s="267"/>
      <c r="O99" s="267"/>
      <c r="P99" s="267"/>
      <c r="Q99" s="267"/>
      <c r="R99" s="267"/>
      <c r="S99" s="267"/>
      <c r="T99" s="267"/>
      <c r="U99" s="267"/>
      <c r="V99" s="267"/>
      <c r="W99" s="267"/>
    </row>
    <row r="100" spans="2:23" x14ac:dyDescent="0.25">
      <c r="B100" s="283"/>
      <c r="C100" s="283"/>
      <c r="D100" s="283"/>
      <c r="E100" s="283"/>
      <c r="F100" s="267"/>
      <c r="G100" s="267"/>
      <c r="H100" s="267"/>
      <c r="I100" s="267"/>
      <c r="J100" s="267"/>
      <c r="K100" s="267"/>
      <c r="L100" s="267"/>
      <c r="M100" s="267"/>
      <c r="N100" s="267"/>
      <c r="O100" s="267"/>
      <c r="P100" s="267"/>
      <c r="Q100" s="267"/>
      <c r="R100" s="267"/>
      <c r="S100" s="267"/>
      <c r="T100" s="267"/>
      <c r="U100" s="267"/>
      <c r="V100" s="267"/>
      <c r="W100" s="267"/>
    </row>
    <row r="101" spans="2:23" x14ac:dyDescent="0.25">
      <c r="B101" s="283"/>
      <c r="C101" s="283"/>
      <c r="D101" s="283"/>
      <c r="E101" s="283"/>
      <c r="F101" s="267"/>
      <c r="G101" s="267"/>
      <c r="H101" s="267"/>
      <c r="I101" s="267"/>
      <c r="J101" s="267"/>
      <c r="K101" s="267"/>
      <c r="L101" s="267"/>
      <c r="M101" s="267"/>
      <c r="N101" s="267"/>
      <c r="O101" s="267"/>
      <c r="P101" s="267"/>
      <c r="Q101" s="267"/>
      <c r="R101" s="267"/>
      <c r="S101" s="267"/>
      <c r="T101" s="267"/>
      <c r="U101" s="267"/>
      <c r="V101" s="267"/>
      <c r="W101" s="267"/>
    </row>
    <row r="102" spans="2:23" x14ac:dyDescent="0.25">
      <c r="B102" s="283"/>
      <c r="C102" s="283"/>
      <c r="D102" s="283"/>
      <c r="E102" s="283"/>
      <c r="F102" s="267"/>
      <c r="G102" s="267"/>
      <c r="H102" s="267"/>
      <c r="I102" s="267"/>
      <c r="J102" s="267"/>
      <c r="K102" s="267"/>
      <c r="L102" s="267"/>
      <c r="M102" s="267"/>
      <c r="N102" s="267"/>
      <c r="O102" s="267"/>
      <c r="P102" s="267"/>
      <c r="Q102" s="267"/>
      <c r="R102" s="267"/>
      <c r="S102" s="267"/>
      <c r="T102" s="267"/>
      <c r="U102" s="267"/>
      <c r="V102" s="267"/>
      <c r="W102" s="267"/>
    </row>
    <row r="103" spans="2:23" x14ac:dyDescent="0.25">
      <c r="B103" s="283"/>
      <c r="C103" s="283"/>
      <c r="D103" s="283"/>
      <c r="E103" s="283"/>
      <c r="F103" s="267"/>
      <c r="G103" s="267"/>
      <c r="H103" s="267"/>
      <c r="I103" s="267"/>
      <c r="J103" s="267"/>
      <c r="K103" s="267"/>
      <c r="L103" s="267"/>
      <c r="M103" s="267"/>
      <c r="N103" s="267"/>
      <c r="O103" s="267"/>
      <c r="P103" s="267"/>
      <c r="Q103" s="267"/>
      <c r="R103" s="267"/>
      <c r="S103" s="267"/>
      <c r="T103" s="267"/>
      <c r="U103" s="267"/>
      <c r="V103" s="267"/>
      <c r="W103" s="267"/>
    </row>
    <row r="104" spans="2:23" x14ac:dyDescent="0.25">
      <c r="B104" s="283"/>
      <c r="C104" s="283"/>
      <c r="D104" s="283"/>
      <c r="E104" s="283"/>
      <c r="F104" s="267"/>
      <c r="G104" s="267"/>
      <c r="H104" s="267"/>
      <c r="I104" s="267"/>
      <c r="J104" s="267"/>
      <c r="K104" s="267"/>
      <c r="L104" s="267"/>
      <c r="M104" s="267"/>
      <c r="N104" s="267"/>
      <c r="O104" s="267"/>
      <c r="P104" s="267"/>
      <c r="Q104" s="267"/>
      <c r="R104" s="267"/>
      <c r="S104" s="267"/>
      <c r="T104" s="267"/>
      <c r="U104" s="267"/>
      <c r="V104" s="267"/>
      <c r="W104" s="267"/>
    </row>
    <row r="105" spans="2:23" x14ac:dyDescent="0.25">
      <c r="B105" s="283"/>
      <c r="C105" s="283"/>
      <c r="D105" s="283"/>
      <c r="E105" s="283"/>
      <c r="F105" s="267"/>
      <c r="G105" s="267"/>
      <c r="H105" s="267"/>
      <c r="I105" s="267"/>
      <c r="J105" s="267"/>
      <c r="K105" s="267"/>
      <c r="L105" s="267"/>
      <c r="M105" s="267"/>
      <c r="N105" s="267"/>
      <c r="O105" s="267"/>
      <c r="P105" s="267"/>
      <c r="Q105" s="267"/>
      <c r="R105" s="267"/>
      <c r="S105" s="267"/>
      <c r="T105" s="267"/>
      <c r="U105" s="267"/>
      <c r="V105" s="267"/>
      <c r="W105" s="267"/>
    </row>
    <row r="106" spans="2:23" x14ac:dyDescent="0.25">
      <c r="B106" s="283"/>
      <c r="C106" s="283"/>
      <c r="D106" s="283"/>
      <c r="E106" s="283"/>
      <c r="F106" s="267"/>
      <c r="G106" s="267"/>
      <c r="H106" s="267"/>
      <c r="I106" s="267"/>
      <c r="J106" s="267"/>
      <c r="K106" s="267"/>
      <c r="L106" s="267"/>
      <c r="M106" s="267"/>
      <c r="N106" s="267"/>
      <c r="O106" s="267"/>
      <c r="P106" s="267"/>
      <c r="Q106" s="267"/>
      <c r="R106" s="267"/>
      <c r="S106" s="267"/>
      <c r="T106" s="267"/>
      <c r="U106" s="267"/>
      <c r="V106" s="267"/>
      <c r="W106" s="267"/>
    </row>
    <row r="107" spans="2:23" x14ac:dyDescent="0.25">
      <c r="B107" s="283"/>
      <c r="C107" s="283"/>
      <c r="D107" s="283"/>
      <c r="E107" s="283"/>
      <c r="F107" s="267"/>
      <c r="G107" s="267"/>
      <c r="H107" s="267"/>
      <c r="I107" s="267"/>
      <c r="J107" s="267"/>
      <c r="K107" s="267"/>
      <c r="L107" s="267"/>
      <c r="M107" s="267"/>
      <c r="N107" s="267"/>
      <c r="O107" s="267"/>
      <c r="P107" s="267"/>
      <c r="Q107" s="267"/>
      <c r="R107" s="267"/>
      <c r="S107" s="267"/>
      <c r="T107" s="267"/>
      <c r="U107" s="267"/>
      <c r="V107" s="267"/>
      <c r="W107" s="267"/>
    </row>
    <row r="108" spans="2:23" x14ac:dyDescent="0.25">
      <c r="B108" s="283"/>
      <c r="C108" s="283"/>
      <c r="D108" s="283"/>
      <c r="E108" s="283"/>
      <c r="F108" s="267"/>
      <c r="G108" s="267"/>
      <c r="H108" s="267"/>
      <c r="I108" s="267"/>
      <c r="J108" s="267"/>
      <c r="K108" s="267"/>
      <c r="L108" s="267"/>
      <c r="M108" s="267"/>
      <c r="N108" s="267"/>
      <c r="O108" s="267"/>
      <c r="P108" s="267"/>
      <c r="Q108" s="267"/>
      <c r="R108" s="267"/>
      <c r="S108" s="267"/>
      <c r="T108" s="267"/>
      <c r="U108" s="267"/>
      <c r="V108" s="267"/>
      <c r="W108" s="267"/>
    </row>
    <row r="109" spans="2:23" x14ac:dyDescent="0.25">
      <c r="B109" s="283"/>
      <c r="C109" s="283"/>
      <c r="D109" s="283"/>
      <c r="E109" s="283"/>
      <c r="F109" s="267"/>
      <c r="G109" s="267"/>
      <c r="H109" s="267"/>
      <c r="I109" s="267"/>
      <c r="J109" s="267"/>
      <c r="K109" s="267"/>
      <c r="L109" s="267"/>
      <c r="M109" s="267"/>
      <c r="N109" s="267"/>
      <c r="O109" s="267"/>
      <c r="P109" s="267"/>
      <c r="Q109" s="267"/>
      <c r="R109" s="267"/>
      <c r="S109" s="267"/>
      <c r="T109" s="267"/>
      <c r="U109" s="267"/>
      <c r="V109" s="267"/>
      <c r="W109" s="267"/>
    </row>
    <row r="110" spans="2:23" x14ac:dyDescent="0.25">
      <c r="B110" s="283"/>
      <c r="C110" s="283"/>
      <c r="D110" s="283"/>
      <c r="E110" s="283"/>
      <c r="F110" s="267"/>
      <c r="G110" s="267"/>
      <c r="H110" s="267"/>
      <c r="I110" s="267"/>
      <c r="J110" s="267"/>
      <c r="K110" s="267"/>
      <c r="L110" s="267"/>
      <c r="M110" s="267"/>
      <c r="N110" s="267"/>
      <c r="O110" s="267"/>
      <c r="P110" s="267"/>
      <c r="Q110" s="267"/>
      <c r="R110" s="267"/>
      <c r="S110" s="267"/>
      <c r="T110" s="267"/>
      <c r="U110" s="267"/>
      <c r="V110" s="267"/>
      <c r="W110" s="267"/>
    </row>
    <row r="111" spans="2:23" x14ac:dyDescent="0.25">
      <c r="B111" s="283"/>
      <c r="C111" s="283"/>
      <c r="D111" s="283"/>
      <c r="E111" s="283"/>
      <c r="F111" s="267"/>
      <c r="G111" s="267"/>
      <c r="H111" s="267"/>
      <c r="I111" s="267"/>
      <c r="J111" s="267"/>
      <c r="K111" s="267"/>
      <c r="L111" s="267"/>
      <c r="M111" s="267"/>
      <c r="N111" s="267"/>
      <c r="O111" s="267"/>
      <c r="P111" s="267"/>
      <c r="Q111" s="267"/>
      <c r="R111" s="267"/>
      <c r="S111" s="267"/>
      <c r="T111" s="267"/>
      <c r="U111" s="267"/>
      <c r="V111" s="267"/>
      <c r="W111" s="267"/>
    </row>
    <row r="112" spans="2:23" x14ac:dyDescent="0.25">
      <c r="B112" s="283"/>
      <c r="C112" s="283"/>
      <c r="D112" s="283"/>
      <c r="E112" s="283"/>
      <c r="F112" s="267"/>
      <c r="G112" s="267"/>
      <c r="H112" s="267"/>
      <c r="I112" s="267"/>
      <c r="J112" s="267"/>
      <c r="K112" s="267"/>
      <c r="L112" s="267"/>
      <c r="M112" s="267"/>
      <c r="N112" s="267"/>
      <c r="O112" s="267"/>
      <c r="P112" s="267"/>
      <c r="Q112" s="267"/>
      <c r="R112" s="267"/>
      <c r="S112" s="267"/>
      <c r="T112" s="267"/>
      <c r="U112" s="267"/>
      <c r="V112" s="267"/>
      <c r="W112" s="267"/>
    </row>
    <row r="113" spans="2:23" x14ac:dyDescent="0.25">
      <c r="B113" s="283"/>
      <c r="C113" s="283"/>
      <c r="D113" s="283"/>
      <c r="E113" s="283"/>
      <c r="F113" s="267"/>
      <c r="G113" s="267"/>
      <c r="H113" s="267"/>
      <c r="I113" s="267"/>
      <c r="J113" s="267"/>
      <c r="K113" s="267"/>
      <c r="L113" s="267"/>
      <c r="M113" s="267"/>
      <c r="N113" s="267"/>
      <c r="O113" s="267"/>
      <c r="P113" s="267"/>
      <c r="Q113" s="267"/>
      <c r="R113" s="267"/>
      <c r="S113" s="267"/>
      <c r="T113" s="267"/>
      <c r="U113" s="267"/>
      <c r="V113" s="267"/>
      <c r="W113" s="267"/>
    </row>
    <row r="114" spans="2:23" x14ac:dyDescent="0.25">
      <c r="B114" s="283"/>
      <c r="C114" s="283"/>
      <c r="D114" s="283"/>
      <c r="E114" s="283"/>
      <c r="F114" s="267"/>
      <c r="G114" s="267"/>
      <c r="H114" s="267"/>
      <c r="I114" s="267"/>
      <c r="J114" s="267"/>
      <c r="K114" s="267"/>
      <c r="L114" s="267"/>
      <c r="M114" s="267"/>
      <c r="N114" s="267"/>
      <c r="O114" s="267"/>
      <c r="P114" s="267"/>
      <c r="Q114" s="267"/>
      <c r="R114" s="267"/>
      <c r="S114" s="267"/>
      <c r="T114" s="267"/>
      <c r="U114" s="267"/>
      <c r="V114" s="267"/>
      <c r="W114" s="267"/>
    </row>
    <row r="115" spans="2:23" x14ac:dyDescent="0.25">
      <c r="B115" s="283"/>
      <c r="C115" s="283"/>
      <c r="D115" s="283"/>
      <c r="E115" s="283"/>
      <c r="F115" s="267"/>
      <c r="G115" s="267"/>
      <c r="H115" s="267"/>
      <c r="I115" s="267"/>
      <c r="J115" s="267"/>
      <c r="K115" s="267"/>
      <c r="L115" s="267"/>
      <c r="M115" s="267"/>
      <c r="N115" s="267"/>
      <c r="O115" s="267"/>
      <c r="P115" s="267"/>
      <c r="Q115" s="267"/>
      <c r="R115" s="267"/>
      <c r="S115" s="267"/>
      <c r="T115" s="267"/>
      <c r="U115" s="267"/>
      <c r="V115" s="267"/>
      <c r="W115" s="267"/>
    </row>
    <row r="116" spans="2:23" x14ac:dyDescent="0.25">
      <c r="B116" s="283"/>
      <c r="C116" s="283"/>
      <c r="D116" s="283"/>
      <c r="E116" s="283"/>
      <c r="F116" s="267"/>
      <c r="G116" s="267"/>
      <c r="H116" s="267"/>
      <c r="I116" s="267"/>
      <c r="J116" s="267"/>
      <c r="K116" s="267"/>
      <c r="L116" s="267"/>
      <c r="M116" s="267"/>
      <c r="N116" s="267"/>
      <c r="O116" s="267"/>
      <c r="P116" s="267"/>
      <c r="Q116" s="267"/>
      <c r="R116" s="267"/>
      <c r="S116" s="267"/>
      <c r="T116" s="267"/>
      <c r="U116" s="267"/>
      <c r="V116" s="267"/>
      <c r="W116" s="267"/>
    </row>
    <row r="117" spans="2:23" x14ac:dyDescent="0.25">
      <c r="B117" s="283"/>
      <c r="C117" s="283"/>
      <c r="D117" s="283"/>
      <c r="E117" s="283"/>
      <c r="F117" s="283"/>
      <c r="G117" s="283"/>
      <c r="H117" s="283"/>
      <c r="I117" s="283"/>
      <c r="J117" s="283"/>
      <c r="K117" s="283"/>
      <c r="L117" s="283"/>
      <c r="M117" s="283"/>
      <c r="N117" s="283"/>
      <c r="O117" s="283"/>
      <c r="P117" s="283"/>
      <c r="Q117" s="283"/>
      <c r="R117" s="283"/>
      <c r="S117" s="283"/>
    </row>
    <row r="118" spans="2:23" x14ac:dyDescent="0.25">
      <c r="B118" s="283"/>
      <c r="C118" s="283"/>
      <c r="D118" s="283"/>
      <c r="E118" s="283"/>
      <c r="F118" s="283"/>
      <c r="G118" s="283"/>
      <c r="H118" s="283"/>
      <c r="I118" s="283"/>
      <c r="J118" s="283"/>
      <c r="K118" s="283"/>
      <c r="L118" s="283"/>
      <c r="M118" s="283"/>
      <c r="N118" s="283"/>
      <c r="O118" s="283"/>
      <c r="P118" s="283"/>
      <c r="Q118" s="283"/>
      <c r="R118" s="283"/>
      <c r="S118" s="28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B7B9D-D90F-4E1B-9A36-3AF1F33625C9}">
  <dimension ref="A1:AU10022"/>
  <sheetViews>
    <sheetView topLeftCell="A3" workbookViewId="0">
      <selection activeCell="A67" sqref="A2:A67"/>
    </sheetView>
    <sheetView topLeftCell="A46" workbookViewId="1">
      <selection activeCell="E60" sqref="E60"/>
    </sheetView>
  </sheetViews>
  <sheetFormatPr defaultRowHeight="14.25" x14ac:dyDescent="0.2"/>
  <cols>
    <col min="1" max="1" width="8.125" style="9" customWidth="1"/>
    <col min="2" max="2" width="20.125" style="9" customWidth="1"/>
    <col min="3" max="3" width="113.75" style="9" bestFit="1" customWidth="1"/>
    <col min="4" max="4" width="7.125" style="9" customWidth="1"/>
    <col min="5" max="5" width="18.25" style="9" bestFit="1" customWidth="1"/>
    <col min="6" max="16384" width="9" style="9"/>
  </cols>
  <sheetData>
    <row r="1" spans="1:16" ht="14.1" customHeight="1" x14ac:dyDescent="0.2">
      <c r="C1" s="9" t="s">
        <v>239</v>
      </c>
    </row>
    <row r="2" spans="1:16" ht="14.1" customHeight="1" x14ac:dyDescent="0.2">
      <c r="A2" s="9" t="s">
        <v>99</v>
      </c>
      <c r="B2" s="9" t="s">
        <v>100</v>
      </c>
      <c r="C2" s="9" t="s">
        <v>101</v>
      </c>
      <c r="D2" s="9" t="s">
        <v>102</v>
      </c>
      <c r="E2" s="9" t="s">
        <v>103</v>
      </c>
      <c r="F2" s="9" t="s">
        <v>61</v>
      </c>
      <c r="G2" s="9" t="s">
        <v>62</v>
      </c>
      <c r="H2" s="9" t="s">
        <v>65</v>
      </c>
      <c r="I2" s="9" t="s">
        <v>66</v>
      </c>
      <c r="J2" s="9" t="s">
        <v>67</v>
      </c>
    </row>
    <row r="3" spans="1:16" ht="14.1" customHeight="1" x14ac:dyDescent="0.2"/>
    <row r="4" spans="1:16" ht="14.1" customHeight="1" x14ac:dyDescent="0.2">
      <c r="A4" s="9" t="str">
        <f>'LK1'!$B$2</f>
        <v>XXX</v>
      </c>
      <c r="B4" s="10" t="str">
        <f>'LK1'!CM12</f>
        <v>BN15410_ML</v>
      </c>
      <c r="C4" s="9" t="str">
        <f>INDEX('Dictionary Linked'!$A$2:$F$67,MATCH(F_Outputs!$B4,'Dictionary Linked'!$A$2:$A$67,0),3)</f>
        <v>Leakage expenditure-Maintain expenditure-Prevent (rehab)- direct costs</v>
      </c>
      <c r="D4" s="9" t="str">
        <f>INDEX('Dictionary Linked'!$A$2:$F$67,MATCH(F_Outputs!$B4,'Dictionary Linked'!$A$2:$A$67,0),4)</f>
        <v>£m</v>
      </c>
      <c r="E4" s="9" t="s">
        <v>238</v>
      </c>
      <c r="F4" s="9" t="str">
        <f>IF(ISBLANK('LK1'!F$12),"##BLANK",'LK1'!F$12)</f>
        <v>##BLANK</v>
      </c>
      <c r="G4" s="9" t="str">
        <f>IF(ISBLANK('LK1'!$N$12),"##BLANK",'LK1'!N$12)</f>
        <v>##BLANK</v>
      </c>
      <c r="H4" s="9" t="str">
        <f>IF(ISBLANK('LK1'!V$12),"##BLANK",'LK1'!V$12)</f>
        <v>##BLANK</v>
      </c>
      <c r="I4" s="9" t="str">
        <f>IF(ISBLANK('LK1'!AD$12),"##BLANK",'LK1'!AD$12)</f>
        <v>##BLANK</v>
      </c>
      <c r="J4" s="9" t="str">
        <f>IF(ISBLANK('LK1'!AL$12),"##BLANK",'LK1'!AL$12)</f>
        <v>##BLANK</v>
      </c>
    </row>
    <row r="5" spans="1:16" ht="14.1" customHeight="1" x14ac:dyDescent="0.2">
      <c r="A5" s="9" t="str">
        <f>'LK1'!$B$2</f>
        <v>XXX</v>
      </c>
      <c r="B5" s="10" t="str">
        <f>'LK1'!CN12</f>
        <v>BN15420_ML</v>
      </c>
      <c r="C5" s="9" t="str">
        <f>INDEX('Dictionary Linked'!$A$2:$F$67,MATCH(F_Outputs!$B5,'Dictionary Linked'!$A$2:$A$67,0),3)</f>
        <v>Leakage expenditure-Maintain expenditure-Prevent (pressure management) - direct costs</v>
      </c>
      <c r="D5" s="9" t="str">
        <f>INDEX('Dictionary Linked'!$A$2:$F$67,MATCH(F_Outputs!$B5,'Dictionary Linked'!$A$2:$A$67,0),4)</f>
        <v>£m</v>
      </c>
      <c r="E5" s="9" t="s">
        <v>238</v>
      </c>
      <c r="F5" s="9" t="str">
        <f>IF(ISBLANK('LK1'!G$12),"##BLANK",'LK1'!G$12)</f>
        <v>##BLANK</v>
      </c>
      <c r="G5" s="9" t="str">
        <f>IF(ISBLANK('LK1'!$O$12),"##BLANK",'LK1'!O$12)</f>
        <v>##BLANK</v>
      </c>
      <c r="H5" s="9" t="str">
        <f>IF(ISBLANK('LK1'!W$12),"##BLANK",'LK1'!W$12)</f>
        <v>##BLANK</v>
      </c>
      <c r="I5" s="9" t="str">
        <f>IF(ISBLANK('LK1'!AE$12),"##BLANK",'LK1'!AE$12)</f>
        <v>##BLANK</v>
      </c>
      <c r="J5" s="9" t="str">
        <f>IF(ISBLANK('LK1'!AM$12),"##BLANK",'LK1'!AM$12)</f>
        <v>##BLANK</v>
      </c>
    </row>
    <row r="6" spans="1:16" ht="14.1" customHeight="1" x14ac:dyDescent="0.2">
      <c r="A6" s="9" t="str">
        <f>'LK1'!$B$2</f>
        <v>XXX</v>
      </c>
      <c r="B6" s="9" t="str">
        <f>'LK1'!CO12</f>
        <v>BN15430_ML</v>
      </c>
      <c r="C6" s="9" t="str">
        <f>INDEX('Dictionary Linked'!$A$2:$F$67,MATCH(F_Outputs!$B6,'Dictionary Linked'!$A$2:$A$67,0),3)</f>
        <v>Leakage expenditure-Maintain expenditure-Prevent (calm networks)- direct costs</v>
      </c>
      <c r="D6" s="9" t="str">
        <f>INDEX('Dictionary Linked'!$A$2:$F$67,MATCH(F_Outputs!$B6,'Dictionary Linked'!$A$2:$A$67,0),4)</f>
        <v>£m</v>
      </c>
      <c r="E6" s="9" t="s">
        <v>238</v>
      </c>
      <c r="F6" s="9" t="str">
        <f>IF(ISBLANK('LK1'!H$12),"##BLANK",'LK1'!H$12)</f>
        <v>##BLANK</v>
      </c>
      <c r="G6" s="9" t="str">
        <f>IF(ISBLANK('LK1'!$P$12),"##BLANK",'LK1'!P$12)</f>
        <v>##BLANK</v>
      </c>
      <c r="H6" s="9" t="str">
        <f>IF(ISBLANK('LK1'!X$12),"##BLANK",'LK1'!X$12)</f>
        <v>##BLANK</v>
      </c>
      <c r="I6" s="9" t="str">
        <f>IF(ISBLANK('LK1'!AF$12),"##BLANK",'LK1'!AF$12)</f>
        <v>##BLANK</v>
      </c>
      <c r="J6" s="9" t="str">
        <f>IF(ISBLANK('LK1'!AN$12),"##BLANK",'LK1'!AN$12)</f>
        <v>##BLANK</v>
      </c>
    </row>
    <row r="7" spans="1:16" ht="14.1" customHeight="1" x14ac:dyDescent="0.2">
      <c r="A7" s="9" t="str">
        <f>'LK1'!$B$2</f>
        <v>XXX</v>
      </c>
      <c r="B7" s="9" t="str">
        <f>'LK1'!CP12</f>
        <v>BN15440_ML</v>
      </c>
      <c r="C7" s="9" t="str">
        <f>INDEX('Dictionary Linked'!$A$2:$F$67,MATCH(F_Outputs!$B7,'Dictionary Linked'!$A$2:$A$67,0),3)</f>
        <v>Leakage expenditure-Maintain expenditure-Aware- direct costs</v>
      </c>
      <c r="D7" s="9" t="str">
        <f>INDEX('Dictionary Linked'!$A$2:$F$67,MATCH(F_Outputs!$B7,'Dictionary Linked'!$A$2:$A$67,0),4)</f>
        <v>£m</v>
      </c>
      <c r="E7" s="9" t="s">
        <v>238</v>
      </c>
      <c r="F7" s="9" t="str">
        <f>IF(ISBLANK('LK1'!I$12),"##BLANK",'LK1'!I$12)</f>
        <v>##BLANK</v>
      </c>
      <c r="G7" s="9" t="str">
        <f>IF(ISBLANK('LK1'!$Q$12),"##BLANK",'LK1'!Q$12)</f>
        <v>##BLANK</v>
      </c>
      <c r="H7" s="9" t="str">
        <f>IF(ISBLANK('LK1'!Y$12),"##BLANK",'LK1'!Y$12)</f>
        <v>##BLANK</v>
      </c>
      <c r="I7" s="9" t="str">
        <f>IF(ISBLANK('LK1'!AG$12),"##BLANK",'LK1'!AG$12)</f>
        <v>##BLANK</v>
      </c>
      <c r="J7" s="9" t="str">
        <f>IF(ISBLANK('LK1'!AO$12),"##BLANK",'LK1'!AO$12)</f>
        <v>##BLANK</v>
      </c>
    </row>
    <row r="8" spans="1:16" ht="14.1" customHeight="1" x14ac:dyDescent="0.2">
      <c r="A8" s="9" t="str">
        <f>'LK1'!$B$2</f>
        <v>XXX</v>
      </c>
      <c r="B8" s="9" t="str">
        <f>'LK1'!CQ12</f>
        <v>BN15450_ML</v>
      </c>
      <c r="C8" s="9" t="str">
        <f>INDEX('Dictionary Linked'!$A$2:$F$67,MATCH(F_Outputs!$B8,'Dictionary Linked'!$A$2:$A$67,0),3)</f>
        <v>Leakage expenditure-Maintain expenditure-Locate- direct costs</v>
      </c>
      <c r="D8" s="9" t="str">
        <f>INDEX('Dictionary Linked'!$A$2:$F$67,MATCH(F_Outputs!$B8,'Dictionary Linked'!$A$2:$A$67,0),4)</f>
        <v>£m</v>
      </c>
      <c r="E8" s="9" t="s">
        <v>238</v>
      </c>
      <c r="F8" s="9" t="str">
        <f>IF(ISBLANK('LK1'!J$12),"##BLANK",'LK1'!J$12)</f>
        <v>##BLANK</v>
      </c>
      <c r="G8" s="9" t="str">
        <f>IF(ISBLANK('LK1'!$R$12),"##BLANK",'LK1'!R$12)</f>
        <v>##BLANK</v>
      </c>
      <c r="H8" s="9" t="str">
        <f>IF(ISBLANK('LK1'!Z$12),"##BLANK",'LK1'!Z$12)</f>
        <v>##BLANK</v>
      </c>
      <c r="I8" s="9" t="str">
        <f>IF(ISBLANK('LK1'!AH$12),"##BLANK",'LK1'!AH$12)</f>
        <v>##BLANK</v>
      </c>
      <c r="J8" s="9" t="str">
        <f>IF(ISBLANK('LK1'!AP$12),"##BLANK",'LK1'!AP$12)</f>
        <v>##BLANK</v>
      </c>
    </row>
    <row r="9" spans="1:16" ht="14.1" customHeight="1" x14ac:dyDescent="0.2">
      <c r="A9" s="9" t="str">
        <f>'LK1'!$B$2</f>
        <v>XXX</v>
      </c>
      <c r="B9" s="9" t="str">
        <f>'LK1'!CR12</f>
        <v>BN15460_ML</v>
      </c>
      <c r="C9" s="9" t="str">
        <f>INDEX('Dictionary Linked'!$A$2:$F$67,MATCH(F_Outputs!$B9,'Dictionary Linked'!$A$2:$A$67,0),3)</f>
        <v>Leakage expenditure-Maintain expenditure-Mend - direct costs</v>
      </c>
      <c r="D9" s="9" t="str">
        <f>INDEX('Dictionary Linked'!$A$2:$F$67,MATCH(F_Outputs!$B9,'Dictionary Linked'!$A$2:$A$67,0),4)</f>
        <v>£m</v>
      </c>
      <c r="E9" s="9" t="s">
        <v>238</v>
      </c>
      <c r="F9" s="9" t="str">
        <f>IF(ISBLANK('LK1'!K$12),"##BLANK",'LK1'!K$12)</f>
        <v>##BLANK</v>
      </c>
      <c r="G9" s="9" t="str">
        <f>IF(ISBLANK('LK1'!$S$12),"##BLANK",'LK1'!S$12)</f>
        <v>##BLANK</v>
      </c>
      <c r="H9" s="9" t="str">
        <f>IF(ISBLANK('LK1'!AA$12),"##BLANK",'LK1'!AA$12)</f>
        <v>##BLANK</v>
      </c>
      <c r="I9" s="9" t="str">
        <f>IF(ISBLANK('LK1'!AI$12),"##BLANK",'LK1'!AI$12)</f>
        <v>##BLANK</v>
      </c>
      <c r="J9" s="9" t="str">
        <f>IF(ISBLANK('LK1'!AQ$12),"##BLANK",'LK1'!AQ$12)</f>
        <v>##BLANK</v>
      </c>
    </row>
    <row r="10" spans="1:16" ht="14.1" customHeight="1" x14ac:dyDescent="0.2">
      <c r="A10" s="9" t="str">
        <f>'LK1'!$B$2</f>
        <v>XXX</v>
      </c>
      <c r="B10" s="9" t="str">
        <f>'LK1'!CS12</f>
        <v>BN15470_ML</v>
      </c>
      <c r="C10" s="9" t="str">
        <f>INDEX('Dictionary Linked'!$A$2:$F$67,MATCH(F_Outputs!$B10,'Dictionary Linked'!$A$2:$A$67,0),3)</f>
        <v>Leakage expenditure-Maintain expenditure-Indirect costs</v>
      </c>
      <c r="D10" s="9" t="str">
        <f>INDEX('Dictionary Linked'!$A$2:$F$67,MATCH(F_Outputs!$B10,'Dictionary Linked'!$A$2:$A$67,0),4)</f>
        <v>£m</v>
      </c>
      <c r="E10" s="9" t="s">
        <v>238</v>
      </c>
      <c r="F10" s="9" t="str">
        <f>IF(ISBLANK('LK1'!L$12),"##BLANK",'LK1'!L$12)</f>
        <v>##BLANK</v>
      </c>
      <c r="G10" s="9" t="str">
        <f>IF(ISBLANK('LK1'!$T$12),"##BLANK",'LK1'!T$12)</f>
        <v>##BLANK</v>
      </c>
      <c r="H10" s="9" t="str">
        <f>IF(ISBLANK('LK1'!AB$12),"##BLANK",'LK1'!AB$12)</f>
        <v>##BLANK</v>
      </c>
      <c r="I10" s="9" t="str">
        <f>IF(ISBLANK('LK1'!AJ$12),"##BLANK",'LK1'!AJ$12)</f>
        <v>##BLANK</v>
      </c>
      <c r="J10" s="9" t="str">
        <f>IF(ISBLANK('LK1'!AR$12),"##BLANK",'LK1'!AR$12)</f>
        <v>##BLANK</v>
      </c>
    </row>
    <row r="11" spans="1:16" ht="14.1" customHeight="1" x14ac:dyDescent="0.2">
      <c r="A11" s="9" t="str">
        <f>'LK1'!$B$2</f>
        <v>XXX</v>
      </c>
      <c r="B11" s="9" t="str">
        <f>'LK1'!CT12</f>
        <v>BN15500_ML</v>
      </c>
      <c r="C11" s="9" t="str">
        <f>INDEX('Dictionary Linked'!$A$2:$F$67,MATCH(F_Outputs!$B11,'Dictionary Linked'!$A$2:$A$67,0),3)</f>
        <v>Leakage expenditure-Maintain expenditure-Total</v>
      </c>
      <c r="D11" s="9" t="str">
        <f>INDEX('Dictionary Linked'!$A$2:$F$67,MATCH(F_Outputs!$B11,'Dictionary Linked'!$A$2:$A$67,0),4)</f>
        <v>£m</v>
      </c>
      <c r="E11" s="9" t="s">
        <v>238</v>
      </c>
      <c r="F11" s="9">
        <f>IF(ISBLANK('LK1'!M$12),"##BLANK",'LK1'!M$12)</f>
        <v>0</v>
      </c>
      <c r="G11" s="9">
        <f>IF(ISBLANK('LK1'!U$12),"##BLANK",'LK1'!U$12)</f>
        <v>0</v>
      </c>
      <c r="H11" s="9">
        <f>IF(ISBLANK('LK1'!AC$12),"##BLANK",'LK1'!AC$12)</f>
        <v>0</v>
      </c>
      <c r="I11" s="9">
        <f>IF(ISBLANK('LK1'!AK$12),"##BLANK",'LK1'!AK$12)</f>
        <v>0</v>
      </c>
      <c r="J11" s="9">
        <f>IF(ISBLANK('LK1'!AS$12),"##BLANK",'LK1'!AS$12)</f>
        <v>0</v>
      </c>
    </row>
    <row r="12" spans="1:16" ht="14.1" customHeight="1" x14ac:dyDescent="0.2">
      <c r="A12" s="9" t="str">
        <f>'LK1'!$B$2</f>
        <v>XXX</v>
      </c>
      <c r="B12" s="10" t="str">
        <f>'LK1'!CM13</f>
        <v>BN15410_RL</v>
      </c>
      <c r="C12" s="9" t="str">
        <f>INDEX('Dictionary Linked'!$A$2:$F$67,MATCH(F_Outputs!$B12,'Dictionary Linked'!$A$2:$A$67,0),3)</f>
        <v>Leakage expenditure-Reduce expenditure-Prevent (rehab)- direct costs</v>
      </c>
      <c r="D12" s="9" t="str">
        <f>INDEX('Dictionary Linked'!$A$2:$F$67,MATCH(F_Outputs!$B12,'Dictionary Linked'!$A$2:$A$67,0),4)</f>
        <v>£m</v>
      </c>
      <c r="E12" s="9" t="s">
        <v>238</v>
      </c>
      <c r="F12" s="9" t="str">
        <f>IF(ISBLANK('LK1'!F$13),"##BLANK",'LK1'!F$13)</f>
        <v>##BLANK</v>
      </c>
      <c r="G12" s="9" t="str">
        <f>IF(ISBLANK('LK1'!$N$13),"##BLANK",'LK1'!N$13)</f>
        <v>##BLANK</v>
      </c>
      <c r="H12" s="9" t="str">
        <f>IF(ISBLANK('LK1'!V$13),"##BLANK",'LK1'!V$13)</f>
        <v>##BLANK</v>
      </c>
      <c r="I12" s="9" t="str">
        <f>IF(ISBLANK('LK1'!AD$13),"##BLANK",'LK1'!AD$13)</f>
        <v>##BLANK</v>
      </c>
      <c r="J12" s="9" t="str">
        <f>IF(ISBLANK('LK1'!AL$13),"##BLANK",'LK1'!AL$13)</f>
        <v>##BLANK</v>
      </c>
      <c r="K12" s="10"/>
      <c r="L12" s="10"/>
      <c r="M12" s="10"/>
      <c r="N12" s="10"/>
      <c r="O12" s="10"/>
      <c r="P12" s="10"/>
    </row>
    <row r="13" spans="1:16" ht="14.1" customHeight="1" x14ac:dyDescent="0.2">
      <c r="A13" s="9" t="str">
        <f>'LK1'!$B$2</f>
        <v>XXX</v>
      </c>
      <c r="B13" s="10" t="str">
        <f>'LK1'!CN13</f>
        <v>BN15420_RL</v>
      </c>
      <c r="C13" s="9" t="str">
        <f>INDEX('Dictionary Linked'!$A$2:$F$67,MATCH(F_Outputs!$B13,'Dictionary Linked'!$A$2:$A$67,0),3)</f>
        <v>Leakage expenditure-Reduce expenditure-Prevent (pressure management) - direct costs</v>
      </c>
      <c r="D13" s="9" t="str">
        <f>INDEX('Dictionary Linked'!$A$2:$F$67,MATCH(F_Outputs!$B13,'Dictionary Linked'!$A$2:$A$67,0),4)</f>
        <v>£m</v>
      </c>
      <c r="E13" s="9" t="s">
        <v>238</v>
      </c>
      <c r="F13" s="9" t="str">
        <f>IF(ISBLANK('LK1'!G$13),"##BLANK",'LK1'!G$13)</f>
        <v>##BLANK</v>
      </c>
      <c r="G13" s="9" t="str">
        <f>IF(ISBLANK('LK1'!$O$13),"##BLANK",'LK1'!O$13)</f>
        <v>##BLANK</v>
      </c>
      <c r="H13" s="9" t="str">
        <f>IF(ISBLANK('LK1'!W$13),"##BLANK",'LK1'!W$13)</f>
        <v>##BLANK</v>
      </c>
      <c r="I13" s="9" t="str">
        <f>IF(ISBLANK('LK1'!AE$13),"##BLANK",'LK1'!AE$13)</f>
        <v>##BLANK</v>
      </c>
      <c r="J13" s="9" t="str">
        <f>IF(ISBLANK('LK1'!AM$13),"##BLANK",'LK1'!AM$13)</f>
        <v>##BLANK</v>
      </c>
    </row>
    <row r="14" spans="1:16" ht="14.1" customHeight="1" x14ac:dyDescent="0.2">
      <c r="A14" s="9" t="str">
        <f>'LK1'!$B$2</f>
        <v>XXX</v>
      </c>
      <c r="B14" s="10" t="str">
        <f>'LK1'!CO13</f>
        <v>BN15430_RL</v>
      </c>
      <c r="C14" s="9" t="str">
        <f>INDEX('Dictionary Linked'!$A$2:$F$67,MATCH(F_Outputs!$B14,'Dictionary Linked'!$A$2:$A$67,0),3)</f>
        <v>Leakage expenditure-Reduce expenditure-Prevent (calm networks)- direct costs</v>
      </c>
      <c r="D14" s="9" t="str">
        <f>INDEX('Dictionary Linked'!$A$2:$F$67,MATCH(F_Outputs!$B14,'Dictionary Linked'!$A$2:$A$67,0),4)</f>
        <v>£m</v>
      </c>
      <c r="E14" s="9" t="s">
        <v>238</v>
      </c>
      <c r="F14" s="9" t="str">
        <f>IF(ISBLANK('LK1'!H$13),"##BLANK",'LK1'!H$13)</f>
        <v>##BLANK</v>
      </c>
      <c r="G14" s="9" t="str">
        <f>IF(ISBLANK('LK1'!$P$13),"##BLANK",'LK1'!P$13)</f>
        <v>##BLANK</v>
      </c>
      <c r="H14" s="9" t="str">
        <f>IF(ISBLANK('LK1'!X$13),"##BLANK",'LK1'!X$13)</f>
        <v>##BLANK</v>
      </c>
      <c r="I14" s="9" t="str">
        <f>IF(ISBLANK('LK1'!AF$13),"##BLANK",'LK1'!AF$13)</f>
        <v>##BLANK</v>
      </c>
      <c r="J14" s="9" t="str">
        <f>IF(ISBLANK('LK1'!AN$13),"##BLANK",'LK1'!AN$13)</f>
        <v>##BLANK</v>
      </c>
    </row>
    <row r="15" spans="1:16" ht="14.1" customHeight="1" x14ac:dyDescent="0.2">
      <c r="A15" s="9" t="str">
        <f>'LK1'!$B$2</f>
        <v>XXX</v>
      </c>
      <c r="B15" s="10" t="str">
        <f>'LK1'!CP13</f>
        <v>BN15440_RL</v>
      </c>
      <c r="C15" s="9" t="str">
        <f>INDEX('Dictionary Linked'!$A$2:$F$67,MATCH(F_Outputs!$B15,'Dictionary Linked'!$A$2:$A$67,0),3)</f>
        <v>Leakage expenditure-Reduce expenditure-Aware- direct costs</v>
      </c>
      <c r="D15" s="9" t="str">
        <f>INDEX('Dictionary Linked'!$A$2:$F$67,MATCH(F_Outputs!$B15,'Dictionary Linked'!$A$2:$A$67,0),4)</f>
        <v>£m</v>
      </c>
      <c r="E15" s="9" t="s">
        <v>238</v>
      </c>
      <c r="F15" s="9" t="str">
        <f>IF(ISBLANK('LK1'!I$13),"##BLANK",'LK1'!I$13)</f>
        <v>##BLANK</v>
      </c>
      <c r="G15" s="9" t="str">
        <f>IF(ISBLANK('LK1'!$Q$13),"##BLANK",'LK1'!Q$13)</f>
        <v>##BLANK</v>
      </c>
      <c r="H15" s="9" t="str">
        <f>IF(ISBLANK('LK1'!Y$13),"##BLANK",'LK1'!Y$13)</f>
        <v>##BLANK</v>
      </c>
      <c r="I15" s="9" t="str">
        <f>IF(ISBLANK('LK1'!AG$13),"##BLANK",'LK1'!AG$13)</f>
        <v>##BLANK</v>
      </c>
      <c r="J15" s="9" t="str">
        <f>IF(ISBLANK('LK1'!AO$13),"##BLANK",'LK1'!AO$13)</f>
        <v>##BLANK</v>
      </c>
    </row>
    <row r="16" spans="1:16" ht="14.1" customHeight="1" x14ac:dyDescent="0.2">
      <c r="A16" s="9" t="str">
        <f>'LK1'!$B$2</f>
        <v>XXX</v>
      </c>
      <c r="B16" s="10" t="str">
        <f>'LK1'!CQ13</f>
        <v>BN15450_RL</v>
      </c>
      <c r="C16" s="9" t="str">
        <f>INDEX('Dictionary Linked'!$A$2:$F$67,MATCH(F_Outputs!$B16,'Dictionary Linked'!$A$2:$A$67,0),3)</f>
        <v>Leakage expenditure-Reduce expenditure-Locate- direct costs</v>
      </c>
      <c r="D16" s="9" t="str">
        <f>INDEX('Dictionary Linked'!$A$2:$F$67,MATCH(F_Outputs!$B16,'Dictionary Linked'!$A$2:$A$67,0),4)</f>
        <v>£m</v>
      </c>
      <c r="E16" s="9" t="s">
        <v>238</v>
      </c>
      <c r="F16" s="9" t="str">
        <f>IF(ISBLANK('LK1'!J$13),"##BLANK",'LK1'!J$13)</f>
        <v>##BLANK</v>
      </c>
      <c r="G16" s="9" t="str">
        <f>IF(ISBLANK('LK1'!$R$13),"##BLANK",'LK1'!R$13)</f>
        <v>##BLANK</v>
      </c>
      <c r="H16" s="9" t="str">
        <f>IF(ISBLANK('LK1'!Z$13),"##BLANK",'LK1'!Z$13)</f>
        <v>##BLANK</v>
      </c>
      <c r="I16" s="9" t="str">
        <f>IF(ISBLANK('LK1'!AH$13),"##BLANK",'LK1'!AH$13)</f>
        <v>##BLANK</v>
      </c>
      <c r="J16" s="9" t="str">
        <f>IF(ISBLANK('LK1'!AP$13),"##BLANK",'LK1'!AP$13)</f>
        <v>##BLANK</v>
      </c>
    </row>
    <row r="17" spans="1:47" ht="14.1" customHeight="1" x14ac:dyDescent="0.2">
      <c r="A17" s="9" t="str">
        <f>'LK1'!$B$2</f>
        <v>XXX</v>
      </c>
      <c r="B17" s="10" t="str">
        <f>'LK1'!CR13</f>
        <v>BN15460_RL</v>
      </c>
      <c r="C17" s="9" t="str">
        <f>INDEX('Dictionary Linked'!$A$2:$F$67,MATCH(F_Outputs!$B17,'Dictionary Linked'!$A$2:$A$67,0),3)</f>
        <v>Leakage expenditure-Reduce expenditure-Mend - direct costs</v>
      </c>
      <c r="D17" s="9" t="str">
        <f>INDEX('Dictionary Linked'!$A$2:$F$67,MATCH(F_Outputs!$B17,'Dictionary Linked'!$A$2:$A$67,0),4)</f>
        <v>£m</v>
      </c>
      <c r="E17" s="9" t="s">
        <v>238</v>
      </c>
      <c r="F17" s="9" t="str">
        <f>IF(ISBLANK('LK1'!K$13),"##BLANK",'LK1'!K$13)</f>
        <v>##BLANK</v>
      </c>
      <c r="G17" s="9" t="str">
        <f>IF(ISBLANK('LK1'!$S$13),"##BLANK",'LK1'!S$13)</f>
        <v>##BLANK</v>
      </c>
      <c r="H17" s="9" t="str">
        <f>IF(ISBLANK('LK1'!AA$13),"##BLANK",'LK1'!AA$13)</f>
        <v>##BLANK</v>
      </c>
      <c r="I17" s="9" t="str">
        <f>IF(ISBLANK('LK1'!AI$13),"##BLANK",'LK1'!AI$13)</f>
        <v>##BLANK</v>
      </c>
      <c r="J17" s="9" t="str">
        <f>IF(ISBLANK('LK1'!AQ$13),"##BLANK",'LK1'!AQ$13)</f>
        <v>##BLANK</v>
      </c>
      <c r="AU17" s="12"/>
    </row>
    <row r="18" spans="1:47" ht="14.1" customHeight="1" x14ac:dyDescent="0.2">
      <c r="A18" s="9" t="str">
        <f>'LK1'!$B$2</f>
        <v>XXX</v>
      </c>
      <c r="B18" s="10" t="str">
        <f>'LK1'!CS13</f>
        <v>BN15470_RL</v>
      </c>
      <c r="C18" s="9" t="str">
        <f>INDEX('Dictionary Linked'!$A$2:$F$67,MATCH(F_Outputs!$B18,'Dictionary Linked'!$A$2:$A$67,0),3)</f>
        <v>Leakage expenditure-Reduce expenditure-Indirect costs</v>
      </c>
      <c r="D18" s="9" t="str">
        <f>INDEX('Dictionary Linked'!$A$2:$F$67,MATCH(F_Outputs!$B18,'Dictionary Linked'!$A$2:$A$67,0),4)</f>
        <v>£m</v>
      </c>
      <c r="E18" s="9" t="s">
        <v>238</v>
      </c>
      <c r="F18" s="9" t="str">
        <f>IF(ISBLANK('LK1'!L$13),"##BLANK",'LK1'!L$13)</f>
        <v>##BLANK</v>
      </c>
      <c r="G18" s="9" t="str">
        <f>IF(ISBLANK('LK1'!$T$13),"##BLANK",'LK1'!T$13)</f>
        <v>##BLANK</v>
      </c>
      <c r="H18" s="9" t="str">
        <f>IF(ISBLANK('LK1'!AB$13),"##BLANK",'LK1'!AB$13)</f>
        <v>##BLANK</v>
      </c>
      <c r="I18" s="9" t="str">
        <f>IF(ISBLANK('LK1'!AJ$13),"##BLANK",'LK1'!AJ$13)</f>
        <v>##BLANK</v>
      </c>
      <c r="J18" s="9" t="str">
        <f>IF(ISBLANK('LK1'!AR$13),"##BLANK",'LK1'!AR$13)</f>
        <v>##BLANK</v>
      </c>
    </row>
    <row r="19" spans="1:47" ht="14.1" customHeight="1" x14ac:dyDescent="0.2">
      <c r="A19" s="9" t="str">
        <f>'LK1'!$B$2</f>
        <v>XXX</v>
      </c>
      <c r="B19" s="10" t="str">
        <f>'LK1'!CT13</f>
        <v>BN15500_RL</v>
      </c>
      <c r="C19" s="9" t="str">
        <f>INDEX('Dictionary Linked'!$A$2:$F$67,MATCH(F_Outputs!$B19,'Dictionary Linked'!$A$2:$A$67,0),3)</f>
        <v>Leakage expenditure-Reduce expenditure-Total</v>
      </c>
      <c r="D19" s="9" t="str">
        <f>INDEX('Dictionary Linked'!$A$2:$F$67,MATCH(F_Outputs!$B19,'Dictionary Linked'!$A$2:$A$67,0),4)</f>
        <v>£m</v>
      </c>
      <c r="E19" s="9" t="s">
        <v>238</v>
      </c>
      <c r="F19" s="9">
        <f>IF(ISBLANK('LK1'!M$13),"##BLANK",'LK1'!M$13)</f>
        <v>0</v>
      </c>
      <c r="G19" s="9">
        <f>IF(ISBLANK('LK1'!U$13),"##BLANK",'LK1'!U$13)</f>
        <v>0</v>
      </c>
      <c r="H19" s="9">
        <f>IF(ISBLANK('LK1'!AC$13),"##BLANK",'LK1'!AC$13)</f>
        <v>0</v>
      </c>
      <c r="I19" s="9">
        <f>IF(ISBLANK('LK1'!AK$13),"##BLANK",'LK1'!AK$13)</f>
        <v>0</v>
      </c>
      <c r="J19" s="9">
        <f>IF(ISBLANK('LK1'!AS$13),"##BLANK",'LK1'!AS$13)</f>
        <v>0</v>
      </c>
    </row>
    <row r="20" spans="1:47" ht="14.1" customHeight="1" x14ac:dyDescent="0.2">
      <c r="A20" s="9" t="str">
        <f>'LK1'!$B$2</f>
        <v>XXX</v>
      </c>
      <c r="B20" s="9" t="str">
        <f>'LK1'!CM14</f>
        <v>BN15410_TOT</v>
      </c>
      <c r="C20" s="9" t="str">
        <f>INDEX('Dictionary Linked'!$A$2:$F$67,MATCH(F_Outputs!$B20,'Dictionary Linked'!$A$2:$A$67,0),3)</f>
        <v>Leakage expenditure-Total leakage expenditure-Prevent (rehab)- direct costs</v>
      </c>
      <c r="D20" s="9" t="str">
        <f>INDEX('Dictionary Linked'!$A$2:$F$67,MATCH(F_Outputs!$B20,'Dictionary Linked'!$A$2:$A$67,0),4)</f>
        <v>£m</v>
      </c>
      <c r="E20" s="9" t="s">
        <v>238</v>
      </c>
      <c r="F20" s="9">
        <f>IF(ISBLANK('LK1'!F$14),"##BLANK",'LK1'!F$14)</f>
        <v>0</v>
      </c>
      <c r="G20" s="9">
        <f>IF(ISBLANK('LK1'!$N$14),"##BLANK",'LK1'!N$14)</f>
        <v>0</v>
      </c>
      <c r="H20" s="9">
        <f>IF(ISBLANK('LK1'!V$14),"##BLANK",'LK1'!V$14)</f>
        <v>0</v>
      </c>
      <c r="I20" s="9">
        <f>IF(ISBLANK('LK1'!AD$14),"##BLANK",'LK1'!AD$14)</f>
        <v>0</v>
      </c>
      <c r="J20" s="9">
        <f>IF(ISBLANK('LK1'!AL$14),"##BLANK",'LK1'!AL$14)</f>
        <v>0</v>
      </c>
    </row>
    <row r="21" spans="1:47" ht="14.1" customHeight="1" x14ac:dyDescent="0.2">
      <c r="A21" s="9" t="str">
        <f>'LK1'!$B$2</f>
        <v>XXX</v>
      </c>
      <c r="B21" s="9" t="str">
        <f>'LK1'!CN14</f>
        <v>BN15420_TOT</v>
      </c>
      <c r="C21" s="9" t="str">
        <f>INDEX('Dictionary Linked'!$A$2:$F$67,MATCH(F_Outputs!$B21,'Dictionary Linked'!$A$2:$A$67,0),3)</f>
        <v>Leakage expenditure-Total leakage expenditure-Prevent (pressure management) - direct costs</v>
      </c>
      <c r="D21" s="9" t="str">
        <f>INDEX('Dictionary Linked'!$A$2:$F$67,MATCH(F_Outputs!$B21,'Dictionary Linked'!$A$2:$A$67,0),4)</f>
        <v>£m</v>
      </c>
      <c r="E21" s="9" t="s">
        <v>238</v>
      </c>
      <c r="F21" s="9">
        <f>IF(ISBLANK('LK1'!G$14),"##BLANK",'LK1'!G$14)</f>
        <v>0</v>
      </c>
      <c r="G21" s="9">
        <f>IF(ISBLANK('LK1'!$O$14),"##BLANK",'LK1'!O$14)</f>
        <v>0</v>
      </c>
      <c r="H21" s="9">
        <f>IF(ISBLANK('LK1'!W$14),"##BLANK",'LK1'!W$14)</f>
        <v>0</v>
      </c>
      <c r="I21" s="9">
        <f>IF(ISBLANK('LK1'!AE$14),"##BLANK",'LK1'!AE$14)</f>
        <v>0</v>
      </c>
      <c r="J21" s="9">
        <f>IF(ISBLANK('LK1'!AM$14),"##BLANK",'LK1'!AM$14)</f>
        <v>0</v>
      </c>
    </row>
    <row r="22" spans="1:47" ht="14.1" customHeight="1" x14ac:dyDescent="0.2">
      <c r="A22" s="9" t="str">
        <f>'LK1'!$B$2</f>
        <v>XXX</v>
      </c>
      <c r="B22" s="9" t="str">
        <f>'LK1'!CO14</f>
        <v>BN15430_TOT</v>
      </c>
      <c r="C22" s="9" t="str">
        <f>INDEX('Dictionary Linked'!$A$2:$F$67,MATCH(F_Outputs!$B22,'Dictionary Linked'!$A$2:$A$67,0),3)</f>
        <v>Leakage expenditure-Total leakage expenditure-Prevent (calm networks)- direct costs</v>
      </c>
      <c r="D22" s="9" t="str">
        <f>INDEX('Dictionary Linked'!$A$2:$F$67,MATCH(F_Outputs!$B22,'Dictionary Linked'!$A$2:$A$67,0),4)</f>
        <v>£m</v>
      </c>
      <c r="E22" s="9" t="s">
        <v>238</v>
      </c>
      <c r="F22" s="9">
        <f>IF(ISBLANK('LK1'!H$14),"##BLANK",'LK1'!H$14)</f>
        <v>0</v>
      </c>
      <c r="G22" s="9">
        <f>IF(ISBLANK('LK1'!$P$14),"##BLANK",'LK1'!P$14)</f>
        <v>0</v>
      </c>
      <c r="H22" s="9">
        <f>IF(ISBLANK('LK1'!X$14),"##BLANK",'LK1'!X$14)</f>
        <v>0</v>
      </c>
      <c r="I22" s="9">
        <f>IF(ISBLANK('LK1'!AF$14),"##BLANK",'LK1'!AF$14)</f>
        <v>0</v>
      </c>
      <c r="J22" s="9">
        <f>IF(ISBLANK('LK1'!AN$14),"##BLANK",'LK1'!AN$14)</f>
        <v>0</v>
      </c>
    </row>
    <row r="23" spans="1:47" ht="14.1" customHeight="1" x14ac:dyDescent="0.2">
      <c r="A23" s="9" t="str">
        <f>'LK1'!$B$2</f>
        <v>XXX</v>
      </c>
      <c r="B23" s="9" t="str">
        <f>'LK1'!CP14</f>
        <v>BN15440_TOT</v>
      </c>
      <c r="C23" s="9" t="str">
        <f>INDEX('Dictionary Linked'!$A$2:$F$67,MATCH(F_Outputs!$B23,'Dictionary Linked'!$A$2:$A$67,0),3)</f>
        <v>Leakage expenditure-Total leakage expenditure-Aware- direct costs</v>
      </c>
      <c r="D23" s="9" t="str">
        <f>INDEX('Dictionary Linked'!$A$2:$F$67,MATCH(F_Outputs!$B23,'Dictionary Linked'!$A$2:$A$67,0),4)</f>
        <v>£m</v>
      </c>
      <c r="E23" s="9" t="s">
        <v>238</v>
      </c>
      <c r="F23" s="9">
        <f>IF(ISBLANK('LK1'!I$14),"##BLANK",'LK1'!I$14)</f>
        <v>0</v>
      </c>
      <c r="G23" s="9">
        <f>IF(ISBLANK('LK1'!$Q$14),"##BLANK",'LK1'!Q$14)</f>
        <v>0</v>
      </c>
      <c r="H23" s="9">
        <f>IF(ISBLANK('LK1'!Y$14),"##BLANK",'LK1'!Y$14)</f>
        <v>0</v>
      </c>
      <c r="I23" s="9">
        <f>IF(ISBLANK('LK1'!AG$14),"##BLANK",'LK1'!AG$14)</f>
        <v>0</v>
      </c>
      <c r="J23" s="9">
        <f>IF(ISBLANK('LK1'!AO$14),"##BLANK",'LK1'!AO$14)</f>
        <v>0</v>
      </c>
    </row>
    <row r="24" spans="1:47" ht="14.1" customHeight="1" x14ac:dyDescent="0.2">
      <c r="A24" s="9" t="str">
        <f>'LK1'!$B$2</f>
        <v>XXX</v>
      </c>
      <c r="B24" s="9" t="str">
        <f>'LK1'!CQ14</f>
        <v>BN15450_TOT</v>
      </c>
      <c r="C24" s="9" t="str">
        <f>INDEX('Dictionary Linked'!$A$2:$F$67,MATCH(F_Outputs!$B24,'Dictionary Linked'!$A$2:$A$67,0),3)</f>
        <v>Leakage expenditure-Total leakage expenditure-Locate- direct costs</v>
      </c>
      <c r="D24" s="9" t="str">
        <f>INDEX('Dictionary Linked'!$A$2:$F$67,MATCH(F_Outputs!$B24,'Dictionary Linked'!$A$2:$A$67,0),4)</f>
        <v>£m</v>
      </c>
      <c r="E24" s="9" t="s">
        <v>238</v>
      </c>
      <c r="F24" s="9">
        <f>IF(ISBLANK('LK1'!J$14),"##BLANK",'LK1'!J$14)</f>
        <v>0</v>
      </c>
      <c r="G24" s="9">
        <f>IF(ISBLANK('LK1'!$R$14),"##BLANK",'LK1'!R$14)</f>
        <v>0</v>
      </c>
      <c r="H24" s="9">
        <f>IF(ISBLANK('LK1'!Z$14),"##BLANK",'LK1'!Z$14)</f>
        <v>0</v>
      </c>
      <c r="I24" s="9">
        <f>IF(ISBLANK('LK1'!AH$14),"##BLANK",'LK1'!AH$14)</f>
        <v>0</v>
      </c>
      <c r="J24" s="9">
        <f>IF(ISBLANK('LK1'!AP$14),"##BLANK",'LK1'!AP$14)</f>
        <v>0</v>
      </c>
    </row>
    <row r="25" spans="1:47" ht="14.1" customHeight="1" x14ac:dyDescent="0.2">
      <c r="A25" s="9" t="str">
        <f>'LK1'!$B$2</f>
        <v>XXX</v>
      </c>
      <c r="B25" s="9" t="str">
        <f>'LK1'!CR14</f>
        <v>BN15460_TOT</v>
      </c>
      <c r="C25" s="9" t="str">
        <f>INDEX('Dictionary Linked'!$A$2:$F$67,MATCH(F_Outputs!$B25,'Dictionary Linked'!$A$2:$A$67,0),3)</f>
        <v>Leakage expenditure-Total leakage expenditure-Mend - direct costs</v>
      </c>
      <c r="D25" s="9" t="str">
        <f>INDEX('Dictionary Linked'!$A$2:$F$67,MATCH(F_Outputs!$B25,'Dictionary Linked'!$A$2:$A$67,0),4)</f>
        <v>£m</v>
      </c>
      <c r="E25" s="9" t="s">
        <v>238</v>
      </c>
      <c r="F25" s="9">
        <f>IF(ISBLANK('LK1'!K$14),"##BLANK",'LK1'!K$14)</f>
        <v>0</v>
      </c>
      <c r="G25" s="9">
        <f>IF(ISBLANK('LK1'!$S$14),"##BLANK",'LK1'!S$14)</f>
        <v>0</v>
      </c>
      <c r="H25" s="9">
        <f>IF(ISBLANK('LK1'!AA$14),"##BLANK",'LK1'!AA$14)</f>
        <v>0</v>
      </c>
      <c r="I25" s="9">
        <f>IF(ISBLANK('LK1'!AI$14),"##BLANK",'LK1'!AI$14)</f>
        <v>0</v>
      </c>
      <c r="J25" s="9">
        <f>IF(ISBLANK('LK1'!AQ$14),"##BLANK",'LK1'!AQ$14)</f>
        <v>0</v>
      </c>
    </row>
    <row r="26" spans="1:47" ht="14.1" customHeight="1" x14ac:dyDescent="0.2">
      <c r="A26" s="9" t="str">
        <f>'LK1'!$B$2</f>
        <v>XXX</v>
      </c>
      <c r="B26" s="9" t="str">
        <f>'LK1'!CS14</f>
        <v>BN15470_TOT</v>
      </c>
      <c r="C26" s="9" t="str">
        <f>INDEX('Dictionary Linked'!$A$2:$F$67,MATCH(F_Outputs!$B26,'Dictionary Linked'!$A$2:$A$67,0),3)</f>
        <v>Leakage expenditure-Total leakage expenditure-Indirect costs</v>
      </c>
      <c r="D26" s="9" t="str">
        <f>INDEX('Dictionary Linked'!$A$2:$F$67,MATCH(F_Outputs!$B26,'Dictionary Linked'!$A$2:$A$67,0),4)</f>
        <v>£m</v>
      </c>
      <c r="E26" s="9" t="s">
        <v>238</v>
      </c>
      <c r="F26" s="9">
        <f>IF(ISBLANK('LK1'!L$14),"##BLANK",'LK1'!L$14)</f>
        <v>0</v>
      </c>
      <c r="G26" s="9">
        <f>IF(ISBLANK('LK1'!$T$14),"##BLANK",'LK1'!T$14)</f>
        <v>0</v>
      </c>
      <c r="H26" s="9">
        <f>IF(ISBLANK('LK1'!AB$14),"##BLANK",'LK1'!AB$14)</f>
        <v>0</v>
      </c>
      <c r="I26" s="9">
        <f>IF(ISBLANK('LK1'!AJ$14),"##BLANK",'LK1'!AJ$14)</f>
        <v>0</v>
      </c>
      <c r="J26" s="9">
        <f>IF(ISBLANK('LK1'!AR$14),"##BLANK",'LK1'!AR$14)</f>
        <v>0</v>
      </c>
    </row>
    <row r="27" spans="1:47" ht="14.1" customHeight="1" x14ac:dyDescent="0.2">
      <c r="A27" s="9" t="str">
        <f>'LK1'!$B$2</f>
        <v>XXX</v>
      </c>
      <c r="B27" s="9" t="str">
        <f>'LK1'!CT14</f>
        <v>BN15500_TOT</v>
      </c>
      <c r="C27" s="9" t="str">
        <f>INDEX('Dictionary Linked'!$A$2:$F$67,MATCH(F_Outputs!$B27,'Dictionary Linked'!$A$2:$A$67,0),3)</f>
        <v>Leakage expenditure-Total leakage expenditure-Total</v>
      </c>
      <c r="D27" s="9" t="str">
        <f>INDEX('Dictionary Linked'!$A$2:$F$67,MATCH(F_Outputs!$B27,'Dictionary Linked'!$A$2:$A$67,0),4)</f>
        <v>£m</v>
      </c>
      <c r="E27" s="9" t="s">
        <v>238</v>
      </c>
      <c r="F27" s="9">
        <f>IF(ISBLANK('LK1'!M$14),"##BLANK",'LK1'!M$14)</f>
        <v>0</v>
      </c>
      <c r="G27" s="9">
        <f>IF(ISBLANK('LK1'!U$14),"##BLANK",'LK1'!U$14)</f>
        <v>0</v>
      </c>
      <c r="H27" s="9">
        <f>IF(ISBLANK('LK1'!AC$14),"##BLANK",'LK1'!AC$14)</f>
        <v>0</v>
      </c>
      <c r="I27" s="9">
        <f>IF(ISBLANK('LK1'!AK$14),"##BLANK",'LK1'!AK$14)</f>
        <v>0</v>
      </c>
      <c r="J27" s="9">
        <f>IF(ISBLANK('LK1'!AS$14),"##BLANK",'LK1'!AS$14)</f>
        <v>0</v>
      </c>
    </row>
    <row r="28" spans="1:47" ht="14.1" customHeight="1" x14ac:dyDescent="0.2">
      <c r="A28" s="9" t="str">
        <f>'LK1'!$B$2</f>
        <v>XXX</v>
      </c>
      <c r="B28" s="9" t="str">
        <f>'LK1'!CT17</f>
        <v>BN15600</v>
      </c>
      <c r="C28" s="9" t="str">
        <f>INDEX('Dictionary Linked'!$A$2:$F$67,MATCH(F_Outputs!$B28,'Dictionary Linked'!$A$2:$A$67,0),3)</f>
        <v>Leakage expenditure-Mend supply pipe cost</v>
      </c>
      <c r="D28" s="9" t="str">
        <f>INDEX('Dictionary Linked'!$A$2:$F$67,MATCH(F_Outputs!$B28,'Dictionary Linked'!$A$2:$A$67,0),4)</f>
        <v>£m</v>
      </c>
      <c r="E28" s="9" t="s">
        <v>238</v>
      </c>
      <c r="F28" s="9">
        <f>'LK1'!M17</f>
        <v>0</v>
      </c>
      <c r="G28" s="9">
        <f>'LK1'!U17</f>
        <v>0</v>
      </c>
      <c r="H28" s="9">
        <f>'LK1'!AC17</f>
        <v>0</v>
      </c>
      <c r="I28" s="9">
        <f>'LK1'!AK17</f>
        <v>0</v>
      </c>
      <c r="J28" s="9">
        <f>'LK1'!AS17</f>
        <v>0</v>
      </c>
    </row>
    <row r="29" spans="1:47" ht="14.1" customHeight="1" x14ac:dyDescent="0.2">
      <c r="A29" s="9" t="str">
        <f>'LK1'!$B$2</f>
        <v>XXX</v>
      </c>
      <c r="B29" s="11" t="str">
        <f>'LK2'!X10</f>
        <v>BN16000</v>
      </c>
      <c r="C29" s="9" t="str">
        <f>INDEX('Dictionary Linked'!$A$2:$F$67,MATCH(F_Outputs!$B29,'Dictionary Linked'!$A$2:$A$67,0),3)</f>
        <v>Prevent activities and attributes-Number of properties covered by PMAs with fixed outlet pressure control</v>
      </c>
      <c r="D29" s="9" t="str">
        <f>INDEX('Dictionary Linked'!$A$2:$F$67,MATCH(F_Outputs!$B29,'Dictionary Linked'!$A$2:$A$67,0),4)</f>
        <v>000s</v>
      </c>
      <c r="E29" s="9" t="s">
        <v>238</v>
      </c>
      <c r="F29" s="9" t="str">
        <f>IF(ISBLANK('LK2'!F10),"##BLANK",'LK2'!F10)</f>
        <v>##BLANK</v>
      </c>
      <c r="G29" s="9" t="str">
        <f>IF(ISBLANK('LK2'!G10),"##BLANK",'LK2'!G10)</f>
        <v>##BLANK</v>
      </c>
      <c r="H29" s="9" t="str">
        <f>IF(ISBLANK('LK2'!H10),"##BLANK",'LK2'!H10)</f>
        <v>##BLANK</v>
      </c>
      <c r="I29" s="9" t="str">
        <f>IF(ISBLANK('LK2'!I10),"##BLANK",'LK2'!I10)</f>
        <v>##BLANK</v>
      </c>
      <c r="J29" s="9" t="str">
        <f>IF(ISBLANK('LK2'!J10),"##BLANK",'LK2'!J10)</f>
        <v>##BLANK</v>
      </c>
    </row>
    <row r="30" spans="1:47" ht="14.1" customHeight="1" x14ac:dyDescent="0.2">
      <c r="A30" s="9" t="str">
        <f>'LK1'!$B$2</f>
        <v>XXX</v>
      </c>
      <c r="B30" s="11" t="str">
        <f>'LK2'!X11</f>
        <v>BN16010</v>
      </c>
      <c r="C30" s="9" t="str">
        <f>INDEX('Dictionary Linked'!$A$2:$F$67,MATCH(F_Outputs!$B30,'Dictionary Linked'!$A$2:$A$67,0),3)</f>
        <v>Prevent activities and attributes-Number of properties covered by PMAs with active pressure control</v>
      </c>
      <c r="D30" s="9" t="str">
        <f>INDEX('Dictionary Linked'!$A$2:$F$67,MATCH(F_Outputs!$B30,'Dictionary Linked'!$A$2:$A$67,0),4)</f>
        <v>000s</v>
      </c>
      <c r="E30" s="9" t="s">
        <v>238</v>
      </c>
      <c r="F30" s="9" t="str">
        <f>IF(ISBLANK('LK2'!F11),"##BLANK",'LK2'!F11)</f>
        <v>##BLANK</v>
      </c>
      <c r="G30" s="9" t="str">
        <f>IF(ISBLANK('LK2'!G11),"##BLANK",'LK2'!G11)</f>
        <v>##BLANK</v>
      </c>
      <c r="H30" s="9" t="str">
        <f>IF(ISBLANK('LK2'!H11),"##BLANK",'LK2'!H11)</f>
        <v>##BLANK</v>
      </c>
      <c r="I30" s="9" t="str">
        <f>IF(ISBLANK('LK2'!I11),"##BLANK",'LK2'!I11)</f>
        <v>##BLANK</v>
      </c>
      <c r="J30" s="9" t="str">
        <f>IF(ISBLANK('LK2'!J11),"##BLANK",'LK2'!J11)</f>
        <v>##BLANK</v>
      </c>
    </row>
    <row r="31" spans="1:47" ht="14.1" customHeight="1" x14ac:dyDescent="0.2">
      <c r="A31" s="9" t="str">
        <f>'LK1'!$B$2</f>
        <v>XXX</v>
      </c>
      <c r="B31" s="11" t="str">
        <f>'LK2'!X12</f>
        <v>BN16020</v>
      </c>
      <c r="C31" s="9" t="str">
        <f>INDEX('Dictionary Linked'!$A$2:$F$67,MATCH(F_Outputs!$B31,'Dictionary Linked'!$A$2:$A$67,0),3)</f>
        <v>Prevent activities and attributes-Number of new PMAs</v>
      </c>
      <c r="D31" s="9" t="str">
        <f>INDEX('Dictionary Linked'!$A$2:$F$67,MATCH(F_Outputs!$B31,'Dictionary Linked'!$A$2:$A$67,0),4)</f>
        <v>000s</v>
      </c>
      <c r="E31" s="9" t="s">
        <v>238</v>
      </c>
      <c r="F31" s="9" t="str">
        <f>IF(ISBLANK('LK2'!F12),"##BLANK",'LK2'!F12)</f>
        <v>##BLANK</v>
      </c>
      <c r="G31" s="9" t="str">
        <f>IF(ISBLANK('LK2'!G12),"##BLANK",'LK2'!G12)</f>
        <v>##BLANK</v>
      </c>
      <c r="H31" s="9" t="str">
        <f>IF(ISBLANK('LK2'!H12),"##BLANK",'LK2'!H12)</f>
        <v>##BLANK</v>
      </c>
      <c r="I31" s="9" t="str">
        <f>IF(ISBLANK('LK2'!I12),"##BLANK",'LK2'!I12)</f>
        <v>##BLANK</v>
      </c>
      <c r="J31" s="9" t="str">
        <f>IF(ISBLANK('LK2'!J12),"##BLANK",'LK2'!J12)</f>
        <v>##BLANK</v>
      </c>
    </row>
    <row r="32" spans="1:47" ht="14.1" customHeight="1" x14ac:dyDescent="0.2">
      <c r="A32" s="9" t="str">
        <f>'LK1'!$B$2</f>
        <v>XXX</v>
      </c>
      <c r="B32" s="11" t="str">
        <f>'LK2'!X13</f>
        <v>BN16030</v>
      </c>
      <c r="C32" s="9" t="str">
        <f>INDEX('Dictionary Linked'!$A$2:$F$67,MATCH(F_Outputs!$B32,'Dictionary Linked'!$A$2:$A$67,0),3)</f>
        <v>Prevent activities and attributes-Number of properties covered by new PMAs</v>
      </c>
      <c r="D32" s="9" t="str">
        <f>INDEX('Dictionary Linked'!$A$2:$F$67,MATCH(F_Outputs!$B32,'Dictionary Linked'!$A$2:$A$67,0),4)</f>
        <v>000s</v>
      </c>
      <c r="E32" s="9" t="s">
        <v>238</v>
      </c>
      <c r="F32" s="9" t="str">
        <f>IF(ISBLANK('LK2'!F13),"##BLANK",'LK2'!F13)</f>
        <v>##BLANK</v>
      </c>
      <c r="G32" s="9" t="str">
        <f>IF(ISBLANK('LK2'!G13),"##BLANK",'LK2'!G13)</f>
        <v>##BLANK</v>
      </c>
      <c r="H32" s="9" t="str">
        <f>IF(ISBLANK('LK2'!H13),"##BLANK",'LK2'!H13)</f>
        <v>##BLANK</v>
      </c>
      <c r="I32" s="9" t="str">
        <f>IF(ISBLANK('LK2'!I13),"##BLANK",'LK2'!I13)</f>
        <v>##BLANK</v>
      </c>
      <c r="J32" s="9" t="str">
        <f>IF(ISBLANK('LK2'!J13),"##BLANK",'LK2'!J13)</f>
        <v>##BLANK</v>
      </c>
    </row>
    <row r="33" spans="1:10" ht="14.1" customHeight="1" x14ac:dyDescent="0.2">
      <c r="A33" s="9" t="str">
        <f>'LK1'!$B$2</f>
        <v>XXX</v>
      </c>
      <c r="B33" s="11" t="str">
        <f>'LK3'!W10</f>
        <v>BN17000</v>
      </c>
      <c r="C33" s="9" t="str">
        <f>INDEX('Dictionary Linked'!$A$2:$F$67,MATCH(F_Outputs!$B33,'Dictionary Linked'!$A$2:$A$67,0),3)</f>
        <v xml:space="preserve">Leakage Aware activities and attributes-DMA characteristics-Number of fully operating DMAs </v>
      </c>
      <c r="D33" s="9" t="str">
        <f>INDEX('Dictionary Linked'!$A$2:$F$67,MATCH(F_Outputs!$B33,'Dictionary Linked'!$A$2:$A$67,0),4)</f>
        <v>nr</v>
      </c>
      <c r="E33" s="9" t="s">
        <v>238</v>
      </c>
      <c r="F33" s="9" t="str">
        <f>IF(ISBLANK('LK3'!F10),"##BLANK",'LK3'!F10)</f>
        <v>##BLANK</v>
      </c>
      <c r="G33" s="9" t="str">
        <f>IF(ISBLANK('LK3'!G10),"##BLANK",'LK3'!G10)</f>
        <v>##BLANK</v>
      </c>
      <c r="H33" s="9" t="str">
        <f>IF(ISBLANK('LK3'!H10),"##BLANK",'LK3'!H10)</f>
        <v>##BLANK</v>
      </c>
      <c r="I33" s="9" t="str">
        <f>IF(ISBLANK('LK3'!I10),"##BLANK",'LK3'!I10)</f>
        <v>##BLANK</v>
      </c>
      <c r="J33" s="9" t="str">
        <f>IF(ISBLANK('LK3'!J10),"##BLANK",'LK3'!J10)</f>
        <v>##BLANK</v>
      </c>
    </row>
    <row r="34" spans="1:10" ht="14.1" customHeight="1" x14ac:dyDescent="0.2">
      <c r="A34" s="9" t="str">
        <f>'LK1'!$B$2</f>
        <v>XXX</v>
      </c>
      <c r="B34" s="11" t="str">
        <f>'LK3'!W11</f>
        <v>BN17010</v>
      </c>
      <c r="C34" s="9" t="str">
        <f>INDEX('Dictionary Linked'!$A$2:$F$67,MATCH(F_Outputs!$B34,'Dictionary Linked'!$A$2:$A$67,0),3)</f>
        <v>Leakage Aware activities and attributes-DMA characteristics-25th percentile DMA size</v>
      </c>
      <c r="D34" s="9" t="str">
        <f>INDEX('Dictionary Linked'!$A$2:$F$67,MATCH(F_Outputs!$B34,'Dictionary Linked'!$A$2:$A$67,0),4)</f>
        <v>000s</v>
      </c>
      <c r="E34" s="9" t="s">
        <v>238</v>
      </c>
      <c r="F34" s="9" t="str">
        <f>IF(ISBLANK('LK3'!F11),"##BLANK",'LK3'!F11)</f>
        <v>##BLANK</v>
      </c>
      <c r="G34" s="9" t="str">
        <f>IF(ISBLANK('LK3'!G11),"##BLANK",'LK3'!G11)</f>
        <v>##BLANK</v>
      </c>
      <c r="H34" s="9" t="str">
        <f>IF(ISBLANK('LK3'!H11),"##BLANK",'LK3'!H11)</f>
        <v>##BLANK</v>
      </c>
      <c r="I34" s="9" t="str">
        <f>IF(ISBLANK('LK3'!I11),"##BLANK",'LK3'!I11)</f>
        <v>##BLANK</v>
      </c>
      <c r="J34" s="9" t="str">
        <f>IF(ISBLANK('LK3'!J11),"##BLANK",'LK3'!J11)</f>
        <v>##BLANK</v>
      </c>
    </row>
    <row r="35" spans="1:10" ht="14.1" customHeight="1" x14ac:dyDescent="0.2">
      <c r="A35" s="9" t="str">
        <f>'LK1'!$B$2</f>
        <v>XXX</v>
      </c>
      <c r="B35" s="11" t="str">
        <f>'LK3'!W12</f>
        <v>BN17020</v>
      </c>
      <c r="C35" s="9" t="str">
        <f>INDEX('Dictionary Linked'!$A$2:$F$67,MATCH(F_Outputs!$B35,'Dictionary Linked'!$A$2:$A$67,0),3)</f>
        <v>Leakage Aware activities and attributes-DMA characteristics-Mean DMA size  </v>
      </c>
      <c r="D35" s="9" t="str">
        <f>INDEX('Dictionary Linked'!$A$2:$F$67,MATCH(F_Outputs!$B35,'Dictionary Linked'!$A$2:$A$67,0),4)</f>
        <v>000s</v>
      </c>
      <c r="E35" s="9" t="s">
        <v>238</v>
      </c>
      <c r="F35" s="9" t="str">
        <f>IF(ISBLANK('LK3'!F12),"##BLANK",'LK3'!F12)</f>
        <v>##BLANK</v>
      </c>
      <c r="G35" s="9" t="str">
        <f>IF(ISBLANK('LK3'!G12),"##BLANK",'LK3'!G12)</f>
        <v>##BLANK</v>
      </c>
      <c r="H35" s="9" t="str">
        <f>IF(ISBLANK('LK3'!H12),"##BLANK",'LK3'!H12)</f>
        <v>##BLANK</v>
      </c>
      <c r="I35" s="9" t="str">
        <f>IF(ISBLANK('LK3'!I12),"##BLANK",'LK3'!I12)</f>
        <v>##BLANK</v>
      </c>
      <c r="J35" s="9" t="str">
        <f>IF(ISBLANK('LK3'!J12),"##BLANK",'LK3'!J12)</f>
        <v>##BLANK</v>
      </c>
    </row>
    <row r="36" spans="1:10" ht="14.1" customHeight="1" x14ac:dyDescent="0.2">
      <c r="A36" s="9" t="str">
        <f>'LK1'!$B$2</f>
        <v>XXX</v>
      </c>
      <c r="B36" s="11" t="str">
        <f>'LK3'!W13</f>
        <v>BN17030</v>
      </c>
      <c r="C36" s="9" t="str">
        <f>INDEX('Dictionary Linked'!$A$2:$F$67,MATCH(F_Outputs!$B36,'Dictionary Linked'!$A$2:$A$67,0),3)</f>
        <v>Leakage Aware activities and attributes-DMA characteristics-75th percentile DMA size</v>
      </c>
      <c r="D36" s="9" t="str">
        <f>INDEX('Dictionary Linked'!$A$2:$F$67,MATCH(F_Outputs!$B36,'Dictionary Linked'!$A$2:$A$67,0),4)</f>
        <v>000s</v>
      </c>
      <c r="E36" s="9" t="s">
        <v>238</v>
      </c>
      <c r="F36" s="9" t="str">
        <f>IF(ISBLANK('LK3'!F13),"##BLANK",'LK3'!F13)</f>
        <v>##BLANK</v>
      </c>
      <c r="G36" s="9" t="str">
        <f>IF(ISBLANK('LK3'!G13),"##BLANK",'LK3'!G13)</f>
        <v>##BLANK</v>
      </c>
      <c r="H36" s="9" t="str">
        <f>IF(ISBLANK('LK3'!H13),"##BLANK",'LK3'!H13)</f>
        <v>##BLANK</v>
      </c>
      <c r="I36" s="9" t="str">
        <f>IF(ISBLANK('LK3'!I13),"##BLANK",'LK3'!I13)</f>
        <v>##BLANK</v>
      </c>
      <c r="J36" s="9" t="str">
        <f>IF(ISBLANK('LK3'!J13),"##BLANK",'LK3'!J13)</f>
        <v>##BLANK</v>
      </c>
    </row>
    <row r="37" spans="1:10" ht="14.1" customHeight="1" x14ac:dyDescent="0.2">
      <c r="A37" s="9" t="str">
        <f>'LK1'!$B$2</f>
        <v>XXX</v>
      </c>
      <c r="B37" s="11" t="str">
        <f>'LK3'!W14</f>
        <v>BN17040</v>
      </c>
      <c r="C37" s="9" t="str">
        <f>INDEX('Dictionary Linked'!$A$2:$F$67,MATCH(F_Outputs!$B37,'Dictionary Linked'!$A$2:$A$67,0),3)</f>
        <v>Leakage Aware activities and attributes-DMA characteristics-DMA Operability</v>
      </c>
      <c r="D37" s="9" t="str">
        <f>INDEX('Dictionary Linked'!$A$2:$F$67,MATCH(F_Outputs!$B37,'Dictionary Linked'!$A$2:$A$67,0),4)</f>
        <v>%</v>
      </c>
      <c r="E37" s="9" t="s">
        <v>238</v>
      </c>
      <c r="F37" s="9" t="str">
        <f>IF(ISBLANK('LK3'!F14),"##BLANK",'LK3'!F14)</f>
        <v>##BLANK</v>
      </c>
      <c r="G37" s="9" t="str">
        <f>IF(ISBLANK('LK3'!G14),"##BLANK",'LK3'!G14)</f>
        <v>##BLANK</v>
      </c>
      <c r="H37" s="9" t="str">
        <f>IF(ISBLANK('LK3'!H14),"##BLANK",'LK3'!H14)</f>
        <v>##BLANK</v>
      </c>
      <c r="I37" s="9" t="str">
        <f>IF(ISBLANK('LK3'!I14),"##BLANK",'LK3'!I14)</f>
        <v>##BLANK</v>
      </c>
      <c r="J37" s="9" t="str">
        <f>IF(ISBLANK('LK3'!J14),"##BLANK",'LK3'!J14)</f>
        <v>##BLANK</v>
      </c>
    </row>
    <row r="38" spans="1:10" ht="14.1" customHeight="1" x14ac:dyDescent="0.2">
      <c r="A38" s="9" t="str">
        <f>'LK1'!$B$2</f>
        <v>XXX</v>
      </c>
      <c r="B38" s="11" t="str">
        <f>'LK3'!W18</f>
        <v>BN17050</v>
      </c>
      <c r="C38" s="9" t="str">
        <f>INDEX('Dictionary Linked'!$A$2:$F$67,MATCH(F_Outputs!$B38,'Dictionary Linked'!$A$2:$A$67,0),3)</f>
        <v>Leakage Aware activities and attributes-Trunk main balances-Length of trunk mains and upstream network in trunk mains balances </v>
      </c>
      <c r="D38" s="9" t="str">
        <f>INDEX('Dictionary Linked'!$A$2:$F$67,MATCH(F_Outputs!$B38,'Dictionary Linked'!$A$2:$A$67,0),4)</f>
        <v>km</v>
      </c>
      <c r="E38" s="9" t="s">
        <v>238</v>
      </c>
      <c r="F38" s="9" t="str">
        <f>IF(ISBLANK('LK3'!F18),"##BLANK",'LK3'!F18)</f>
        <v>##BLANK</v>
      </c>
      <c r="G38" s="9" t="str">
        <f>IF(ISBLANK('LK3'!G18),"##BLANK",'LK3'!G18)</f>
        <v>##BLANK</v>
      </c>
      <c r="H38" s="9" t="str">
        <f>IF(ISBLANK('LK3'!H18),"##BLANK",'LK3'!H18)</f>
        <v>##BLANK</v>
      </c>
      <c r="I38" s="9" t="str">
        <f>IF(ISBLANK('LK3'!I18),"##BLANK",'LK3'!I18)</f>
        <v>##BLANK</v>
      </c>
      <c r="J38" s="9" t="str">
        <f>IF(ISBLANK('LK3'!J18),"##BLANK",'LK3'!J18)</f>
        <v>##BLANK</v>
      </c>
    </row>
    <row r="39" spans="1:10" ht="14.1" customHeight="1" x14ac:dyDescent="0.2">
      <c r="A39" s="9" t="str">
        <f>'LK1'!$B$2</f>
        <v>XXX</v>
      </c>
      <c r="B39" s="11" t="str">
        <f>'LK3'!W19</f>
        <v>BN17060</v>
      </c>
      <c r="C39" s="9" t="str">
        <f>INDEX('Dictionary Linked'!$A$2:$F$67,MATCH(F_Outputs!$B39,'Dictionary Linked'!$A$2:$A$67,0),3)</f>
        <v xml:space="preserve">Leakage Aware activities and attributes-Trunk main balances-Length of trunk mains   </v>
      </c>
      <c r="D39" s="9" t="str">
        <f>INDEX('Dictionary Linked'!$A$2:$F$67,MATCH(F_Outputs!$B39,'Dictionary Linked'!$A$2:$A$67,0),4)</f>
        <v>km</v>
      </c>
      <c r="E39" s="9" t="s">
        <v>238</v>
      </c>
      <c r="F39" s="9" t="str">
        <f>IF(ISBLANK('LK3'!F19),"##BLANK",'LK3'!F19)</f>
        <v>##BLANK</v>
      </c>
      <c r="G39" s="9" t="str">
        <f>IF(ISBLANK('LK3'!G19),"##BLANK",'LK3'!G19)</f>
        <v>##BLANK</v>
      </c>
      <c r="H39" s="9" t="str">
        <f>IF(ISBLANK('LK3'!H19),"##BLANK",'LK3'!H19)</f>
        <v>##BLANK</v>
      </c>
      <c r="I39" s="9" t="str">
        <f>IF(ISBLANK('LK3'!I19),"##BLANK",'LK3'!I19)</f>
        <v>##BLANK</v>
      </c>
      <c r="J39" s="9" t="str">
        <f>IF(ISBLANK('LK3'!J19),"##BLANK",'LK3'!J19)</f>
        <v>##BLANK</v>
      </c>
    </row>
    <row r="40" spans="1:10" ht="14.1" customHeight="1" x14ac:dyDescent="0.2">
      <c r="A40" s="9" t="str">
        <f>'LK1'!$B$2</f>
        <v>XXX</v>
      </c>
      <c r="B40" s="11" t="str">
        <f>'LK3'!W20</f>
        <v>BN17070</v>
      </c>
      <c r="C40" s="9" t="str">
        <f>INDEX('Dictionary Linked'!$A$2:$F$67,MATCH(F_Outputs!$B40,'Dictionary Linked'!$A$2:$A$67,0),3)</f>
        <v>Leakage Aware activities and attributes-Trunk main balances-Proportion of trunk mains and upstream network in trunk mains balances.</v>
      </c>
      <c r="D40" s="9" t="str">
        <f>INDEX('Dictionary Linked'!$A$2:$F$67,MATCH(F_Outputs!$B40,'Dictionary Linked'!$A$2:$A$67,0),4)</f>
        <v>%</v>
      </c>
      <c r="E40" s="9" t="s">
        <v>238</v>
      </c>
      <c r="F40" s="9" t="str">
        <f>IF(ISBLANK('LK3'!F20),"##BLANK",'LK3'!F20)</f>
        <v>##BLANK</v>
      </c>
      <c r="G40" s="9" t="str">
        <f>IF(ISBLANK('LK3'!G20),"##BLANK",'LK3'!G20)</f>
        <v>##BLANK</v>
      </c>
      <c r="H40" s="9" t="str">
        <f>IF(ISBLANK('LK3'!H20),"##BLANK",'LK3'!H20)</f>
        <v>##BLANK</v>
      </c>
      <c r="I40" s="9" t="str">
        <f>IF(ISBLANK('LK3'!I20),"##BLANK",'LK3'!I20)</f>
        <v>##BLANK</v>
      </c>
      <c r="J40" s="9" t="str">
        <f>IF(ISBLANK('LK3'!J20),"##BLANK",'LK3'!J20)</f>
        <v>##BLANK</v>
      </c>
    </row>
    <row r="41" spans="1:10" ht="14.1" customHeight="1" x14ac:dyDescent="0.2">
      <c r="A41" s="9" t="str">
        <f>'LK1'!$B$2</f>
        <v>XXX</v>
      </c>
      <c r="B41" s="11" t="str">
        <f>'LK3'!W23</f>
        <v>BN17080</v>
      </c>
      <c r="C41" s="9" t="str">
        <f>INDEX('Dictionary Linked'!$A$2:$F$67,MATCH(F_Outputs!$B41,'Dictionary Linked'!$A$2:$A$67,0),3)</f>
        <v>Leakage Aware activities and attributes-Smart networks-Smart networks coverage - permanent acoustic/noise loggers</v>
      </c>
      <c r="D41" s="9" t="str">
        <f>INDEX('Dictionary Linked'!$A$2:$F$67,MATCH(F_Outputs!$B41,'Dictionary Linked'!$A$2:$A$67,0),4)</f>
        <v>%</v>
      </c>
      <c r="E41" s="9" t="s">
        <v>238</v>
      </c>
      <c r="F41" s="9" t="str">
        <f>IF(ISBLANK('LK3'!F23),"##BLANK",'LK3'!F23)</f>
        <v>##BLANK</v>
      </c>
      <c r="G41" s="9" t="str">
        <f>IF(ISBLANK('LK3'!G23),"##BLANK",'LK3'!G23)</f>
        <v>##BLANK</v>
      </c>
      <c r="H41" s="9" t="str">
        <f>IF(ISBLANK('LK3'!H23),"##BLANK",'LK3'!H23)</f>
        <v>##BLANK</v>
      </c>
      <c r="I41" s="9" t="str">
        <f>IF(ISBLANK('LK3'!I23),"##BLANK",'LK3'!I23)</f>
        <v>##BLANK</v>
      </c>
      <c r="J41" s="9" t="str">
        <f>IF(ISBLANK('LK3'!J23),"##BLANK",'LK3'!J23)</f>
        <v>##BLANK</v>
      </c>
    </row>
    <row r="42" spans="1:10" ht="14.1" customHeight="1" x14ac:dyDescent="0.2">
      <c r="A42" s="9" t="str">
        <f>'LK1'!$B$2</f>
        <v>XXX</v>
      </c>
      <c r="B42" s="9" t="str">
        <f>'LK4'!W10</f>
        <v>BN18000</v>
      </c>
      <c r="C42" s="9" t="str">
        <f>INDEX('Dictionary Linked'!$A$2:$F$67,MATCH(F_Outputs!$B42,'Dictionary Linked'!$A$2:$A$67,0),3)</f>
        <v>Leakage Locate activities and attributes-Hours on ALC activity per annum</v>
      </c>
      <c r="D42" s="9" t="str">
        <f>INDEX('Dictionary Linked'!$A$2:$F$67,MATCH(F_Outputs!$B42,'Dictionary Linked'!$A$2:$A$67,0),4)</f>
        <v>hours</v>
      </c>
      <c r="E42" s="9" t="s">
        <v>238</v>
      </c>
      <c r="F42" s="9" t="str">
        <f>IF(ISBLANK('LK4'!F10),"##BLANK",'LK4'!F10)</f>
        <v>##BLANK</v>
      </c>
      <c r="G42" s="9" t="str">
        <f>IF(ISBLANK('LK4'!G10),"##BLANK",'LK4'!G10)</f>
        <v>##BLANK</v>
      </c>
      <c r="H42" s="9" t="str">
        <f>IF(ISBLANK('LK4'!H10),"##BLANK",'LK4'!H10)</f>
        <v>##BLANK</v>
      </c>
      <c r="I42" s="9" t="str">
        <f>IF(ISBLANK('LK4'!I10),"##BLANK",'LK4'!I10)</f>
        <v>##BLANK</v>
      </c>
      <c r="J42" s="9" t="str">
        <f>IF(ISBLANK('LK4'!J10),"##BLANK",'LK4'!J10)</f>
        <v>##BLANK</v>
      </c>
    </row>
    <row r="43" spans="1:10" ht="14.1" customHeight="1" x14ac:dyDescent="0.2">
      <c r="A43" s="9" t="str">
        <f>'LK1'!$B$2</f>
        <v>XXX</v>
      </c>
      <c r="B43" s="9" t="str">
        <f>'LK5'!V10</f>
        <v>BN19000</v>
      </c>
      <c r="C43" s="9" t="str">
        <f>INDEX('Dictionary Linked'!$A$2:$F$67,MATCH(F_Outputs!$B43,'Dictionary Linked'!$A$2:$A$67,0),3)</f>
        <v>Leakage Mend activities and attributes-Mains repairs-Number of mains repairs – customer reported</v>
      </c>
      <c r="D43" s="9" t="str">
        <f>INDEX('Dictionary Linked'!$A$2:$F$67,MATCH(F_Outputs!$B43,'Dictionary Linked'!$A$2:$A$67,0),4)</f>
        <v>000s</v>
      </c>
      <c r="E43" s="9" t="s">
        <v>238</v>
      </c>
      <c r="F43" s="9" t="str">
        <f>IF(ISBLANK('LK5'!F10),"##BLANK",'LK5'!F10)</f>
        <v>##BLANK</v>
      </c>
      <c r="G43" s="9" t="str">
        <f>IF(ISBLANK('LK5'!G10),"##BLANK",'LK5'!G10)</f>
        <v>##BLANK</v>
      </c>
      <c r="H43" s="9" t="str">
        <f>IF(ISBLANK('LK5'!H10),"##BLANK",'LK5'!H10)</f>
        <v>##BLANK</v>
      </c>
      <c r="I43" s="9" t="str">
        <f>IF(ISBLANK('LK5'!I10),"##BLANK",'LK5'!I10)</f>
        <v>##BLANK</v>
      </c>
      <c r="J43" s="9" t="str">
        <f>IF(ISBLANK('LK5'!J10),"##BLANK",'LK5'!J10)</f>
        <v>##BLANK</v>
      </c>
    </row>
    <row r="44" spans="1:10" ht="14.1" customHeight="1" x14ac:dyDescent="0.2">
      <c r="A44" s="9" t="str">
        <f>'LK1'!$B$2</f>
        <v>XXX</v>
      </c>
      <c r="B44" s="9" t="str">
        <f>'LK5'!V11</f>
        <v>BN19010</v>
      </c>
      <c r="C44" s="9" t="str">
        <f>INDEX('Dictionary Linked'!$A$2:$F$67,MATCH(F_Outputs!$B44,'Dictionary Linked'!$A$2:$A$67,0),3)</f>
        <v>Leakage Mend activities and attributes-Mains repairs-Number of mains repairs – company detected</v>
      </c>
      <c r="D44" s="9" t="str">
        <f>INDEX('Dictionary Linked'!$A$2:$F$67,MATCH(F_Outputs!$B44,'Dictionary Linked'!$A$2:$A$67,0),4)</f>
        <v>000s</v>
      </c>
      <c r="E44" s="9" t="s">
        <v>238</v>
      </c>
      <c r="F44" s="9" t="str">
        <f>IF(ISBLANK('LK5'!F11),"##BLANK",'LK5'!F11)</f>
        <v>##BLANK</v>
      </c>
      <c r="G44" s="9" t="str">
        <f>IF(ISBLANK('LK5'!G11),"##BLANK",'LK5'!G11)</f>
        <v>##BLANK</v>
      </c>
      <c r="H44" s="9" t="str">
        <f>IF(ISBLANK('LK5'!H11),"##BLANK",'LK5'!H11)</f>
        <v>##BLANK</v>
      </c>
      <c r="I44" s="9" t="str">
        <f>IF(ISBLANK('LK5'!I11),"##BLANK",'LK5'!I11)</f>
        <v>##BLANK</v>
      </c>
      <c r="J44" s="9" t="str">
        <f>IF(ISBLANK('LK5'!J11),"##BLANK",'LK5'!J11)</f>
        <v>##BLANK</v>
      </c>
    </row>
    <row r="45" spans="1:10" ht="14.1" customHeight="1" x14ac:dyDescent="0.2">
      <c r="A45" s="9" t="str">
        <f>'LK1'!$B$2</f>
        <v>XXX</v>
      </c>
      <c r="B45" s="9" t="str">
        <f>'LK5'!V12</f>
        <v>BN19020</v>
      </c>
      <c r="C45" s="9" t="str">
        <f>INDEX('Dictionary Linked'!$A$2:$F$67,MATCH(F_Outputs!$B45,'Dictionary Linked'!$A$2:$A$67,0),3)</f>
        <v>Leakage Mend activities and attributes-Mains repairs-Average run time for customer reported mains repairs</v>
      </c>
      <c r="D45" s="9" t="str">
        <f>INDEX('Dictionary Linked'!$A$2:$F$67,MATCH(F_Outputs!$B45,'Dictionary Linked'!$A$2:$A$67,0),4)</f>
        <v>days</v>
      </c>
      <c r="E45" s="9" t="s">
        <v>238</v>
      </c>
      <c r="F45" s="9" t="str">
        <f>IF(ISBLANK('LK5'!F12),"##BLANK",'LK5'!F12)</f>
        <v>##BLANK</v>
      </c>
      <c r="G45" s="9" t="str">
        <f>IF(ISBLANK('LK5'!G12),"##BLANK",'LK5'!G12)</f>
        <v>##BLANK</v>
      </c>
      <c r="H45" s="9" t="str">
        <f>IF(ISBLANK('LK5'!H12),"##BLANK",'LK5'!H12)</f>
        <v>##BLANK</v>
      </c>
      <c r="I45" s="9" t="str">
        <f>IF(ISBLANK('LK5'!I12),"##BLANK",'LK5'!I12)</f>
        <v>##BLANK</v>
      </c>
      <c r="J45" s="9" t="str">
        <f>IF(ISBLANK('LK5'!J12),"##BLANK",'LK5'!J12)</f>
        <v>##BLANK</v>
      </c>
    </row>
    <row r="46" spans="1:10" ht="14.1" customHeight="1" x14ac:dyDescent="0.2">
      <c r="A46" s="9" t="str">
        <f>'LK1'!$B$2</f>
        <v>XXX</v>
      </c>
      <c r="B46" s="9" t="str">
        <f>'LK5'!V13</f>
        <v>BN19030</v>
      </c>
      <c r="C46" s="9" t="str">
        <f>INDEX('Dictionary Linked'!$A$2:$F$67,MATCH(F_Outputs!$B46,'Dictionary Linked'!$A$2:$A$67,0),3)</f>
        <v xml:space="preserve">Leakage Mend activities and attributes-Mains repairs-Average run time for company detected mains repairs. </v>
      </c>
      <c r="D46" s="9" t="str">
        <f>INDEX('Dictionary Linked'!$A$2:$F$67,MATCH(F_Outputs!$B46,'Dictionary Linked'!$A$2:$A$67,0),4)</f>
        <v>days</v>
      </c>
      <c r="E46" s="9" t="s">
        <v>238</v>
      </c>
      <c r="F46" s="9" t="str">
        <f>IF(ISBLANK('LK5'!F13),"##BLANK",'LK5'!F13)</f>
        <v>##BLANK</v>
      </c>
      <c r="G46" s="9" t="str">
        <f>IF(ISBLANK('LK5'!G13),"##BLANK",'LK5'!G13)</f>
        <v>##BLANK</v>
      </c>
      <c r="H46" s="9" t="str">
        <f>IF(ISBLANK('LK5'!H13),"##BLANK",'LK5'!H13)</f>
        <v>##BLANK</v>
      </c>
      <c r="I46" s="9" t="str">
        <f>IF(ISBLANK('LK5'!I13),"##BLANK",'LK5'!I13)</f>
        <v>##BLANK</v>
      </c>
      <c r="J46" s="9" t="str">
        <f>IF(ISBLANK('LK5'!J13),"##BLANK",'LK5'!J13)</f>
        <v>##BLANK</v>
      </c>
    </row>
    <row r="47" spans="1:10" ht="14.1" customHeight="1" x14ac:dyDescent="0.2">
      <c r="A47" s="9" t="str">
        <f>'LK1'!$B$2</f>
        <v>XXX</v>
      </c>
      <c r="B47" s="9" t="str">
        <f>'LK5'!V16</f>
        <v>BN19100</v>
      </c>
      <c r="C47" s="9" t="str">
        <f>INDEX('Dictionary Linked'!$A$2:$F$67,MATCH(F_Outputs!$B47,'Dictionary Linked'!$A$2:$A$67,0),3)</f>
        <v>Leakage Mend activities and attributes-Mains fittings repairs-Number of mains fittings repairs – customer reported</v>
      </c>
      <c r="D47" s="9" t="str">
        <f>INDEX('Dictionary Linked'!$A$2:$F$67,MATCH(F_Outputs!$B47,'Dictionary Linked'!$A$2:$A$67,0),4)</f>
        <v>000s</v>
      </c>
      <c r="E47" s="9" t="s">
        <v>238</v>
      </c>
      <c r="F47" s="9" t="str">
        <f>IF(ISBLANK('LK5'!F16),"##BLANK",'LK5'!F16)</f>
        <v>##BLANK</v>
      </c>
      <c r="G47" s="9" t="str">
        <f>IF(ISBLANK('LK5'!G16),"##BLANK",'LK5'!G16)</f>
        <v>##BLANK</v>
      </c>
      <c r="H47" s="9" t="str">
        <f>IF(ISBLANK('LK5'!H16),"##BLANK",'LK5'!H16)</f>
        <v>##BLANK</v>
      </c>
      <c r="I47" s="9" t="str">
        <f>IF(ISBLANK('LK5'!I16),"##BLANK",'LK5'!I16)</f>
        <v>##BLANK</v>
      </c>
      <c r="J47" s="9" t="str">
        <f>IF(ISBLANK('LK5'!J16),"##BLANK",'LK5'!J16)</f>
        <v>##BLANK</v>
      </c>
    </row>
    <row r="48" spans="1:10" ht="14.1" customHeight="1" x14ac:dyDescent="0.2">
      <c r="A48" s="9" t="str">
        <f>'LK1'!$B$2</f>
        <v>XXX</v>
      </c>
      <c r="B48" s="9" t="str">
        <f>'LK5'!V17</f>
        <v>BN19110</v>
      </c>
      <c r="C48" s="9" t="str">
        <f>INDEX('Dictionary Linked'!$A$2:$F$67,MATCH(F_Outputs!$B48,'Dictionary Linked'!$A$2:$A$67,0),3)</f>
        <v>Leakage Mend activities and attributes-Mains fittings repairs-Number of mains fittings repairs – company detected.</v>
      </c>
      <c r="D48" s="9" t="str">
        <f>INDEX('Dictionary Linked'!$A$2:$F$67,MATCH(F_Outputs!$B48,'Dictionary Linked'!$A$2:$A$67,0),4)</f>
        <v>000s</v>
      </c>
      <c r="E48" s="9" t="s">
        <v>238</v>
      </c>
      <c r="F48" s="9" t="str">
        <f>IF(ISBLANK('LK5'!F17),"##BLANK",'LK5'!F17)</f>
        <v>##BLANK</v>
      </c>
      <c r="G48" s="9" t="str">
        <f>IF(ISBLANK('LK5'!G17),"##BLANK",'LK5'!G17)</f>
        <v>##BLANK</v>
      </c>
      <c r="H48" s="9" t="str">
        <f>IF(ISBLANK('LK5'!H17),"##BLANK",'LK5'!H17)</f>
        <v>##BLANK</v>
      </c>
      <c r="I48" s="9" t="str">
        <f>IF(ISBLANK('LK5'!I17),"##BLANK",'LK5'!I17)</f>
        <v>##BLANK</v>
      </c>
      <c r="J48" s="9" t="str">
        <f>IF(ISBLANK('LK5'!J17),"##BLANK",'LK5'!J17)</f>
        <v>##BLANK</v>
      </c>
    </row>
    <row r="49" spans="1:10" ht="14.1" customHeight="1" x14ac:dyDescent="0.2">
      <c r="A49" s="9" t="str">
        <f>'LK1'!$B$2</f>
        <v>XXX</v>
      </c>
      <c r="B49" s="9" t="str">
        <f>'LK5'!V18</f>
        <v>BN19120</v>
      </c>
      <c r="C49" s="9" t="str">
        <f>INDEX('Dictionary Linked'!$A$2:$F$67,MATCH(F_Outputs!$B49,'Dictionary Linked'!$A$2:$A$67,0),3)</f>
        <v>Leakage Mend activities and attributes-Mains fittings repairs-Average run time for customer reported mains fittings repairs</v>
      </c>
      <c r="D49" s="9" t="str">
        <f>INDEX('Dictionary Linked'!$A$2:$F$67,MATCH(F_Outputs!$B49,'Dictionary Linked'!$A$2:$A$67,0),4)</f>
        <v>days</v>
      </c>
      <c r="E49" s="9" t="s">
        <v>238</v>
      </c>
      <c r="F49" s="9" t="str">
        <f>IF(ISBLANK('LK5'!F18),"##BLANK",'LK5'!F18)</f>
        <v>##BLANK</v>
      </c>
      <c r="G49" s="9" t="str">
        <f>IF(ISBLANK('LK5'!G18),"##BLANK",'LK5'!G18)</f>
        <v>##BLANK</v>
      </c>
      <c r="H49" s="9" t="str">
        <f>IF(ISBLANK('LK5'!H18),"##BLANK",'LK5'!H18)</f>
        <v>##BLANK</v>
      </c>
      <c r="I49" s="9" t="str">
        <f>IF(ISBLANK('LK5'!I18),"##BLANK",'LK5'!I18)</f>
        <v>##BLANK</v>
      </c>
      <c r="J49" s="9" t="str">
        <f>IF(ISBLANK('LK5'!J18),"##BLANK",'LK5'!J18)</f>
        <v>##BLANK</v>
      </c>
    </row>
    <row r="50" spans="1:10" ht="14.1" customHeight="1" x14ac:dyDescent="0.2">
      <c r="A50" s="9" t="str">
        <f>'LK1'!$B$2</f>
        <v>XXX</v>
      </c>
      <c r="B50" s="9" t="str">
        <f>'LK5'!V19</f>
        <v>BN19130</v>
      </c>
      <c r="C50" s="9" t="str">
        <f>INDEX('Dictionary Linked'!$A$2:$F$67,MATCH(F_Outputs!$B50,'Dictionary Linked'!$A$2:$A$67,0),3)</f>
        <v>Leakage Mend activities and attributes-Mains fittings repairs-Average run time for company detected mains fittings repairs</v>
      </c>
      <c r="D50" s="9" t="str">
        <f>INDEX('Dictionary Linked'!$A$2:$F$67,MATCH(F_Outputs!$B50,'Dictionary Linked'!$A$2:$A$67,0),4)</f>
        <v>days</v>
      </c>
      <c r="E50" s="9" t="s">
        <v>238</v>
      </c>
      <c r="F50" s="9" t="str">
        <f>IF(ISBLANK('LK5'!F19),"##BLANK",'LK5'!F19)</f>
        <v>##BLANK</v>
      </c>
      <c r="G50" s="9" t="str">
        <f>IF(ISBLANK('LK5'!G19),"##BLANK",'LK5'!G19)</f>
        <v>##BLANK</v>
      </c>
      <c r="H50" s="9" t="str">
        <f>IF(ISBLANK('LK5'!H19),"##BLANK",'LK5'!H19)</f>
        <v>##BLANK</v>
      </c>
      <c r="I50" s="9" t="str">
        <f>IF(ISBLANK('LK5'!I19),"##BLANK",'LK5'!I19)</f>
        <v>##BLANK</v>
      </c>
      <c r="J50" s="9" t="str">
        <f>IF(ISBLANK('LK5'!J19),"##BLANK",'LK5'!J19)</f>
        <v>##BLANK</v>
      </c>
    </row>
    <row r="51" spans="1:10" ht="14.1" customHeight="1" x14ac:dyDescent="0.2">
      <c r="A51" s="9" t="str">
        <f>'LK1'!$B$2</f>
        <v>XXX</v>
      </c>
      <c r="B51" s="9" t="str">
        <f>'LK5'!V22</f>
        <v>BN19200</v>
      </c>
      <c r="C51" s="9" t="str">
        <f>INDEX('Dictionary Linked'!$A$2:$F$67,MATCH(F_Outputs!$B51,'Dictionary Linked'!$A$2:$A$67,0),3)</f>
        <v>Leakage Mend activities and attributes-Communication pipe repairs-Number of communication pipe repairs – customer reported</v>
      </c>
      <c r="D51" s="9" t="str">
        <f>INDEX('Dictionary Linked'!$A$2:$F$67,MATCH(F_Outputs!$B51,'Dictionary Linked'!$A$2:$A$67,0),4)</f>
        <v>000s</v>
      </c>
      <c r="E51" s="9" t="s">
        <v>238</v>
      </c>
      <c r="F51" s="9" t="str">
        <f>IF(ISBLANK('LK5'!F22),"##BLANK",'LK5'!F22)</f>
        <v>##BLANK</v>
      </c>
      <c r="G51" s="9" t="str">
        <f>IF(ISBLANK('LK5'!G22),"##BLANK",'LK5'!G22)</f>
        <v>##BLANK</v>
      </c>
      <c r="H51" s="9" t="str">
        <f>IF(ISBLANK('LK5'!H22),"##BLANK",'LK5'!H22)</f>
        <v>##BLANK</v>
      </c>
      <c r="I51" s="9" t="str">
        <f>IF(ISBLANK('LK5'!I22),"##BLANK",'LK5'!I22)</f>
        <v>##BLANK</v>
      </c>
      <c r="J51" s="9" t="str">
        <f>IF(ISBLANK('LK5'!J22),"##BLANK",'LK5'!J22)</f>
        <v>##BLANK</v>
      </c>
    </row>
    <row r="52" spans="1:10" ht="14.1" customHeight="1" x14ac:dyDescent="0.2">
      <c r="A52" s="9" t="str">
        <f>'LK1'!$B$2</f>
        <v>XXX</v>
      </c>
      <c r="B52" s="9" t="str">
        <f>'LK5'!V23</f>
        <v>BN19210</v>
      </c>
      <c r="C52" s="9" t="str">
        <f>INDEX('Dictionary Linked'!$A$2:$F$67,MATCH(F_Outputs!$B52,'Dictionary Linked'!$A$2:$A$67,0),3)</f>
        <v>Leakage Mend activities and attributes-Communication pipe repairs-Number of communication pipe repairs – company detected</v>
      </c>
      <c r="D52" s="9" t="str">
        <f>INDEX('Dictionary Linked'!$A$2:$F$67,MATCH(F_Outputs!$B52,'Dictionary Linked'!$A$2:$A$67,0),4)</f>
        <v>000s</v>
      </c>
      <c r="E52" s="9" t="s">
        <v>238</v>
      </c>
      <c r="F52" s="9" t="str">
        <f>IF(ISBLANK('LK5'!F23),"##BLANK",'LK5'!F23)</f>
        <v>##BLANK</v>
      </c>
      <c r="G52" s="9" t="str">
        <f>IF(ISBLANK('LK5'!G23),"##BLANK",'LK5'!G23)</f>
        <v>##BLANK</v>
      </c>
      <c r="H52" s="9" t="str">
        <f>IF(ISBLANK('LK5'!H23),"##BLANK",'LK5'!H23)</f>
        <v>##BLANK</v>
      </c>
      <c r="I52" s="9" t="str">
        <f>IF(ISBLANK('LK5'!I23),"##BLANK",'LK5'!I23)</f>
        <v>##BLANK</v>
      </c>
      <c r="J52" s="9" t="str">
        <f>IF(ISBLANK('LK5'!J23),"##BLANK",'LK5'!J23)</f>
        <v>##BLANK</v>
      </c>
    </row>
    <row r="53" spans="1:10" ht="14.1" customHeight="1" x14ac:dyDescent="0.2">
      <c r="A53" s="9" t="str">
        <f>'LK1'!$B$2</f>
        <v>XXX</v>
      </c>
      <c r="B53" s="9" t="str">
        <f>'LK5'!V24</f>
        <v>BN19220</v>
      </c>
      <c r="C53" s="9" t="str">
        <f>INDEX('Dictionary Linked'!$A$2:$F$67,MATCH(F_Outputs!$B53,'Dictionary Linked'!$A$2:$A$67,0),3)</f>
        <v>Leakage Mend activities and attributes-Communication pipe repairs-Average run time for customer reported communication pipe repairs</v>
      </c>
      <c r="D53" s="9" t="str">
        <f>INDEX('Dictionary Linked'!$A$2:$F$67,MATCH(F_Outputs!$B53,'Dictionary Linked'!$A$2:$A$67,0),4)</f>
        <v>days</v>
      </c>
      <c r="E53" s="9" t="s">
        <v>238</v>
      </c>
      <c r="F53" s="9" t="str">
        <f>IF(ISBLANK('LK5'!F24),"##BLANK",'LK5'!F24)</f>
        <v>##BLANK</v>
      </c>
      <c r="G53" s="9" t="str">
        <f>IF(ISBLANK('LK5'!G24),"##BLANK",'LK5'!G24)</f>
        <v>##BLANK</v>
      </c>
      <c r="H53" s="9" t="str">
        <f>IF(ISBLANK('LK5'!H24),"##BLANK",'LK5'!H24)</f>
        <v>##BLANK</v>
      </c>
      <c r="I53" s="9" t="str">
        <f>IF(ISBLANK('LK5'!I24),"##BLANK",'LK5'!I24)</f>
        <v>##BLANK</v>
      </c>
      <c r="J53" s="9" t="str">
        <f>IF(ISBLANK('LK5'!J24),"##BLANK",'LK5'!J24)</f>
        <v>##BLANK</v>
      </c>
    </row>
    <row r="54" spans="1:10" ht="14.1" customHeight="1" x14ac:dyDescent="0.2">
      <c r="A54" s="9" t="str">
        <f>'LK1'!$B$2</f>
        <v>XXX</v>
      </c>
      <c r="B54" s="9" t="str">
        <f>'LK5'!V25</f>
        <v>BN19230</v>
      </c>
      <c r="C54" s="9" t="str">
        <f>INDEX('Dictionary Linked'!$A$2:$F$67,MATCH(F_Outputs!$B54,'Dictionary Linked'!$A$2:$A$67,0),3)</f>
        <v>Leakage Mend activities and attributes-Communication pipe repairs-Average run time for company detected communication pipe repairs</v>
      </c>
      <c r="D54" s="9" t="str">
        <f>INDEX('Dictionary Linked'!$A$2:$F$67,MATCH(F_Outputs!$B54,'Dictionary Linked'!$A$2:$A$67,0),4)</f>
        <v>days</v>
      </c>
      <c r="E54" s="9" t="s">
        <v>238</v>
      </c>
      <c r="F54" s="9" t="str">
        <f>IF(ISBLANK('LK5'!F25),"##BLANK",'LK5'!F25)</f>
        <v>##BLANK</v>
      </c>
      <c r="G54" s="9" t="str">
        <f>IF(ISBLANK('LK5'!G25),"##BLANK",'LK5'!G25)</f>
        <v>##BLANK</v>
      </c>
      <c r="H54" s="9" t="str">
        <f>IF(ISBLANK('LK5'!H25),"##BLANK",'LK5'!H25)</f>
        <v>##BLANK</v>
      </c>
      <c r="I54" s="9" t="str">
        <f>IF(ISBLANK('LK5'!I25),"##BLANK",'LK5'!I25)</f>
        <v>##BLANK</v>
      </c>
      <c r="J54" s="9" t="str">
        <f>IF(ISBLANK('LK5'!J25),"##BLANK",'LK5'!J25)</f>
        <v>##BLANK</v>
      </c>
    </row>
    <row r="55" spans="1:10" ht="14.1" customHeight="1" x14ac:dyDescent="0.2">
      <c r="A55" s="9" t="str">
        <f>'LK1'!$B$2</f>
        <v>XXX</v>
      </c>
      <c r="B55" s="9" t="str">
        <f>'LK5'!V28</f>
        <v>BN19400</v>
      </c>
      <c r="C55" s="9" t="str">
        <f>INDEX('Dictionary Linked'!$A$2:$F$67,MATCH(F_Outputs!$B55,'Dictionary Linked'!$A$2:$A$67,0),3)</f>
        <v>Leakage Mend activities and attributes-Supply pipes repairs-Number of supply pipe repairs – customer reported</v>
      </c>
      <c r="D55" s="9" t="str">
        <f>INDEX('Dictionary Linked'!$A$2:$F$67,MATCH(F_Outputs!$B55,'Dictionary Linked'!$A$2:$A$67,0),4)</f>
        <v>000s</v>
      </c>
      <c r="E55" s="9" t="s">
        <v>238</v>
      </c>
      <c r="F55" s="9" t="str">
        <f>IF(ISBLANK('LK5'!F28),"##BLANK",'LK5'!F28)</f>
        <v>##BLANK</v>
      </c>
      <c r="G55" s="9" t="str">
        <f>IF(ISBLANK('LK5'!G28),"##BLANK",'LK5'!G28)</f>
        <v>##BLANK</v>
      </c>
      <c r="H55" s="9" t="str">
        <f>IF(ISBLANK('LK5'!H28),"##BLANK",'LK5'!H28)</f>
        <v>##BLANK</v>
      </c>
      <c r="I55" s="9" t="str">
        <f>IF(ISBLANK('LK5'!I28),"##BLANK",'LK5'!I28)</f>
        <v>##BLANK</v>
      </c>
      <c r="J55" s="9" t="str">
        <f>IF(ISBLANK('LK5'!J28),"##BLANK",'LK5'!J28)</f>
        <v>##BLANK</v>
      </c>
    </row>
    <row r="56" spans="1:10" ht="14.1" customHeight="1" x14ac:dyDescent="0.2">
      <c r="A56" s="9" t="str">
        <f>'LK1'!$B$2</f>
        <v>XXX</v>
      </c>
      <c r="B56" s="9" t="str">
        <f>'LK5'!V29</f>
        <v>BN19410</v>
      </c>
      <c r="C56" s="9" t="str">
        <f>INDEX('Dictionary Linked'!$A$2:$F$67,MATCH(F_Outputs!$B56,'Dictionary Linked'!$A$2:$A$67,0),3)</f>
        <v>Leakage Mend activities and attributes-Supply pipes repairs-Number of supply pipe repairs – company detected</v>
      </c>
      <c r="D56" s="9" t="str">
        <f>INDEX('Dictionary Linked'!$A$2:$F$67,MATCH(F_Outputs!$B56,'Dictionary Linked'!$A$2:$A$67,0),4)</f>
        <v>000s</v>
      </c>
      <c r="E56" s="9" t="s">
        <v>238</v>
      </c>
      <c r="F56" s="9" t="str">
        <f>IF(ISBLANK('LK5'!F29),"##BLANK",'LK5'!F29)</f>
        <v>##BLANK</v>
      </c>
      <c r="G56" s="9" t="str">
        <f>IF(ISBLANK('LK5'!G29),"##BLANK",'LK5'!G29)</f>
        <v>##BLANK</v>
      </c>
      <c r="H56" s="9" t="str">
        <f>IF(ISBLANK('LK5'!H29),"##BLANK",'LK5'!H29)</f>
        <v>##BLANK</v>
      </c>
      <c r="I56" s="9" t="str">
        <f>IF(ISBLANK('LK5'!I29),"##BLANK",'LK5'!I29)</f>
        <v>##BLANK</v>
      </c>
      <c r="J56" s="9" t="str">
        <f>IF(ISBLANK('LK5'!J29),"##BLANK",'LK5'!J29)</f>
        <v>##BLANK</v>
      </c>
    </row>
    <row r="57" spans="1:10" ht="14.1" customHeight="1" x14ac:dyDescent="0.2">
      <c r="A57" s="9" t="str">
        <f>'LK1'!$B$2</f>
        <v>XXX</v>
      </c>
      <c r="B57" s="9" t="str">
        <f>'LK5'!V30</f>
        <v>BN19420</v>
      </c>
      <c r="C57" s="9" t="str">
        <f>INDEX('Dictionary Linked'!$A$2:$F$67,MATCH(F_Outputs!$B57,'Dictionary Linked'!$A$2:$A$67,0),3)</f>
        <v>Leakage Mend activities and attributes-Supply pipes repairs-Average run time for customer reported supply pipe repairs</v>
      </c>
      <c r="D57" s="9" t="str">
        <f>INDEX('Dictionary Linked'!$A$2:$F$67,MATCH(F_Outputs!$B57,'Dictionary Linked'!$A$2:$A$67,0),4)</f>
        <v>days</v>
      </c>
      <c r="E57" s="9" t="s">
        <v>238</v>
      </c>
      <c r="F57" s="9" t="str">
        <f>IF(ISBLANK('LK5'!F30),"##BLANK",'LK5'!F30)</f>
        <v>##BLANK</v>
      </c>
      <c r="G57" s="9" t="str">
        <f>IF(ISBLANK('LK5'!G30),"##BLANK",'LK5'!G30)</f>
        <v>##BLANK</v>
      </c>
      <c r="H57" s="9" t="str">
        <f>IF(ISBLANK('LK5'!H30),"##BLANK",'LK5'!H30)</f>
        <v>##BLANK</v>
      </c>
      <c r="I57" s="9" t="str">
        <f>IF(ISBLANK('LK5'!I30),"##BLANK",'LK5'!I30)</f>
        <v>##BLANK</v>
      </c>
      <c r="J57" s="9" t="str">
        <f>IF(ISBLANK('LK5'!J30),"##BLANK",'LK5'!J30)</f>
        <v>##BLANK</v>
      </c>
    </row>
    <row r="58" spans="1:10" ht="14.1" customHeight="1" x14ac:dyDescent="0.2">
      <c r="A58" s="9" t="str">
        <f>'LK1'!$B$2</f>
        <v>XXX</v>
      </c>
      <c r="B58" s="9" t="str">
        <f>'LK5'!V31</f>
        <v>BN19430</v>
      </c>
      <c r="C58" s="9" t="str">
        <f>INDEX('Dictionary Linked'!$A$2:$F$67,MATCH(F_Outputs!$B58,'Dictionary Linked'!$A$2:$A$67,0),3)</f>
        <v xml:space="preserve">Leakage Mend activities and attributes-Supply pipes repairs-Average run time for company detected supply pipe repairs  </v>
      </c>
      <c r="D58" s="9" t="str">
        <f>INDEX('Dictionary Linked'!$A$2:$F$67,MATCH(F_Outputs!$B58,'Dictionary Linked'!$A$2:$A$67,0),4)</f>
        <v>days</v>
      </c>
      <c r="E58" s="9" t="s">
        <v>238</v>
      </c>
      <c r="F58" s="9" t="str">
        <f>IF(ISBLANK('LK5'!F31),"##BLANK",'LK5'!F31)</f>
        <v>##BLANK</v>
      </c>
      <c r="G58" s="9" t="str">
        <f>IF(ISBLANK('LK5'!G31),"##BLANK",'LK5'!G31)</f>
        <v>##BLANK</v>
      </c>
      <c r="H58" s="9" t="str">
        <f>IF(ISBLANK('LK5'!H31),"##BLANK",'LK5'!H31)</f>
        <v>##BLANK</v>
      </c>
      <c r="I58" s="9" t="str">
        <f>IF(ISBLANK('LK5'!I31),"##BLANK",'LK5'!I31)</f>
        <v>##BLANK</v>
      </c>
      <c r="J58" s="9" t="str">
        <f>IF(ISBLANK('LK5'!J31),"##BLANK",'LK5'!J31)</f>
        <v>##BLANK</v>
      </c>
    </row>
    <row r="59" spans="1:10" ht="14.1" customHeight="1" x14ac:dyDescent="0.2">
      <c r="A59" s="9" t="str">
        <f>'LK1'!$B$2</f>
        <v>XXX</v>
      </c>
      <c r="B59" s="9" t="str">
        <f>'LK5'!V33</f>
        <v>BN19440</v>
      </c>
      <c r="C59" s="9" t="str">
        <f>INDEX('Dictionary Linked'!$A$2:$F$67,MATCH(F_Outputs!$B59,'Dictionary Linked'!$A$2:$A$67,0),3)</f>
        <v>Leakage Mend activities and attributes-Supply pipes repairs-Number of free supply pipe repairs undertaken</v>
      </c>
      <c r="D59" s="9" t="str">
        <f>INDEX('Dictionary Linked'!$A$2:$F$67,MATCH(F_Outputs!$B59,'Dictionary Linked'!$A$2:$A$67,0),4)</f>
        <v>000s</v>
      </c>
      <c r="E59" s="9" t="s">
        <v>238</v>
      </c>
      <c r="F59" s="9" t="str">
        <f>IF(ISBLANK('LK5'!F33),"##BLANK",'LK5'!F33)</f>
        <v>##BLANK</v>
      </c>
      <c r="G59" s="9" t="str">
        <f>IF(ISBLANK('LK5'!G33),"##BLANK",'LK5'!G33)</f>
        <v>##BLANK</v>
      </c>
      <c r="H59" s="9" t="str">
        <f>IF(ISBLANK('LK5'!H33),"##BLANK",'LK5'!H33)</f>
        <v>##BLANK</v>
      </c>
      <c r="I59" s="9" t="str">
        <f>IF(ISBLANK('LK5'!I33),"##BLANK",'LK5'!I33)</f>
        <v>##BLANK</v>
      </c>
      <c r="J59" s="9" t="str">
        <f>IF(ISBLANK('LK5'!J33),"##BLANK",'LK5'!J33)</f>
        <v>##BLANK</v>
      </c>
    </row>
    <row r="60" spans="1:10" ht="14.1" customHeight="1" x14ac:dyDescent="0.2">
      <c r="A60" s="9" t="str">
        <f>'LK1'!$B$2</f>
        <v>XXX</v>
      </c>
      <c r="B60" s="9" t="str">
        <f>'LK5'!V34</f>
        <v>BN19450</v>
      </c>
      <c r="C60" s="9" t="str">
        <f>INDEX('Dictionary Linked'!$A$2:$F$67,MATCH(F_Outputs!$B60,'Dictionary Linked'!$A$2:$A$67,0),3)</f>
        <v>Leakage Mend activities and attributes-Supply pipes repairs-Number of supply pipe repairs where financial assistance provided</v>
      </c>
      <c r="D60" s="9" t="str">
        <f>INDEX('Dictionary Linked'!$A$2:$F$67,MATCH(F_Outputs!$B60,'Dictionary Linked'!$A$2:$A$67,0),4)</f>
        <v>000s</v>
      </c>
      <c r="E60" s="9" t="s">
        <v>238</v>
      </c>
      <c r="F60" s="9" t="str">
        <f>IF(ISBLANK('LK5'!F34),"##BLANK",'LK5'!F34)</f>
        <v>##BLANK</v>
      </c>
      <c r="G60" s="9" t="str">
        <f>IF(ISBLANK('LK5'!G34),"##BLANK",'LK5'!G34)</f>
        <v>##BLANK</v>
      </c>
      <c r="H60" s="9" t="str">
        <f>IF(ISBLANK('LK5'!H34),"##BLANK",'LK5'!H34)</f>
        <v>##BLANK</v>
      </c>
      <c r="I60" s="9" t="str">
        <f>IF(ISBLANK('LK5'!I34),"##BLANK",'LK5'!I34)</f>
        <v>##BLANK</v>
      </c>
      <c r="J60" s="9" t="str">
        <f>IF(ISBLANK('LK5'!J34),"##BLANK",'LK5'!J34)</f>
        <v>##BLANK</v>
      </c>
    </row>
    <row r="61" spans="1:10" ht="14.1" customHeight="1" x14ac:dyDescent="0.2">
      <c r="A61" s="9" t="str">
        <f>'LK1'!$B$2</f>
        <v>XXX</v>
      </c>
      <c r="B61" s="9" t="str">
        <f>'LK5'!V35</f>
        <v>BN19460</v>
      </c>
      <c r="C61" s="9" t="str">
        <f>INDEX('Dictionary Linked'!$A$2:$F$67,MATCH(F_Outputs!$B61,'Dictionary Linked'!$A$2:$A$67,0),3)</f>
        <v xml:space="preserve">Leakage Mend activities and attributes-Supply pipes repairs-Number of supply pipe repairs where other support provided  </v>
      </c>
      <c r="D61" s="9" t="str">
        <f>INDEX('Dictionary Linked'!$A$2:$F$67,MATCH(F_Outputs!$B61,'Dictionary Linked'!$A$2:$A$67,0),4)</f>
        <v>000s</v>
      </c>
      <c r="E61" s="9" t="s">
        <v>238</v>
      </c>
      <c r="F61" s="9" t="str">
        <f>IF(ISBLANK('LK5'!F35),"##BLANK",'LK5'!F35)</f>
        <v>##BLANK</v>
      </c>
      <c r="G61" s="9" t="str">
        <f>IF(ISBLANK('LK5'!G35),"##BLANK",'LK5'!G35)</f>
        <v>##BLANK</v>
      </c>
      <c r="H61" s="9" t="str">
        <f>IF(ISBLANK('LK5'!H35),"##BLANK",'LK5'!H35)</f>
        <v>##BLANK</v>
      </c>
      <c r="I61" s="9" t="str">
        <f>IF(ISBLANK('LK5'!I35),"##BLANK",'LK5'!I35)</f>
        <v>##BLANK</v>
      </c>
      <c r="J61" s="9" t="str">
        <f>IF(ISBLANK('LK5'!J35),"##BLANK",'LK5'!J35)</f>
        <v>##BLANK</v>
      </c>
    </row>
    <row r="62" spans="1:10" ht="14.1" customHeight="1" x14ac:dyDescent="0.2">
      <c r="A62" s="9" t="str">
        <f>'LK1'!$B$2</f>
        <v>XXX</v>
      </c>
      <c r="B62" s="9" t="str">
        <f>'LK6'!X10</f>
        <v>BN20000</v>
      </c>
      <c r="C62" s="9" t="str">
        <f>INDEX('Dictionary Linked'!$A$2:$F$67,MATCH(F_Outputs!$B62,'Dictionary Linked'!$A$2:$A$67,0),3)</f>
        <v>Leakage levels-Leakage levels-Historical minimum achieved level of leakage</v>
      </c>
      <c r="D62" s="9" t="str">
        <f>INDEX('Dictionary Linked'!$A$2:$F$67,MATCH(F_Outputs!$B62,'Dictionary Linked'!$A$2:$A$67,0),4)</f>
        <v>Ml/day</v>
      </c>
      <c r="E62" s="9" t="s">
        <v>238</v>
      </c>
      <c r="F62" s="9" t="str">
        <f>IF(ISBLANK('LK6'!F10),"##BLANK",'LK6'!F10)</f>
        <v>##BLANK</v>
      </c>
      <c r="G62" s="9" t="str">
        <f>IF(ISBLANK('LK6'!G10),"##BLANK",'LK6'!G10)</f>
        <v>##BLANK</v>
      </c>
      <c r="H62" s="9" t="str">
        <f>IF(ISBLANK('LK6'!H10),"##BLANK",'LK6'!H10)</f>
        <v>##BLANK</v>
      </c>
      <c r="I62" s="9" t="str">
        <f>IF(ISBLANK('LK6'!I10),"##BLANK",'LK6'!I10)</f>
        <v>##BLANK</v>
      </c>
      <c r="J62" s="9" t="str">
        <f>IF(ISBLANK('LK6'!J10),"##BLANK",'LK6'!J10)</f>
        <v>##BLANK</v>
      </c>
    </row>
    <row r="63" spans="1:10" ht="14.1" customHeight="1" x14ac:dyDescent="0.2">
      <c r="A63" s="9" t="str">
        <f>'LK1'!$B$2</f>
        <v>XXX</v>
      </c>
      <c r="B63" s="9" t="str">
        <f>'LK6'!X11</f>
        <v>BN20010</v>
      </c>
      <c r="C63" s="9" t="str">
        <f>INDEX('Dictionary Linked'!$A$2:$F$67,MATCH(F_Outputs!$B63,'Dictionary Linked'!$A$2:$A$67,0),3)</f>
        <v>Leakage levels-Leakage levels-Volume of leakage that needs to be saved to maintain current level</v>
      </c>
      <c r="D63" s="9" t="str">
        <f>INDEX('Dictionary Linked'!$A$2:$F$67,MATCH(F_Outputs!$B63,'Dictionary Linked'!$A$2:$A$67,0),4)</f>
        <v>Ml/day</v>
      </c>
      <c r="E63" s="9" t="s">
        <v>238</v>
      </c>
      <c r="F63" s="9" t="str">
        <f>IF(ISBLANK('LK6'!F11),"##BLANK",'LK6'!F11)</f>
        <v>##BLANK</v>
      </c>
      <c r="G63" s="9" t="str">
        <f>IF(ISBLANK('LK6'!G11),"##BLANK",'LK6'!G11)</f>
        <v>##BLANK</v>
      </c>
      <c r="H63" s="9" t="str">
        <f>IF(ISBLANK('LK6'!H11),"##BLANK",'LK6'!H11)</f>
        <v>##BLANK</v>
      </c>
      <c r="I63" s="9" t="str">
        <f>IF(ISBLANK('LK6'!I11),"##BLANK",'LK6'!I11)</f>
        <v>##BLANK</v>
      </c>
      <c r="J63" s="9" t="str">
        <f>IF(ISBLANK('LK6'!J11),"##BLANK",'LK6'!J11)</f>
        <v>##BLANK</v>
      </c>
    </row>
    <row r="64" spans="1:10" ht="14.1" customHeight="1" x14ac:dyDescent="0.2">
      <c r="A64" s="9" t="str">
        <f>'LK1'!$B$2</f>
        <v>XXX</v>
      </c>
      <c r="B64" s="9" t="str">
        <f>'LK6'!X16</f>
        <v>BN20020</v>
      </c>
      <c r="C64" s="9" t="str">
        <f>INDEX('Dictionary Linked'!$A$2:$F$67,MATCH(F_Outputs!$B64,'Dictionary Linked'!$A$2:$A$67,0),3)</f>
        <v>Leakage levels-Leakage components - post MLE-Leakage upstream of DMA</v>
      </c>
      <c r="D64" s="9" t="str">
        <f>INDEX('Dictionary Linked'!$A$2:$F$67,MATCH(F_Outputs!$B64,'Dictionary Linked'!$A$2:$A$67,0),4)</f>
        <v>Ml/day</v>
      </c>
      <c r="E64" s="9" t="s">
        <v>238</v>
      </c>
      <c r="F64" s="9" t="str">
        <f>IF(ISBLANK('LK6'!F16),"##BLANK",'LK6'!F16)</f>
        <v>##BLANK</v>
      </c>
      <c r="G64" s="9" t="str">
        <f>IF(ISBLANK('LK6'!G16),"##BLANK",'LK6'!G16)</f>
        <v>##BLANK</v>
      </c>
      <c r="H64" s="9" t="str">
        <f>IF(ISBLANK('LK6'!H16),"##BLANK",'LK6'!H16)</f>
        <v>##BLANK</v>
      </c>
      <c r="I64" s="9" t="str">
        <f>IF(ISBLANK('LK6'!I16),"##BLANK",'LK6'!I16)</f>
        <v>##BLANK</v>
      </c>
      <c r="J64" s="9" t="str">
        <f>IF(ISBLANK('LK6'!J16),"##BLANK",'LK6'!J16)</f>
        <v>##BLANK</v>
      </c>
    </row>
    <row r="65" spans="1:10" ht="14.1" customHeight="1" x14ac:dyDescent="0.2">
      <c r="A65" s="9" t="str">
        <f>'LK1'!$B$2</f>
        <v>XXX</v>
      </c>
      <c r="B65" s="9" t="str">
        <f>'LK6'!X17</f>
        <v>BN20030</v>
      </c>
      <c r="C65" s="9" t="str">
        <f>INDEX('Dictionary Linked'!$A$2:$F$67,MATCH(F_Outputs!$B65,'Dictionary Linked'!$A$2:$A$67,0),3)</f>
        <v>Leakage levels-Leakage components - post MLE-Distribution main losses</v>
      </c>
      <c r="D65" s="9" t="str">
        <f>INDEX('Dictionary Linked'!$A$2:$F$67,MATCH(F_Outputs!$B65,'Dictionary Linked'!$A$2:$A$67,0),4)</f>
        <v>Ml/day</v>
      </c>
      <c r="E65" s="9" t="s">
        <v>238</v>
      </c>
      <c r="F65" s="9" t="str">
        <f>IF(ISBLANK('LK6'!F17),"##BLANK",'LK6'!F17)</f>
        <v>##BLANK</v>
      </c>
      <c r="G65" s="9" t="str">
        <f>IF(ISBLANK('LK6'!G17),"##BLANK",'LK6'!G17)</f>
        <v>##BLANK</v>
      </c>
      <c r="H65" s="9" t="str">
        <f>IF(ISBLANK('LK6'!H17),"##BLANK",'LK6'!H17)</f>
        <v>##BLANK</v>
      </c>
      <c r="I65" s="9" t="str">
        <f>IF(ISBLANK('LK6'!I17),"##BLANK",'LK6'!I17)</f>
        <v>##BLANK</v>
      </c>
      <c r="J65" s="9" t="str">
        <f>IF(ISBLANK('LK6'!J17),"##BLANK",'LK6'!J17)</f>
        <v>##BLANK</v>
      </c>
    </row>
    <row r="66" spans="1:10" ht="14.1" customHeight="1" x14ac:dyDescent="0.2">
      <c r="A66" s="9" t="str">
        <f>'LK1'!$B$2</f>
        <v>XXX</v>
      </c>
      <c r="B66" s="9" t="str">
        <f>'LK6'!X18</f>
        <v>BN20040</v>
      </c>
      <c r="C66" s="9" t="str">
        <f>INDEX('Dictionary Linked'!$A$2:$F$67,MATCH(F_Outputs!$B66,'Dictionary Linked'!$A$2:$A$67,0),3)</f>
        <v>Leakage levels-Leakage components - post MLE-Customer supply pipe losses – measured households</v>
      </c>
      <c r="D66" s="9" t="str">
        <f>INDEX('Dictionary Linked'!$A$2:$F$67,MATCH(F_Outputs!$B66,'Dictionary Linked'!$A$2:$A$67,0),4)</f>
        <v>Ml/day</v>
      </c>
      <c r="E66" s="9" t="s">
        <v>238</v>
      </c>
      <c r="F66" s="9" t="str">
        <f>IF(ISBLANK('LK6'!F18),"##BLANK",'LK6'!F18)</f>
        <v>##BLANK</v>
      </c>
      <c r="G66" s="9" t="str">
        <f>IF(ISBLANK('LK6'!G18),"##BLANK",'LK6'!G18)</f>
        <v>##BLANK</v>
      </c>
      <c r="H66" s="9" t="str">
        <f>IF(ISBLANK('LK6'!H18),"##BLANK",'LK6'!H18)</f>
        <v>##BLANK</v>
      </c>
      <c r="I66" s="9" t="str">
        <f>IF(ISBLANK('LK6'!I18),"##BLANK",'LK6'!I18)</f>
        <v>##BLANK</v>
      </c>
      <c r="J66" s="9" t="str">
        <f>IF(ISBLANK('LK6'!J18),"##BLANK",'LK6'!J18)</f>
        <v>##BLANK</v>
      </c>
    </row>
    <row r="67" spans="1:10" ht="14.1" customHeight="1" x14ac:dyDescent="0.2">
      <c r="A67" s="9" t="str">
        <f>'LK1'!$B$2</f>
        <v>XXX</v>
      </c>
      <c r="B67" s="9" t="str">
        <f>'LK6'!X19</f>
        <v>BN20050</v>
      </c>
      <c r="C67" s="9" t="str">
        <f>INDEX('Dictionary Linked'!$A$2:$F$67,MATCH(F_Outputs!$B67,'Dictionary Linked'!$A$2:$A$67,0),3)</f>
        <v>Leakage levels-Leakage components - post MLE-Customer supply pipe losses – unmeasured households</v>
      </c>
      <c r="D67" s="9" t="str">
        <f>INDEX('Dictionary Linked'!$A$2:$F$67,MATCH(F_Outputs!$B67,'Dictionary Linked'!$A$2:$A$67,0),4)</f>
        <v>Ml/day</v>
      </c>
      <c r="E67" s="9" t="s">
        <v>238</v>
      </c>
      <c r="F67" s="9" t="str">
        <f>IF(ISBLANK('LK6'!F19),"##BLANK",'LK6'!F19)</f>
        <v>##BLANK</v>
      </c>
      <c r="G67" s="9" t="str">
        <f>IF(ISBLANK('LK6'!G19),"##BLANK",'LK6'!G19)</f>
        <v>##BLANK</v>
      </c>
      <c r="H67" s="9" t="str">
        <f>IF(ISBLANK('LK6'!H19),"##BLANK",'LK6'!H19)</f>
        <v>##BLANK</v>
      </c>
      <c r="I67" s="9" t="str">
        <f>IF(ISBLANK('LK6'!I19),"##BLANK",'LK6'!I19)</f>
        <v>##BLANK</v>
      </c>
      <c r="J67" s="9" t="str">
        <f>IF(ISBLANK('LK6'!J19),"##BLANK",'LK6'!J19)</f>
        <v>##BLANK</v>
      </c>
    </row>
    <row r="68" spans="1:10" ht="14.1" customHeight="1" x14ac:dyDescent="0.2">
      <c r="A68" s="9" t="str">
        <f>'LK1'!$B$2</f>
        <v>XXX</v>
      </c>
      <c r="B68" s="9" t="str">
        <f>'LK6'!X20</f>
        <v>BN20060</v>
      </c>
      <c r="C68" s="9" t="str">
        <f>INDEX('Dictionary Linked'!$A$2:$F$67,MATCH(F_Outputs!$B68,'Dictionary Linked'!$A$2:$A$67,0),3)</f>
        <v>Leakage levels-Leakage components - post MLE-Customer supply pipe losses – measured non-households</v>
      </c>
      <c r="D68" s="9" t="str">
        <f>INDEX('Dictionary Linked'!$A$2:$F$67,MATCH(F_Outputs!$B68,'Dictionary Linked'!$A$2:$A$67,0),4)</f>
        <v>Ml/day</v>
      </c>
      <c r="E68" s="9" t="s">
        <v>238</v>
      </c>
      <c r="F68" s="9" t="str">
        <f>IF(ISBLANK('LK6'!F20),"##BLANK",'LK6'!F20)</f>
        <v>##BLANK</v>
      </c>
      <c r="G68" s="9" t="str">
        <f>IF(ISBLANK('LK6'!G20),"##BLANK",'LK6'!G20)</f>
        <v>##BLANK</v>
      </c>
      <c r="H68" s="9" t="str">
        <f>IF(ISBLANK('LK6'!H20),"##BLANK",'LK6'!H20)</f>
        <v>##BLANK</v>
      </c>
      <c r="I68" s="9" t="str">
        <f>IF(ISBLANK('LK6'!I20),"##BLANK",'LK6'!I20)</f>
        <v>##BLANK</v>
      </c>
      <c r="J68" s="9" t="str">
        <f>IF(ISBLANK('LK6'!J20),"##BLANK",'LK6'!J20)</f>
        <v>##BLANK</v>
      </c>
    </row>
    <row r="69" spans="1:10" ht="14.1" customHeight="1" x14ac:dyDescent="0.2">
      <c r="A69" s="9" t="str">
        <f>'LK1'!$B$2</f>
        <v>XXX</v>
      </c>
      <c r="B69" s="9" t="str">
        <f>'LK6'!X21</f>
        <v>BN20070</v>
      </c>
      <c r="C69" s="9" t="str">
        <f>INDEX('Dictionary Linked'!$A$2:$F$67,MATCH(F_Outputs!$B69,'Dictionary Linked'!$A$2:$A$67,0),3)</f>
        <v>Leakage levels-Leakage components - post MLE-Customer supply pipe losses – unmeasured non-households</v>
      </c>
      <c r="D69" s="9" t="str">
        <f>INDEX('Dictionary Linked'!$A$2:$F$67,MATCH(F_Outputs!$B69,'Dictionary Linked'!$A$2:$A$67,0),4)</f>
        <v>Ml/day</v>
      </c>
      <c r="E69" s="9" t="s">
        <v>238</v>
      </c>
      <c r="F69" s="9" t="str">
        <f>IF(ISBLANK('LK6'!F21),"##BLANK",'LK6'!F21)</f>
        <v>##BLANK</v>
      </c>
      <c r="G69" s="9" t="str">
        <f>IF(ISBLANK('LK6'!G21),"##BLANK",'LK6'!G21)</f>
        <v>##BLANK</v>
      </c>
      <c r="H69" s="9" t="str">
        <f>IF(ISBLANK('LK6'!H21),"##BLANK",'LK6'!H21)</f>
        <v>##BLANK</v>
      </c>
      <c r="I69" s="9" t="str">
        <f>IF(ISBLANK('LK6'!I21),"##BLANK",'LK6'!I21)</f>
        <v>##BLANK</v>
      </c>
      <c r="J69" s="9" t="str">
        <f>IF(ISBLANK('LK6'!J21),"##BLANK",'LK6'!J21)</f>
        <v>##BLANK</v>
      </c>
    </row>
    <row r="70" spans="1:10" ht="14.1" customHeight="1" x14ac:dyDescent="0.2"/>
    <row r="71" spans="1:10" ht="14.1" customHeight="1" x14ac:dyDescent="0.2"/>
    <row r="72" spans="1:10" ht="14.1" customHeight="1" x14ac:dyDescent="0.2"/>
    <row r="73" spans="1:10" ht="14.1" customHeight="1" x14ac:dyDescent="0.2"/>
    <row r="74" spans="1:10" ht="14.1" customHeight="1" x14ac:dyDescent="0.2"/>
    <row r="75" spans="1:10" ht="14.1" customHeight="1" x14ac:dyDescent="0.2"/>
    <row r="76" spans="1:10" ht="14.1" customHeight="1" x14ac:dyDescent="0.2"/>
    <row r="77" spans="1:10" ht="14.1" customHeight="1" x14ac:dyDescent="0.2"/>
    <row r="78" spans="1:10" ht="14.1" customHeight="1" x14ac:dyDescent="0.2"/>
    <row r="79" spans="1:10" ht="14.1" customHeight="1" x14ac:dyDescent="0.2"/>
    <row r="80" spans="1:1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spans="2:2" ht="14.1" customHeight="1" x14ac:dyDescent="0.2"/>
    <row r="98" spans="2:2" ht="14.1" customHeight="1" x14ac:dyDescent="0.2"/>
    <row r="99" spans="2:2" ht="14.1" customHeight="1" x14ac:dyDescent="0.2"/>
    <row r="100" spans="2:2" ht="14.1" customHeight="1" x14ac:dyDescent="0.2"/>
    <row r="101" spans="2:2" ht="14.1" customHeight="1" x14ac:dyDescent="0.2"/>
    <row r="102" spans="2:2" ht="14.1" customHeight="1" x14ac:dyDescent="0.2"/>
    <row r="103" spans="2:2" ht="14.1" customHeight="1" x14ac:dyDescent="0.2"/>
    <row r="104" spans="2:2" ht="14.1" customHeight="1" x14ac:dyDescent="0.2">
      <c r="B104" s="11"/>
    </row>
    <row r="105" spans="2:2" ht="14.1" customHeight="1" x14ac:dyDescent="0.2">
      <c r="B105" s="11"/>
    </row>
    <row r="106" spans="2:2" ht="14.1" customHeight="1" x14ac:dyDescent="0.2">
      <c r="B106" s="11"/>
    </row>
    <row r="107" spans="2:2" ht="14.1" customHeight="1" x14ac:dyDescent="0.2">
      <c r="B107" s="11"/>
    </row>
    <row r="108" spans="2:2" ht="14.1" customHeight="1" x14ac:dyDescent="0.2">
      <c r="B108" s="11"/>
    </row>
    <row r="109" spans="2:2" ht="14.1" customHeight="1" x14ac:dyDescent="0.2">
      <c r="B109" s="11"/>
    </row>
    <row r="110" spans="2:2" ht="14.1" customHeight="1" x14ac:dyDescent="0.2">
      <c r="B110" s="11"/>
    </row>
    <row r="111" spans="2:2" ht="14.1" customHeight="1" x14ac:dyDescent="0.2">
      <c r="B111" s="11"/>
    </row>
    <row r="112" spans="2:2" ht="14.1" customHeight="1" x14ac:dyDescent="0.2">
      <c r="B112" s="11"/>
    </row>
    <row r="113" spans="2:2" ht="14.1" customHeight="1" x14ac:dyDescent="0.2">
      <c r="B113" s="11"/>
    </row>
    <row r="114" spans="2:2" ht="14.1" customHeight="1" x14ac:dyDescent="0.2">
      <c r="B114" s="11"/>
    </row>
    <row r="115" spans="2:2" ht="14.1" customHeight="1" x14ac:dyDescent="0.2">
      <c r="B115" s="11"/>
    </row>
    <row r="116" spans="2:2" ht="14.1" customHeight="1" x14ac:dyDescent="0.2">
      <c r="B116" s="11"/>
    </row>
    <row r="117" spans="2:2" ht="14.1" customHeight="1" x14ac:dyDescent="0.2">
      <c r="B117" s="11"/>
    </row>
    <row r="118" spans="2:2" ht="14.1" customHeight="1" x14ac:dyDescent="0.2">
      <c r="B118" s="11"/>
    </row>
    <row r="119" spans="2:2" ht="14.1" customHeight="1" x14ac:dyDescent="0.2">
      <c r="B119" s="11"/>
    </row>
    <row r="120" spans="2:2" ht="14.1" customHeight="1" x14ac:dyDescent="0.2">
      <c r="B120" s="11"/>
    </row>
    <row r="121" spans="2:2" ht="14.1" customHeight="1" x14ac:dyDescent="0.2">
      <c r="B121" s="11"/>
    </row>
    <row r="122" spans="2:2" ht="14.1" customHeight="1" x14ac:dyDescent="0.2">
      <c r="B122" s="11"/>
    </row>
    <row r="123" spans="2:2" ht="14.1" customHeight="1" x14ac:dyDescent="0.2">
      <c r="B123" s="11"/>
    </row>
    <row r="124" spans="2:2" ht="14.1" customHeight="1" x14ac:dyDescent="0.2">
      <c r="B124" s="11"/>
    </row>
    <row r="125" spans="2:2" ht="14.1" customHeight="1" x14ac:dyDescent="0.2">
      <c r="B125" s="11"/>
    </row>
    <row r="126" spans="2:2" ht="14.1" customHeight="1" x14ac:dyDescent="0.2">
      <c r="B126" s="11"/>
    </row>
    <row r="127" spans="2:2" ht="14.1" customHeight="1" x14ac:dyDescent="0.2">
      <c r="B127" s="11"/>
    </row>
    <row r="128" spans="2:2" ht="14.1" customHeight="1" x14ac:dyDescent="0.2">
      <c r="B128" s="11"/>
    </row>
    <row r="129" spans="2:2" ht="14.1" customHeight="1" x14ac:dyDescent="0.2">
      <c r="B129" s="11"/>
    </row>
    <row r="130" spans="2:2" ht="14.1" customHeight="1" x14ac:dyDescent="0.2">
      <c r="B130" s="11"/>
    </row>
    <row r="131" spans="2:2" ht="14.1" customHeight="1" x14ac:dyDescent="0.2">
      <c r="B131" s="11"/>
    </row>
    <row r="132" spans="2:2" ht="14.1" customHeight="1" x14ac:dyDescent="0.2">
      <c r="B132" s="11"/>
    </row>
    <row r="133" spans="2:2" ht="14.1" customHeight="1" x14ac:dyDescent="0.2">
      <c r="B133" s="11"/>
    </row>
    <row r="134" spans="2:2" ht="14.1" customHeight="1" x14ac:dyDescent="0.2">
      <c r="B134" s="11"/>
    </row>
    <row r="135" spans="2:2" ht="14.1" customHeight="1" x14ac:dyDescent="0.2">
      <c r="B135" s="11"/>
    </row>
    <row r="136" spans="2:2" ht="14.1" customHeight="1" x14ac:dyDescent="0.2">
      <c r="B136" s="11"/>
    </row>
    <row r="137" spans="2:2" ht="14.1" customHeight="1" x14ac:dyDescent="0.2">
      <c r="B137" s="11"/>
    </row>
    <row r="138" spans="2:2" ht="14.1" customHeight="1" x14ac:dyDescent="0.2">
      <c r="B138" s="11"/>
    </row>
    <row r="139" spans="2:2" ht="14.1" customHeight="1" x14ac:dyDescent="0.2">
      <c r="B139" s="11"/>
    </row>
    <row r="140" spans="2:2" ht="14.1" customHeight="1" x14ac:dyDescent="0.2">
      <c r="B140" s="11"/>
    </row>
    <row r="141" spans="2:2" ht="14.1" customHeight="1" x14ac:dyDescent="0.2">
      <c r="B141" s="11"/>
    </row>
    <row r="142" spans="2:2" ht="14.1" customHeight="1" x14ac:dyDescent="0.2">
      <c r="B142" s="11"/>
    </row>
    <row r="143" spans="2:2" ht="14.1" customHeight="1" x14ac:dyDescent="0.2">
      <c r="B143" s="11"/>
    </row>
    <row r="144" spans="2:2" ht="14.1" customHeight="1" x14ac:dyDescent="0.2">
      <c r="B144" s="11"/>
    </row>
    <row r="145" spans="2:2" ht="14.1" customHeight="1" x14ac:dyDescent="0.2">
      <c r="B145" s="11"/>
    </row>
    <row r="146" spans="2:2" ht="14.1" customHeight="1" x14ac:dyDescent="0.2">
      <c r="B146" s="11"/>
    </row>
    <row r="147" spans="2:2" ht="14.1" customHeight="1" x14ac:dyDescent="0.2">
      <c r="B147" s="11"/>
    </row>
    <row r="148" spans="2:2" ht="14.1" customHeight="1" x14ac:dyDescent="0.2">
      <c r="B148" s="11"/>
    </row>
    <row r="149" spans="2:2" ht="14.1" customHeight="1" x14ac:dyDescent="0.2">
      <c r="B149" s="11"/>
    </row>
    <row r="150" spans="2:2" ht="14.1" customHeight="1" x14ac:dyDescent="0.2"/>
    <row r="151" spans="2:2" ht="14.1" customHeight="1" x14ac:dyDescent="0.2"/>
    <row r="152" spans="2:2" ht="14.1" customHeight="1" x14ac:dyDescent="0.2"/>
    <row r="153" spans="2:2" ht="14.1" customHeight="1" x14ac:dyDescent="0.2"/>
    <row r="154" spans="2:2" ht="14.1" customHeight="1" x14ac:dyDescent="0.2"/>
    <row r="155" spans="2:2" ht="14.1" customHeight="1" x14ac:dyDescent="0.2"/>
    <row r="156" spans="2:2" ht="14.1" customHeight="1" x14ac:dyDescent="0.2"/>
    <row r="157" spans="2:2" ht="14.1" customHeight="1" x14ac:dyDescent="0.2"/>
    <row r="158" spans="2:2" ht="14.1" customHeight="1" x14ac:dyDescent="0.2"/>
    <row r="159" spans="2:2" ht="14.1" customHeight="1" x14ac:dyDescent="0.2"/>
    <row r="160" spans="2:2"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14.1" customHeight="1" x14ac:dyDescent="0.2"/>
    <row r="372" ht="14.1" customHeight="1" x14ac:dyDescent="0.2"/>
    <row r="373" ht="14.1" customHeight="1" x14ac:dyDescent="0.2"/>
    <row r="374" ht="14.1" customHeight="1" x14ac:dyDescent="0.2"/>
    <row r="375" ht="14.1" customHeight="1" x14ac:dyDescent="0.2"/>
    <row r="376" ht="14.1" customHeight="1" x14ac:dyDescent="0.2"/>
    <row r="377" ht="14.1" customHeight="1" x14ac:dyDescent="0.2"/>
    <row r="378" ht="14.1" customHeight="1" x14ac:dyDescent="0.2"/>
    <row r="379" ht="14.1" customHeight="1" x14ac:dyDescent="0.2"/>
    <row r="380" ht="14.1" customHeight="1" x14ac:dyDescent="0.2"/>
    <row r="381" ht="14.1" customHeight="1" x14ac:dyDescent="0.2"/>
    <row r="382" ht="14.1" customHeight="1" x14ac:dyDescent="0.2"/>
    <row r="383" ht="14.1" customHeight="1" x14ac:dyDescent="0.2"/>
    <row r="384" ht="14.1" customHeight="1" x14ac:dyDescent="0.2"/>
    <row r="385" ht="14.1" customHeight="1" x14ac:dyDescent="0.2"/>
    <row r="386" ht="14.1" customHeight="1" x14ac:dyDescent="0.2"/>
    <row r="387" ht="14.1" customHeight="1" x14ac:dyDescent="0.2"/>
    <row r="388" ht="14.1" customHeight="1" x14ac:dyDescent="0.2"/>
    <row r="389" ht="14.1" customHeight="1" x14ac:dyDescent="0.2"/>
    <row r="390" ht="14.1" customHeight="1" x14ac:dyDescent="0.2"/>
    <row r="391" ht="14.1" customHeight="1" x14ac:dyDescent="0.2"/>
    <row r="392" ht="14.1" customHeight="1" x14ac:dyDescent="0.2"/>
    <row r="393" ht="14.1" customHeight="1" x14ac:dyDescent="0.2"/>
    <row r="394" ht="14.1" customHeight="1" x14ac:dyDescent="0.2"/>
    <row r="395" ht="14.1" customHeight="1" x14ac:dyDescent="0.2"/>
    <row r="396" ht="14.1" customHeight="1" x14ac:dyDescent="0.2"/>
    <row r="397" ht="14.1" customHeight="1" x14ac:dyDescent="0.2"/>
    <row r="398" ht="14.1" customHeight="1" x14ac:dyDescent="0.2"/>
    <row r="399" ht="14.1" customHeight="1" x14ac:dyDescent="0.2"/>
    <row r="400" ht="14.1" customHeight="1" x14ac:dyDescent="0.2"/>
    <row r="401" ht="14.1" customHeight="1" x14ac:dyDescent="0.2"/>
    <row r="402" ht="14.1" customHeight="1" x14ac:dyDescent="0.2"/>
    <row r="403" ht="14.1" customHeight="1" x14ac:dyDescent="0.2"/>
    <row r="404" ht="14.1" customHeight="1" x14ac:dyDescent="0.2"/>
    <row r="405" ht="14.1" customHeight="1" x14ac:dyDescent="0.2"/>
    <row r="406" ht="14.1" customHeight="1" x14ac:dyDescent="0.2"/>
    <row r="407" ht="14.1" customHeight="1" x14ac:dyDescent="0.2"/>
    <row r="408" ht="14.1" customHeight="1" x14ac:dyDescent="0.2"/>
    <row r="409" ht="14.1" customHeight="1" x14ac:dyDescent="0.2"/>
    <row r="410" ht="14.1" customHeight="1" x14ac:dyDescent="0.2"/>
    <row r="411" ht="14.1" customHeight="1" x14ac:dyDescent="0.2"/>
    <row r="412" ht="14.1" customHeight="1" x14ac:dyDescent="0.2"/>
    <row r="413" ht="14.1" customHeight="1" x14ac:dyDescent="0.2"/>
    <row r="414" ht="14.1" customHeight="1" x14ac:dyDescent="0.2"/>
    <row r="415" ht="14.1" customHeight="1" x14ac:dyDescent="0.2"/>
    <row r="416" ht="14.1" customHeight="1" x14ac:dyDescent="0.2"/>
    <row r="417" ht="14.1" customHeight="1" x14ac:dyDescent="0.2"/>
    <row r="418" ht="14.1" customHeight="1" x14ac:dyDescent="0.2"/>
    <row r="419" ht="14.1" customHeight="1" x14ac:dyDescent="0.2"/>
    <row r="420" ht="14.1" customHeight="1" x14ac:dyDescent="0.2"/>
    <row r="421" ht="14.1" customHeight="1" x14ac:dyDescent="0.2"/>
    <row r="422" ht="14.1" customHeight="1" x14ac:dyDescent="0.2"/>
    <row r="423" ht="14.1" customHeight="1" x14ac:dyDescent="0.2"/>
    <row r="424" ht="14.1" customHeight="1" x14ac:dyDescent="0.2"/>
    <row r="425" ht="14.1" customHeight="1" x14ac:dyDescent="0.2"/>
    <row r="426" ht="14.1" customHeight="1" x14ac:dyDescent="0.2"/>
    <row r="427" ht="14.1" customHeight="1" x14ac:dyDescent="0.2"/>
    <row r="428" ht="14.1" customHeight="1" x14ac:dyDescent="0.2"/>
    <row r="429" ht="14.1" customHeight="1" x14ac:dyDescent="0.2"/>
    <row r="430" ht="14.1" customHeight="1" x14ac:dyDescent="0.2"/>
    <row r="431" ht="14.1" customHeight="1" x14ac:dyDescent="0.2"/>
    <row r="432" ht="14.1" customHeight="1" x14ac:dyDescent="0.2"/>
    <row r="433" ht="14.1" customHeight="1" x14ac:dyDescent="0.2"/>
    <row r="434" ht="14.1" customHeight="1" x14ac:dyDescent="0.2"/>
    <row r="435" ht="14.1" customHeight="1" x14ac:dyDescent="0.2"/>
    <row r="436" ht="14.1" customHeight="1" x14ac:dyDescent="0.2"/>
    <row r="437" ht="14.1" customHeight="1" x14ac:dyDescent="0.2"/>
    <row r="438" ht="14.1" customHeight="1" x14ac:dyDescent="0.2"/>
    <row r="439" ht="14.1" customHeight="1" x14ac:dyDescent="0.2"/>
    <row r="440" ht="14.1" customHeight="1" x14ac:dyDescent="0.2"/>
    <row r="441" ht="14.1" customHeight="1" x14ac:dyDescent="0.2"/>
    <row r="442" ht="14.1" customHeight="1" x14ac:dyDescent="0.2"/>
    <row r="443" ht="14.1" customHeight="1" x14ac:dyDescent="0.2"/>
    <row r="444" ht="14.1" customHeight="1" x14ac:dyDescent="0.2"/>
    <row r="445" ht="14.1" customHeight="1" x14ac:dyDescent="0.2"/>
    <row r="446" ht="14.1" customHeight="1" x14ac:dyDescent="0.2"/>
    <row r="447" ht="14.1" customHeight="1" x14ac:dyDescent="0.2"/>
    <row r="448" ht="14.1" customHeight="1" x14ac:dyDescent="0.2"/>
    <row r="449" ht="14.1" customHeight="1" x14ac:dyDescent="0.2"/>
    <row r="450" ht="14.1" customHeight="1" x14ac:dyDescent="0.2"/>
    <row r="451" ht="14.1" customHeight="1" x14ac:dyDescent="0.2"/>
    <row r="452" ht="14.1" customHeight="1" x14ac:dyDescent="0.2"/>
    <row r="453" ht="14.1" customHeight="1" x14ac:dyDescent="0.2"/>
    <row r="454" ht="14.1" customHeight="1" x14ac:dyDescent="0.2"/>
    <row r="455" ht="14.1" customHeight="1" x14ac:dyDescent="0.2"/>
    <row r="456" ht="14.1" customHeight="1" x14ac:dyDescent="0.2"/>
    <row r="457" ht="14.1" customHeight="1" x14ac:dyDescent="0.2"/>
    <row r="458" ht="14.1" customHeight="1" x14ac:dyDescent="0.2"/>
    <row r="459" ht="14.1" customHeight="1" x14ac:dyDescent="0.2"/>
    <row r="460" ht="14.1" customHeight="1" x14ac:dyDescent="0.2"/>
    <row r="461" ht="14.1" customHeight="1" x14ac:dyDescent="0.2"/>
    <row r="462" ht="14.1" customHeight="1" x14ac:dyDescent="0.2"/>
    <row r="463" ht="14.1" customHeight="1" x14ac:dyDescent="0.2"/>
    <row r="464" ht="14.1" customHeight="1" x14ac:dyDescent="0.2"/>
    <row r="465" ht="14.1" customHeight="1" x14ac:dyDescent="0.2"/>
    <row r="466" ht="14.1" customHeight="1" x14ac:dyDescent="0.2"/>
    <row r="467" ht="14.1" customHeight="1" x14ac:dyDescent="0.2"/>
    <row r="468" ht="14.1" customHeight="1" x14ac:dyDescent="0.2"/>
    <row r="469" ht="14.1" customHeight="1" x14ac:dyDescent="0.2"/>
    <row r="470" ht="14.1" customHeight="1" x14ac:dyDescent="0.2"/>
    <row r="471" ht="14.1" customHeight="1" x14ac:dyDescent="0.2"/>
    <row r="472" ht="14.1" customHeight="1" x14ac:dyDescent="0.2"/>
    <row r="473" ht="14.1" customHeight="1" x14ac:dyDescent="0.2"/>
    <row r="474" ht="14.1" customHeight="1" x14ac:dyDescent="0.2"/>
    <row r="475" ht="14.1" customHeight="1" x14ac:dyDescent="0.2"/>
    <row r="476" ht="14.1" customHeight="1" x14ac:dyDescent="0.2"/>
    <row r="477" ht="14.1" customHeight="1" x14ac:dyDescent="0.2"/>
    <row r="478" ht="14.1" customHeight="1" x14ac:dyDescent="0.2"/>
    <row r="479" ht="14.1" customHeight="1" x14ac:dyDescent="0.2"/>
    <row r="480" ht="14.1" customHeight="1" x14ac:dyDescent="0.2"/>
    <row r="481" ht="14.1" customHeight="1" x14ac:dyDescent="0.2"/>
    <row r="482" ht="14.1" customHeight="1" x14ac:dyDescent="0.2"/>
    <row r="483" ht="14.1" customHeight="1" x14ac:dyDescent="0.2"/>
    <row r="484" ht="14.1" customHeight="1" x14ac:dyDescent="0.2"/>
    <row r="485" ht="14.1" customHeight="1" x14ac:dyDescent="0.2"/>
    <row r="486" ht="14.1" customHeight="1" x14ac:dyDescent="0.2"/>
    <row r="487" ht="14.1" customHeight="1" x14ac:dyDescent="0.2"/>
    <row r="488" ht="14.1" customHeight="1" x14ac:dyDescent="0.2"/>
    <row r="489" ht="14.1" customHeight="1" x14ac:dyDescent="0.2"/>
    <row r="490" ht="14.1" customHeight="1" x14ac:dyDescent="0.2"/>
    <row r="491" ht="14.1" customHeight="1" x14ac:dyDescent="0.2"/>
    <row r="492" ht="14.1" customHeight="1" x14ac:dyDescent="0.2"/>
    <row r="493" ht="14.1" customHeight="1" x14ac:dyDescent="0.2"/>
    <row r="494" ht="14.1" customHeight="1" x14ac:dyDescent="0.2"/>
    <row r="495" ht="14.1" customHeight="1" x14ac:dyDescent="0.2"/>
    <row r="496" ht="14.1" customHeight="1" x14ac:dyDescent="0.2"/>
    <row r="497" ht="14.1" customHeight="1" x14ac:dyDescent="0.2"/>
    <row r="498" ht="14.1" customHeight="1" x14ac:dyDescent="0.2"/>
    <row r="499" ht="14.1" customHeight="1" x14ac:dyDescent="0.2"/>
    <row r="500" ht="14.1" customHeight="1" x14ac:dyDescent="0.2"/>
    <row r="501" ht="14.1" customHeight="1" x14ac:dyDescent="0.2"/>
    <row r="502" ht="14.1" customHeight="1" x14ac:dyDescent="0.2"/>
    <row r="503" ht="14.1" customHeight="1" x14ac:dyDescent="0.2"/>
    <row r="504" ht="14.1" customHeight="1" x14ac:dyDescent="0.2"/>
    <row r="505" ht="14.1" customHeight="1" x14ac:dyDescent="0.2"/>
    <row r="506" ht="14.1" customHeight="1" x14ac:dyDescent="0.2"/>
    <row r="507" ht="14.1" customHeight="1" x14ac:dyDescent="0.2"/>
    <row r="508" ht="14.1" customHeight="1" x14ac:dyDescent="0.2"/>
    <row r="509" ht="14.1" customHeight="1" x14ac:dyDescent="0.2"/>
    <row r="510" ht="14.1" customHeight="1" x14ac:dyDescent="0.2"/>
    <row r="511" ht="14.1" customHeight="1" x14ac:dyDescent="0.2"/>
    <row r="512" ht="14.1" customHeight="1" x14ac:dyDescent="0.2"/>
    <row r="513" ht="14.1" customHeight="1" x14ac:dyDescent="0.2"/>
    <row r="514" ht="14.1" customHeight="1" x14ac:dyDescent="0.2"/>
    <row r="515" ht="14.1" customHeight="1" x14ac:dyDescent="0.2"/>
    <row r="516" ht="14.1" customHeight="1" x14ac:dyDescent="0.2"/>
    <row r="517" ht="14.1" customHeight="1" x14ac:dyDescent="0.2"/>
    <row r="518" ht="14.1" customHeight="1" x14ac:dyDescent="0.2"/>
    <row r="519" ht="14.1" customHeight="1" x14ac:dyDescent="0.2"/>
    <row r="520" ht="14.1" customHeight="1" x14ac:dyDescent="0.2"/>
    <row r="521" ht="14.1" customHeight="1" x14ac:dyDescent="0.2"/>
    <row r="522" ht="14.1" customHeight="1" x14ac:dyDescent="0.2"/>
    <row r="523" ht="14.1" customHeight="1" x14ac:dyDescent="0.2"/>
    <row r="524" ht="14.1" customHeight="1" x14ac:dyDescent="0.2"/>
    <row r="525" ht="14.1" customHeight="1" x14ac:dyDescent="0.2"/>
    <row r="526" ht="14.1" customHeight="1" x14ac:dyDescent="0.2"/>
    <row r="527" ht="14.1" customHeight="1" x14ac:dyDescent="0.2"/>
    <row r="528" ht="14.1" customHeight="1" x14ac:dyDescent="0.2"/>
    <row r="529" ht="14.1" customHeight="1" x14ac:dyDescent="0.2"/>
    <row r="530" ht="14.1" customHeight="1" x14ac:dyDescent="0.2"/>
    <row r="531" ht="14.1" customHeight="1" x14ac:dyDescent="0.2"/>
    <row r="532" ht="14.1" customHeight="1" x14ac:dyDescent="0.2"/>
    <row r="533" ht="14.1" customHeight="1" x14ac:dyDescent="0.2"/>
    <row r="534" ht="14.1" customHeight="1" x14ac:dyDescent="0.2"/>
    <row r="535" ht="14.1" customHeight="1" x14ac:dyDescent="0.2"/>
    <row r="536" ht="14.1" customHeight="1" x14ac:dyDescent="0.2"/>
    <row r="537" ht="14.1" customHeight="1" x14ac:dyDescent="0.2"/>
    <row r="538" ht="14.1" customHeight="1" x14ac:dyDescent="0.2"/>
    <row r="539" ht="14.1" customHeight="1" x14ac:dyDescent="0.2"/>
    <row r="540" ht="14.1" customHeight="1" x14ac:dyDescent="0.2"/>
    <row r="541" ht="14.1" customHeight="1" x14ac:dyDescent="0.2"/>
    <row r="542" ht="14.1" customHeight="1" x14ac:dyDescent="0.2"/>
    <row r="543" ht="14.1" customHeight="1" x14ac:dyDescent="0.2"/>
    <row r="544" ht="14.1" customHeight="1" x14ac:dyDescent="0.2"/>
    <row r="545" ht="14.1" customHeight="1" x14ac:dyDescent="0.2"/>
    <row r="546" ht="14.1" customHeight="1" x14ac:dyDescent="0.2"/>
    <row r="547" ht="14.1" customHeight="1" x14ac:dyDescent="0.2"/>
    <row r="548" ht="14.1" customHeight="1" x14ac:dyDescent="0.2"/>
    <row r="549" ht="14.1" customHeight="1" x14ac:dyDescent="0.2"/>
    <row r="550" ht="14.1" customHeight="1" x14ac:dyDescent="0.2"/>
    <row r="551" ht="14.1" customHeight="1" x14ac:dyDescent="0.2"/>
    <row r="552" ht="14.1" customHeight="1" x14ac:dyDescent="0.2"/>
    <row r="553" ht="14.1" customHeight="1" x14ac:dyDescent="0.2"/>
    <row r="554" ht="14.1" customHeight="1" x14ac:dyDescent="0.2"/>
    <row r="555" ht="14.1" customHeight="1" x14ac:dyDescent="0.2"/>
    <row r="556" ht="14.1" customHeight="1" x14ac:dyDescent="0.2"/>
    <row r="557" ht="14.1" customHeight="1" x14ac:dyDescent="0.2"/>
    <row r="558" ht="14.1" customHeight="1" x14ac:dyDescent="0.2"/>
    <row r="559" ht="14.1" customHeight="1" x14ac:dyDescent="0.2"/>
    <row r="560" ht="14.1" customHeight="1" x14ac:dyDescent="0.2"/>
    <row r="561" ht="14.1" customHeight="1" x14ac:dyDescent="0.2"/>
    <row r="562" ht="14.1" customHeight="1" x14ac:dyDescent="0.2"/>
    <row r="563" ht="14.1" customHeight="1" x14ac:dyDescent="0.2"/>
    <row r="564" ht="14.1" customHeight="1" x14ac:dyDescent="0.2"/>
    <row r="565" ht="14.1" customHeight="1" x14ac:dyDescent="0.2"/>
    <row r="566" ht="14.1" customHeight="1" x14ac:dyDescent="0.2"/>
    <row r="567" ht="14.1" customHeight="1" x14ac:dyDescent="0.2"/>
    <row r="568" ht="14.1" customHeight="1" x14ac:dyDescent="0.2"/>
    <row r="569" ht="14.1" customHeight="1" x14ac:dyDescent="0.2"/>
    <row r="570" ht="14.1" customHeight="1" x14ac:dyDescent="0.2"/>
    <row r="571" ht="14.1" customHeight="1" x14ac:dyDescent="0.2"/>
    <row r="572" ht="14.1" customHeight="1" x14ac:dyDescent="0.2"/>
    <row r="573" ht="14.1" customHeight="1" x14ac:dyDescent="0.2"/>
    <row r="574" ht="14.1" customHeight="1" x14ac:dyDescent="0.2"/>
    <row r="575" ht="14.1" customHeight="1" x14ac:dyDescent="0.2"/>
    <row r="576" ht="14.1" customHeight="1" x14ac:dyDescent="0.2"/>
    <row r="577" ht="14.1" customHeight="1" x14ac:dyDescent="0.2"/>
    <row r="578" ht="14.1" customHeight="1" x14ac:dyDescent="0.2"/>
    <row r="579" ht="14.1" customHeight="1" x14ac:dyDescent="0.2"/>
    <row r="580" ht="14.1" customHeight="1" x14ac:dyDescent="0.2"/>
    <row r="581" ht="14.1" customHeight="1" x14ac:dyDescent="0.2"/>
    <row r="582" ht="14.1" customHeight="1" x14ac:dyDescent="0.2"/>
    <row r="583" ht="14.1" customHeight="1" x14ac:dyDescent="0.2"/>
    <row r="584" ht="14.1" customHeight="1" x14ac:dyDescent="0.2"/>
    <row r="585" ht="14.1" customHeight="1" x14ac:dyDescent="0.2"/>
    <row r="586" ht="14.1" customHeight="1" x14ac:dyDescent="0.2"/>
    <row r="587" ht="14.1" customHeight="1" x14ac:dyDescent="0.2"/>
    <row r="588" ht="14.1" customHeight="1" x14ac:dyDescent="0.2"/>
    <row r="589" ht="14.1" customHeight="1" x14ac:dyDescent="0.2"/>
    <row r="590" ht="14.1" customHeight="1" x14ac:dyDescent="0.2"/>
    <row r="591" ht="14.1" customHeight="1" x14ac:dyDescent="0.2"/>
    <row r="592" ht="14.1" customHeight="1" x14ac:dyDescent="0.2"/>
    <row r="593" ht="14.1" customHeight="1" x14ac:dyDescent="0.2"/>
    <row r="594" ht="14.1" customHeight="1" x14ac:dyDescent="0.2"/>
    <row r="595" ht="14.1" customHeight="1" x14ac:dyDescent="0.2"/>
    <row r="596" ht="14.1" customHeight="1" x14ac:dyDescent="0.2"/>
    <row r="597" ht="14.1" customHeight="1" x14ac:dyDescent="0.2"/>
    <row r="598" ht="14.1" customHeight="1" x14ac:dyDescent="0.2"/>
    <row r="599" ht="14.1" customHeight="1" x14ac:dyDescent="0.2"/>
    <row r="600" ht="14.1" customHeight="1" x14ac:dyDescent="0.2"/>
    <row r="601" ht="14.1" customHeight="1" x14ac:dyDescent="0.2"/>
    <row r="602" ht="14.1" customHeight="1" x14ac:dyDescent="0.2"/>
    <row r="603" ht="14.1" customHeight="1" x14ac:dyDescent="0.2"/>
    <row r="604" ht="14.1" customHeight="1" x14ac:dyDescent="0.2"/>
    <row r="605" ht="14.1" customHeight="1" x14ac:dyDescent="0.2"/>
    <row r="606" ht="14.1" customHeight="1" x14ac:dyDescent="0.2"/>
    <row r="607" ht="14.1" customHeight="1" x14ac:dyDescent="0.2"/>
    <row r="608" ht="14.1" customHeight="1" x14ac:dyDescent="0.2"/>
    <row r="609" ht="14.1" customHeight="1" x14ac:dyDescent="0.2"/>
    <row r="610" ht="14.1" customHeight="1" x14ac:dyDescent="0.2"/>
    <row r="611" ht="14.1" customHeight="1" x14ac:dyDescent="0.2"/>
    <row r="612" ht="14.1" customHeight="1" x14ac:dyDescent="0.2"/>
    <row r="613" ht="14.1" customHeight="1" x14ac:dyDescent="0.2"/>
    <row r="614" ht="14.1" customHeight="1" x14ac:dyDescent="0.2"/>
    <row r="615" ht="14.1" customHeight="1" x14ac:dyDescent="0.2"/>
    <row r="616" ht="14.1" customHeight="1" x14ac:dyDescent="0.2"/>
    <row r="617" ht="14.1" customHeight="1" x14ac:dyDescent="0.2"/>
    <row r="618" ht="14.1" customHeight="1" x14ac:dyDescent="0.2"/>
    <row r="619" ht="14.1" customHeight="1" x14ac:dyDescent="0.2"/>
    <row r="620" ht="14.1" customHeight="1" x14ac:dyDescent="0.2"/>
    <row r="621" ht="14.1" customHeight="1" x14ac:dyDescent="0.2"/>
    <row r="622" ht="14.1" customHeight="1" x14ac:dyDescent="0.2"/>
    <row r="623" ht="14.1" customHeight="1" x14ac:dyDescent="0.2"/>
    <row r="624" ht="14.1" customHeight="1" x14ac:dyDescent="0.2"/>
    <row r="625" ht="14.1" customHeight="1" x14ac:dyDescent="0.2"/>
    <row r="626" ht="14.1" customHeight="1" x14ac:dyDescent="0.2"/>
    <row r="627" ht="14.1" customHeight="1" x14ac:dyDescent="0.2"/>
    <row r="628" ht="14.1" customHeight="1" x14ac:dyDescent="0.2"/>
    <row r="629" ht="14.1" customHeight="1" x14ac:dyDescent="0.2"/>
    <row r="630" ht="14.1" customHeight="1" x14ac:dyDescent="0.2"/>
    <row r="631" ht="14.1" customHeight="1" x14ac:dyDescent="0.2"/>
    <row r="632" ht="14.1" customHeight="1" x14ac:dyDescent="0.2"/>
    <row r="633" ht="14.1" customHeight="1" x14ac:dyDescent="0.2"/>
    <row r="634" ht="14.1" customHeight="1" x14ac:dyDescent="0.2"/>
    <row r="635" ht="14.1" customHeight="1" x14ac:dyDescent="0.2"/>
    <row r="636" ht="14.1" customHeight="1" x14ac:dyDescent="0.2"/>
    <row r="637" ht="14.1" customHeight="1" x14ac:dyDescent="0.2"/>
    <row r="638" ht="14.1" customHeight="1" x14ac:dyDescent="0.2"/>
    <row r="639" ht="14.1" customHeight="1" x14ac:dyDescent="0.2"/>
    <row r="640" ht="14.1" customHeight="1" x14ac:dyDescent="0.2"/>
    <row r="641" ht="14.1" customHeight="1" x14ac:dyDescent="0.2"/>
    <row r="642" ht="14.1" customHeight="1" x14ac:dyDescent="0.2"/>
    <row r="643" ht="14.1" customHeight="1" x14ac:dyDescent="0.2"/>
    <row r="644" ht="14.1" customHeight="1" x14ac:dyDescent="0.2"/>
    <row r="645" ht="14.1" customHeight="1" x14ac:dyDescent="0.2"/>
    <row r="646" ht="14.1" customHeight="1" x14ac:dyDescent="0.2"/>
    <row r="647" ht="14.1" customHeight="1" x14ac:dyDescent="0.2"/>
    <row r="648" ht="14.1" customHeight="1" x14ac:dyDescent="0.2"/>
    <row r="649" ht="14.1" customHeight="1" x14ac:dyDescent="0.2"/>
    <row r="650" ht="14.1" customHeight="1" x14ac:dyDescent="0.2"/>
    <row r="651" ht="14.1" customHeight="1" x14ac:dyDescent="0.2"/>
    <row r="652" ht="14.1" customHeight="1" x14ac:dyDescent="0.2"/>
    <row r="653" ht="14.1" customHeight="1" x14ac:dyDescent="0.2"/>
    <row r="654" ht="14.1" customHeight="1" x14ac:dyDescent="0.2"/>
    <row r="655" ht="14.1" customHeight="1" x14ac:dyDescent="0.2"/>
    <row r="656" ht="14.1" customHeight="1" x14ac:dyDescent="0.2"/>
    <row r="657" ht="14.1" customHeight="1" x14ac:dyDescent="0.2"/>
    <row r="658" ht="14.1" customHeight="1" x14ac:dyDescent="0.2"/>
    <row r="659" ht="14.1" customHeight="1" x14ac:dyDescent="0.2"/>
    <row r="660" ht="14.1" customHeight="1" x14ac:dyDescent="0.2"/>
    <row r="661" ht="14.1" customHeight="1" x14ac:dyDescent="0.2"/>
    <row r="662" ht="14.1" customHeight="1" x14ac:dyDescent="0.2"/>
    <row r="663" ht="14.1" customHeight="1" x14ac:dyDescent="0.2"/>
    <row r="664" ht="14.1" customHeight="1" x14ac:dyDescent="0.2"/>
    <row r="665" ht="14.1" customHeight="1" x14ac:dyDescent="0.2"/>
    <row r="666" ht="14.1" customHeight="1" x14ac:dyDescent="0.2"/>
    <row r="667" ht="14.1" customHeight="1" x14ac:dyDescent="0.2"/>
    <row r="668" ht="14.1" customHeight="1" x14ac:dyDescent="0.2"/>
    <row r="669" ht="14.1" customHeight="1" x14ac:dyDescent="0.2"/>
    <row r="670" ht="14.1" customHeight="1" x14ac:dyDescent="0.2"/>
    <row r="671" ht="14.1" customHeight="1" x14ac:dyDescent="0.2"/>
    <row r="672" ht="14.1" customHeight="1" x14ac:dyDescent="0.2"/>
    <row r="673" ht="14.1" customHeight="1" x14ac:dyDescent="0.2"/>
    <row r="674" ht="14.1" customHeight="1" x14ac:dyDescent="0.2"/>
    <row r="675" ht="14.1" customHeight="1" x14ac:dyDescent="0.2"/>
    <row r="676" ht="14.1" customHeight="1" x14ac:dyDescent="0.2"/>
    <row r="677" ht="14.1" customHeight="1" x14ac:dyDescent="0.2"/>
    <row r="678" ht="14.1" customHeight="1" x14ac:dyDescent="0.2"/>
    <row r="679" ht="14.1" customHeight="1" x14ac:dyDescent="0.2"/>
    <row r="680" ht="14.1" customHeight="1" x14ac:dyDescent="0.2"/>
    <row r="681" ht="14.1" customHeight="1" x14ac:dyDescent="0.2"/>
    <row r="682" ht="14.1" customHeight="1" x14ac:dyDescent="0.2"/>
    <row r="683" ht="14.1" customHeight="1" x14ac:dyDescent="0.2"/>
    <row r="684" ht="14.1" customHeight="1" x14ac:dyDescent="0.2"/>
    <row r="685" ht="14.1" customHeight="1" x14ac:dyDescent="0.2"/>
    <row r="686" ht="14.1" customHeight="1" x14ac:dyDescent="0.2"/>
    <row r="687" ht="14.1" customHeight="1" x14ac:dyDescent="0.2"/>
    <row r="688" ht="14.1" customHeight="1" x14ac:dyDescent="0.2"/>
    <row r="689" ht="14.1" customHeight="1" x14ac:dyDescent="0.2"/>
    <row r="690" ht="14.1" customHeight="1" x14ac:dyDescent="0.2"/>
    <row r="691" ht="14.1" customHeight="1" x14ac:dyDescent="0.2"/>
    <row r="692" ht="14.1" customHeight="1" x14ac:dyDescent="0.2"/>
    <row r="693" ht="14.1" customHeight="1" x14ac:dyDescent="0.2"/>
    <row r="694" ht="14.1" customHeight="1" x14ac:dyDescent="0.2"/>
    <row r="695" ht="14.1" customHeight="1" x14ac:dyDescent="0.2"/>
    <row r="696" ht="14.1" customHeight="1" x14ac:dyDescent="0.2"/>
    <row r="697" ht="14.1" customHeight="1" x14ac:dyDescent="0.2"/>
    <row r="698" ht="14.1" customHeight="1" x14ac:dyDescent="0.2"/>
    <row r="699" ht="14.1" customHeight="1" x14ac:dyDescent="0.2"/>
    <row r="700" ht="14.1" customHeight="1" x14ac:dyDescent="0.2"/>
    <row r="701" ht="14.1" customHeight="1" x14ac:dyDescent="0.2"/>
    <row r="702" ht="14.1" customHeight="1" x14ac:dyDescent="0.2"/>
    <row r="703" ht="14.1" customHeight="1" x14ac:dyDescent="0.2"/>
    <row r="704" ht="14.1" customHeight="1" x14ac:dyDescent="0.2"/>
    <row r="705" ht="14.1" customHeight="1" x14ac:dyDescent="0.2"/>
    <row r="706" ht="14.1" customHeight="1" x14ac:dyDescent="0.2"/>
    <row r="707" ht="14.1" customHeight="1" x14ac:dyDescent="0.2"/>
    <row r="708" ht="14.1" customHeight="1" x14ac:dyDescent="0.2"/>
    <row r="709" ht="14.1" customHeight="1" x14ac:dyDescent="0.2"/>
    <row r="710" ht="14.1" customHeight="1" x14ac:dyDescent="0.2"/>
    <row r="711" ht="14.1" customHeight="1" x14ac:dyDescent="0.2"/>
    <row r="712" ht="14.1" customHeight="1" x14ac:dyDescent="0.2"/>
    <row r="713" ht="14.1" customHeight="1" x14ac:dyDescent="0.2"/>
    <row r="714" ht="14.1" customHeight="1" x14ac:dyDescent="0.2"/>
    <row r="715" ht="14.1" customHeight="1" x14ac:dyDescent="0.2"/>
    <row r="716" ht="14.1" customHeight="1" x14ac:dyDescent="0.2"/>
    <row r="717" ht="14.1" customHeight="1" x14ac:dyDescent="0.2"/>
    <row r="718" ht="14.1" customHeight="1" x14ac:dyDescent="0.2"/>
    <row r="719" ht="14.1" customHeight="1" x14ac:dyDescent="0.2"/>
    <row r="720" ht="14.1" customHeight="1" x14ac:dyDescent="0.2"/>
    <row r="721" ht="14.1" customHeight="1" x14ac:dyDescent="0.2"/>
    <row r="722" ht="14.1" customHeight="1" x14ac:dyDescent="0.2"/>
    <row r="723" ht="14.1" customHeight="1" x14ac:dyDescent="0.2"/>
    <row r="724" ht="14.1" customHeight="1" x14ac:dyDescent="0.2"/>
    <row r="725" ht="14.1" customHeight="1" x14ac:dyDescent="0.2"/>
    <row r="726" ht="14.1" customHeight="1" x14ac:dyDescent="0.2"/>
    <row r="727" ht="14.1" customHeight="1" x14ac:dyDescent="0.2"/>
    <row r="728" ht="14.1" customHeight="1" x14ac:dyDescent="0.2"/>
    <row r="729" ht="14.1" customHeight="1" x14ac:dyDescent="0.2"/>
    <row r="730" ht="14.1" customHeight="1" x14ac:dyDescent="0.2"/>
    <row r="731" ht="14.1" customHeight="1" x14ac:dyDescent="0.2"/>
    <row r="732" ht="14.1" customHeight="1" x14ac:dyDescent="0.2"/>
    <row r="733" ht="14.1" customHeight="1" x14ac:dyDescent="0.2"/>
    <row r="734" ht="14.1" customHeight="1" x14ac:dyDescent="0.2"/>
    <row r="735" ht="14.1" customHeight="1" x14ac:dyDescent="0.2"/>
    <row r="736" ht="14.1" customHeight="1" x14ac:dyDescent="0.2"/>
    <row r="737" ht="14.1" customHeight="1" x14ac:dyDescent="0.2"/>
    <row r="738" ht="14.1" customHeight="1" x14ac:dyDescent="0.2"/>
    <row r="739" ht="14.1" customHeight="1" x14ac:dyDescent="0.2"/>
    <row r="740" ht="14.1" customHeight="1" x14ac:dyDescent="0.2"/>
    <row r="741" ht="14.1" customHeight="1" x14ac:dyDescent="0.2"/>
    <row r="742" ht="14.1" customHeight="1" x14ac:dyDescent="0.2"/>
    <row r="743" ht="14.1" customHeight="1" x14ac:dyDescent="0.2"/>
    <row r="744" ht="14.1" customHeight="1" x14ac:dyDescent="0.2"/>
    <row r="745" ht="14.1" customHeight="1" x14ac:dyDescent="0.2"/>
    <row r="746" ht="14.1" customHeight="1" x14ac:dyDescent="0.2"/>
    <row r="747" ht="14.1" customHeight="1" x14ac:dyDescent="0.2"/>
    <row r="748" ht="14.1" customHeight="1" x14ac:dyDescent="0.2"/>
    <row r="749" ht="14.1" customHeight="1" x14ac:dyDescent="0.2"/>
    <row r="750" ht="14.1" customHeight="1" x14ac:dyDescent="0.2"/>
    <row r="751" ht="14.1" customHeight="1" x14ac:dyDescent="0.2"/>
    <row r="752" ht="14.1" customHeight="1" x14ac:dyDescent="0.2"/>
    <row r="753" ht="14.1" customHeight="1" x14ac:dyDescent="0.2"/>
    <row r="754" ht="14.1" customHeight="1" x14ac:dyDescent="0.2"/>
    <row r="755" ht="14.1" customHeight="1" x14ac:dyDescent="0.2"/>
    <row r="756" ht="14.1" customHeight="1" x14ac:dyDescent="0.2"/>
    <row r="757" ht="14.1" customHeight="1" x14ac:dyDescent="0.2"/>
    <row r="758" ht="14.1" customHeight="1" x14ac:dyDescent="0.2"/>
    <row r="759" ht="14.1" customHeight="1" x14ac:dyDescent="0.2"/>
    <row r="760" ht="14.1" customHeight="1" x14ac:dyDescent="0.2"/>
    <row r="761" ht="14.1" customHeight="1" x14ac:dyDescent="0.2"/>
    <row r="762" ht="14.1" customHeight="1" x14ac:dyDescent="0.2"/>
    <row r="763" ht="14.1" customHeight="1" x14ac:dyDescent="0.2"/>
    <row r="764" ht="14.1" customHeight="1" x14ac:dyDescent="0.2"/>
    <row r="765" ht="14.1" customHeight="1" x14ac:dyDescent="0.2"/>
    <row r="766" ht="14.1" customHeight="1" x14ac:dyDescent="0.2"/>
    <row r="767" ht="14.1" customHeight="1" x14ac:dyDescent="0.2"/>
    <row r="768" ht="14.1" customHeight="1" x14ac:dyDescent="0.2"/>
    <row r="769" ht="14.1" customHeight="1" x14ac:dyDescent="0.2"/>
    <row r="770" ht="14.1" customHeight="1" x14ac:dyDescent="0.2"/>
    <row r="771" ht="14.1" customHeight="1" x14ac:dyDescent="0.2"/>
    <row r="772" ht="14.1" customHeight="1" x14ac:dyDescent="0.2"/>
    <row r="773" ht="14.1" customHeight="1" x14ac:dyDescent="0.2"/>
    <row r="774" ht="14.1" customHeight="1" x14ac:dyDescent="0.2"/>
    <row r="775" ht="14.1" customHeight="1" x14ac:dyDescent="0.2"/>
    <row r="776" ht="14.1" customHeight="1" x14ac:dyDescent="0.2"/>
    <row r="777" ht="14.1" customHeight="1" x14ac:dyDescent="0.2"/>
    <row r="778" ht="14.1" customHeight="1" x14ac:dyDescent="0.2"/>
    <row r="779" ht="14.1" customHeight="1" x14ac:dyDescent="0.2"/>
    <row r="780" ht="14.1" customHeight="1" x14ac:dyDescent="0.2"/>
    <row r="781" ht="14.1" customHeight="1" x14ac:dyDescent="0.2"/>
    <row r="782" ht="14.1" customHeight="1" x14ac:dyDescent="0.2"/>
    <row r="783" ht="14.1" customHeight="1" x14ac:dyDescent="0.2"/>
    <row r="784" ht="14.1" customHeight="1" x14ac:dyDescent="0.2"/>
    <row r="785" ht="14.1" customHeight="1" x14ac:dyDescent="0.2"/>
    <row r="786" ht="14.1" customHeight="1" x14ac:dyDescent="0.2"/>
    <row r="787" ht="14.1" customHeight="1" x14ac:dyDescent="0.2"/>
    <row r="788" ht="14.1" customHeight="1" x14ac:dyDescent="0.2"/>
    <row r="789" ht="14.1" customHeight="1" x14ac:dyDescent="0.2"/>
    <row r="790" ht="14.1" customHeight="1" x14ac:dyDescent="0.2"/>
    <row r="791" ht="14.1" customHeight="1" x14ac:dyDescent="0.2"/>
    <row r="792" ht="14.1" customHeight="1" x14ac:dyDescent="0.2"/>
    <row r="793" ht="14.1" customHeight="1" x14ac:dyDescent="0.2"/>
    <row r="794" ht="14.1" customHeight="1" x14ac:dyDescent="0.2"/>
    <row r="795" ht="14.1" customHeight="1" x14ac:dyDescent="0.2"/>
    <row r="796" ht="14.1" customHeight="1" x14ac:dyDescent="0.2"/>
    <row r="797" ht="14.1" customHeight="1" x14ac:dyDescent="0.2"/>
    <row r="798" ht="14.1" customHeight="1" x14ac:dyDescent="0.2"/>
    <row r="799" ht="14.1" customHeight="1" x14ac:dyDescent="0.2"/>
    <row r="800" ht="14.1" customHeight="1" x14ac:dyDescent="0.2"/>
    <row r="801" ht="14.1" customHeight="1" x14ac:dyDescent="0.2"/>
    <row r="802" ht="14.1" customHeight="1" x14ac:dyDescent="0.2"/>
    <row r="803" ht="14.1" customHeight="1" x14ac:dyDescent="0.2"/>
    <row r="804" ht="14.1" customHeight="1" x14ac:dyDescent="0.2"/>
    <row r="805" ht="14.1" customHeight="1" x14ac:dyDescent="0.2"/>
    <row r="806" ht="14.1" customHeight="1" x14ac:dyDescent="0.2"/>
    <row r="807" ht="14.1" customHeight="1" x14ac:dyDescent="0.2"/>
    <row r="808" ht="14.1" customHeight="1" x14ac:dyDescent="0.2"/>
    <row r="809" ht="14.1" customHeight="1" x14ac:dyDescent="0.2"/>
    <row r="810" ht="14.1" customHeight="1" x14ac:dyDescent="0.2"/>
    <row r="811" ht="14.1" customHeight="1" x14ac:dyDescent="0.2"/>
    <row r="812" ht="14.1" customHeight="1" x14ac:dyDescent="0.2"/>
    <row r="813" ht="14.1" customHeight="1" x14ac:dyDescent="0.2"/>
    <row r="814" ht="14.1" customHeight="1" x14ac:dyDescent="0.2"/>
    <row r="815" ht="14.1" customHeight="1" x14ac:dyDescent="0.2"/>
    <row r="816" ht="14.1" customHeight="1" x14ac:dyDescent="0.2"/>
    <row r="817" ht="14.1" customHeight="1" x14ac:dyDescent="0.2"/>
    <row r="818" ht="14.1" customHeight="1" x14ac:dyDescent="0.2"/>
    <row r="819" ht="14.1" customHeight="1" x14ac:dyDescent="0.2"/>
    <row r="820" ht="14.1" customHeight="1" x14ac:dyDescent="0.2"/>
    <row r="821" ht="14.1" customHeight="1" x14ac:dyDescent="0.2"/>
    <row r="822" ht="14.1" customHeight="1" x14ac:dyDescent="0.2"/>
    <row r="823" ht="14.1" customHeight="1" x14ac:dyDescent="0.2"/>
    <row r="824" ht="14.1" customHeight="1" x14ac:dyDescent="0.2"/>
    <row r="825" ht="14.1" customHeight="1" x14ac:dyDescent="0.2"/>
    <row r="826" ht="14.1" customHeight="1" x14ac:dyDescent="0.2"/>
    <row r="827" ht="14.1" customHeight="1" x14ac:dyDescent="0.2"/>
    <row r="828" ht="14.1" customHeight="1" x14ac:dyDescent="0.2"/>
    <row r="829" ht="14.1" customHeight="1" x14ac:dyDescent="0.2"/>
    <row r="830" ht="14.1" customHeight="1" x14ac:dyDescent="0.2"/>
    <row r="831" ht="14.1" customHeight="1" x14ac:dyDescent="0.2"/>
    <row r="832" ht="14.1" customHeight="1" x14ac:dyDescent="0.2"/>
    <row r="833" ht="14.1" customHeight="1" x14ac:dyDescent="0.2"/>
    <row r="834" ht="14.1" customHeight="1" x14ac:dyDescent="0.2"/>
    <row r="835" ht="14.1" customHeight="1" x14ac:dyDescent="0.2"/>
    <row r="836" ht="14.1" customHeight="1" x14ac:dyDescent="0.2"/>
    <row r="837" ht="14.1" customHeight="1" x14ac:dyDescent="0.2"/>
    <row r="838" ht="14.1" customHeight="1" x14ac:dyDescent="0.2"/>
    <row r="839" ht="14.1" customHeight="1" x14ac:dyDescent="0.2"/>
    <row r="840" ht="14.1" customHeight="1" x14ac:dyDescent="0.2"/>
    <row r="841" ht="14.1" customHeight="1" x14ac:dyDescent="0.2"/>
    <row r="842" ht="14.1" customHeight="1" x14ac:dyDescent="0.2"/>
    <row r="843" ht="14.1" customHeight="1" x14ac:dyDescent="0.2"/>
    <row r="844" ht="14.1" customHeight="1" x14ac:dyDescent="0.2"/>
    <row r="845" ht="14.1" customHeight="1" x14ac:dyDescent="0.2"/>
    <row r="846" ht="14.1" customHeight="1" x14ac:dyDescent="0.2"/>
    <row r="847" ht="14.1" customHeight="1" x14ac:dyDescent="0.2"/>
    <row r="848" ht="14.1" customHeight="1" x14ac:dyDescent="0.2"/>
    <row r="849" ht="14.1" customHeight="1" x14ac:dyDescent="0.2"/>
    <row r="850" ht="14.1" customHeight="1" x14ac:dyDescent="0.2"/>
    <row r="851" ht="14.1" customHeight="1" x14ac:dyDescent="0.2"/>
    <row r="852" ht="14.1" customHeight="1" x14ac:dyDescent="0.2"/>
    <row r="853" ht="14.1" customHeight="1" x14ac:dyDescent="0.2"/>
    <row r="854" ht="14.1" customHeight="1" x14ac:dyDescent="0.2"/>
    <row r="855" ht="14.1" customHeight="1" x14ac:dyDescent="0.2"/>
    <row r="856" ht="14.1" customHeight="1" x14ac:dyDescent="0.2"/>
    <row r="857" ht="14.1" customHeight="1" x14ac:dyDescent="0.2"/>
    <row r="858" ht="14.1" customHeight="1" x14ac:dyDescent="0.2"/>
    <row r="859" ht="14.1" customHeight="1" x14ac:dyDescent="0.2"/>
    <row r="860" ht="14.1" customHeight="1" x14ac:dyDescent="0.2"/>
    <row r="861" ht="14.1" customHeight="1" x14ac:dyDescent="0.2"/>
    <row r="862" ht="14.1" customHeight="1" x14ac:dyDescent="0.2"/>
    <row r="863" ht="14.1" customHeight="1" x14ac:dyDescent="0.2"/>
    <row r="864" ht="14.1" customHeight="1" x14ac:dyDescent="0.2"/>
    <row r="865" ht="14.1" customHeight="1" x14ac:dyDescent="0.2"/>
    <row r="866" ht="14.1" customHeight="1" x14ac:dyDescent="0.2"/>
    <row r="867" ht="14.1" customHeight="1" x14ac:dyDescent="0.2"/>
    <row r="868" ht="14.1" customHeight="1" x14ac:dyDescent="0.2"/>
    <row r="869" ht="14.1" customHeight="1" x14ac:dyDescent="0.2"/>
    <row r="870" ht="14.1" customHeight="1" x14ac:dyDescent="0.2"/>
    <row r="871" ht="14.1" customHeight="1" x14ac:dyDescent="0.2"/>
    <row r="872" ht="14.1" customHeight="1" x14ac:dyDescent="0.2"/>
    <row r="873" ht="14.1" customHeight="1" x14ac:dyDescent="0.2"/>
    <row r="874" ht="14.1" customHeight="1" x14ac:dyDescent="0.2"/>
    <row r="875" ht="14.1" customHeight="1" x14ac:dyDescent="0.2"/>
    <row r="876" ht="14.1" customHeight="1" x14ac:dyDescent="0.2"/>
    <row r="877" ht="14.1" customHeight="1" x14ac:dyDescent="0.2"/>
    <row r="878" ht="14.1" customHeight="1" x14ac:dyDescent="0.2"/>
    <row r="879" ht="14.1" customHeight="1" x14ac:dyDescent="0.2"/>
    <row r="880" ht="14.1" customHeight="1" x14ac:dyDescent="0.2"/>
    <row r="881" ht="14.1" customHeight="1" x14ac:dyDescent="0.2"/>
    <row r="882" ht="14.1" customHeight="1" x14ac:dyDescent="0.2"/>
    <row r="883" ht="14.1" customHeight="1" x14ac:dyDescent="0.2"/>
    <row r="884" ht="14.1" customHeight="1" x14ac:dyDescent="0.2"/>
    <row r="885" ht="14.1" customHeight="1" x14ac:dyDescent="0.2"/>
    <row r="886" ht="14.1" customHeight="1" x14ac:dyDescent="0.2"/>
    <row r="887" ht="14.1" customHeight="1" x14ac:dyDescent="0.2"/>
    <row r="888" ht="14.1" customHeight="1" x14ac:dyDescent="0.2"/>
    <row r="889" ht="14.1" customHeight="1" x14ac:dyDescent="0.2"/>
    <row r="890" ht="14.1" customHeight="1" x14ac:dyDescent="0.2"/>
    <row r="891" ht="14.1" customHeight="1" x14ac:dyDescent="0.2"/>
    <row r="892" ht="14.1" customHeight="1" x14ac:dyDescent="0.2"/>
    <row r="893" ht="14.1" customHeight="1" x14ac:dyDescent="0.2"/>
    <row r="894" ht="14.1" customHeight="1" x14ac:dyDescent="0.2"/>
    <row r="895" ht="14.1" customHeight="1" x14ac:dyDescent="0.2"/>
    <row r="896" ht="14.1" customHeight="1" x14ac:dyDescent="0.2"/>
    <row r="897" ht="14.1" customHeight="1" x14ac:dyDescent="0.2"/>
    <row r="898" ht="14.1" customHeight="1" x14ac:dyDescent="0.2"/>
    <row r="899" ht="14.1" customHeight="1" x14ac:dyDescent="0.2"/>
    <row r="900" ht="14.1" customHeight="1" x14ac:dyDescent="0.2"/>
    <row r="901" ht="14.1" customHeight="1" x14ac:dyDescent="0.2"/>
    <row r="902" ht="14.1" customHeight="1" x14ac:dyDescent="0.2"/>
    <row r="903" ht="14.1" customHeight="1" x14ac:dyDescent="0.2"/>
    <row r="904" ht="14.1" customHeight="1" x14ac:dyDescent="0.2"/>
    <row r="905" ht="14.1" customHeight="1" x14ac:dyDescent="0.2"/>
    <row r="906" ht="14.1" customHeight="1" x14ac:dyDescent="0.2"/>
    <row r="907" ht="14.1" customHeight="1" x14ac:dyDescent="0.2"/>
    <row r="908" ht="14.1" customHeight="1" x14ac:dyDescent="0.2"/>
    <row r="909" ht="14.1" customHeight="1" x14ac:dyDescent="0.2"/>
    <row r="910" ht="14.1" customHeight="1" x14ac:dyDescent="0.2"/>
    <row r="911" ht="14.1" customHeight="1" x14ac:dyDescent="0.2"/>
    <row r="912" ht="14.1" customHeight="1" x14ac:dyDescent="0.2"/>
    <row r="913" ht="14.1" customHeight="1" x14ac:dyDescent="0.2"/>
    <row r="914" ht="14.1" customHeight="1" x14ac:dyDescent="0.2"/>
    <row r="915" ht="14.1" customHeight="1" x14ac:dyDescent="0.2"/>
    <row r="916" ht="14.1" customHeight="1" x14ac:dyDescent="0.2"/>
    <row r="917" ht="14.1" customHeight="1" x14ac:dyDescent="0.2"/>
    <row r="918" ht="14.1" customHeight="1" x14ac:dyDescent="0.2"/>
    <row r="919" ht="14.1" customHeight="1" x14ac:dyDescent="0.2"/>
    <row r="920" ht="14.1" customHeight="1" x14ac:dyDescent="0.2"/>
    <row r="921" ht="14.1" customHeight="1" x14ac:dyDescent="0.2"/>
    <row r="922" ht="14.1" customHeight="1" x14ac:dyDescent="0.2"/>
    <row r="923" ht="14.1" customHeight="1" x14ac:dyDescent="0.2"/>
    <row r="924" ht="14.1" customHeight="1" x14ac:dyDescent="0.2"/>
    <row r="925" ht="14.1" customHeight="1" x14ac:dyDescent="0.2"/>
    <row r="926" ht="14.1" customHeight="1" x14ac:dyDescent="0.2"/>
    <row r="927" ht="14.1" customHeight="1" x14ac:dyDescent="0.2"/>
    <row r="928" ht="14.1" customHeight="1" x14ac:dyDescent="0.2"/>
    <row r="929" ht="14.1" customHeight="1" x14ac:dyDescent="0.2"/>
    <row r="930" ht="14.1" customHeight="1" x14ac:dyDescent="0.2"/>
    <row r="931" ht="14.1" customHeight="1" x14ac:dyDescent="0.2"/>
    <row r="932" ht="14.1" customHeight="1" x14ac:dyDescent="0.2"/>
    <row r="933" ht="14.1" customHeight="1" x14ac:dyDescent="0.2"/>
    <row r="934" ht="14.1" customHeight="1" x14ac:dyDescent="0.2"/>
    <row r="935" ht="14.1" customHeight="1" x14ac:dyDescent="0.2"/>
    <row r="936" ht="14.1" customHeight="1" x14ac:dyDescent="0.2"/>
    <row r="937" ht="14.1" customHeight="1" x14ac:dyDescent="0.2"/>
    <row r="938" ht="14.1" customHeight="1" x14ac:dyDescent="0.2"/>
    <row r="939" ht="14.1" customHeight="1" x14ac:dyDescent="0.2"/>
    <row r="940" ht="14.1" customHeight="1" x14ac:dyDescent="0.2"/>
    <row r="941" ht="14.1" customHeight="1" x14ac:dyDescent="0.2"/>
    <row r="942" ht="14.1" customHeight="1" x14ac:dyDescent="0.2"/>
    <row r="943" ht="14.1" customHeight="1" x14ac:dyDescent="0.2"/>
    <row r="944" ht="14.1" customHeight="1" x14ac:dyDescent="0.2"/>
    <row r="945" ht="14.1" customHeight="1" x14ac:dyDescent="0.2"/>
    <row r="946" ht="14.1" customHeight="1" x14ac:dyDescent="0.2"/>
    <row r="947" ht="14.1" customHeight="1" x14ac:dyDescent="0.2"/>
    <row r="948" ht="14.1" customHeight="1" x14ac:dyDescent="0.2"/>
    <row r="949" ht="14.1" customHeight="1" x14ac:dyDescent="0.2"/>
    <row r="950" ht="14.1" customHeight="1" x14ac:dyDescent="0.2"/>
    <row r="951" ht="14.1" customHeight="1" x14ac:dyDescent="0.2"/>
    <row r="952" ht="14.1" customHeight="1" x14ac:dyDescent="0.2"/>
    <row r="953" ht="14.1" customHeight="1" x14ac:dyDescent="0.2"/>
    <row r="954" ht="14.1" customHeight="1" x14ac:dyDescent="0.2"/>
    <row r="955" ht="14.1" customHeight="1" x14ac:dyDescent="0.2"/>
    <row r="956" ht="14.1" customHeight="1" x14ac:dyDescent="0.2"/>
    <row r="957" ht="14.1" customHeight="1" x14ac:dyDescent="0.2"/>
    <row r="958" ht="14.1" customHeight="1" x14ac:dyDescent="0.2"/>
    <row r="959" ht="14.1" customHeight="1" x14ac:dyDescent="0.2"/>
    <row r="960" ht="14.1" customHeight="1" x14ac:dyDescent="0.2"/>
    <row r="961" ht="14.1" customHeight="1" x14ac:dyDescent="0.2"/>
    <row r="962" ht="14.1" customHeight="1" x14ac:dyDescent="0.2"/>
    <row r="963" ht="14.1" customHeight="1" x14ac:dyDescent="0.2"/>
    <row r="964" ht="14.1" customHeight="1" x14ac:dyDescent="0.2"/>
    <row r="965" ht="14.1" customHeight="1" x14ac:dyDescent="0.2"/>
    <row r="966" ht="14.1" customHeight="1" x14ac:dyDescent="0.2"/>
    <row r="967" ht="14.1" customHeight="1" x14ac:dyDescent="0.2"/>
    <row r="968" ht="14.1" customHeight="1" x14ac:dyDescent="0.2"/>
    <row r="969" ht="14.1" customHeight="1" x14ac:dyDescent="0.2"/>
    <row r="970" ht="14.1" customHeight="1" x14ac:dyDescent="0.2"/>
    <row r="971" ht="14.1" customHeight="1" x14ac:dyDescent="0.2"/>
    <row r="972" ht="14.1" customHeight="1" x14ac:dyDescent="0.2"/>
    <row r="973" ht="14.1" customHeight="1" x14ac:dyDescent="0.2"/>
    <row r="974" ht="14.1" customHeight="1" x14ac:dyDescent="0.2"/>
    <row r="975" ht="14.1" customHeight="1" x14ac:dyDescent="0.2"/>
    <row r="976" ht="14.1" customHeight="1" x14ac:dyDescent="0.2"/>
    <row r="977" ht="14.1" customHeight="1" x14ac:dyDescent="0.2"/>
    <row r="978" ht="14.1" customHeight="1" x14ac:dyDescent="0.2"/>
    <row r="979" ht="14.1" customHeight="1" x14ac:dyDescent="0.2"/>
    <row r="980" ht="14.1" customHeight="1" x14ac:dyDescent="0.2"/>
    <row r="981" ht="14.1" customHeight="1" x14ac:dyDescent="0.2"/>
    <row r="982" ht="14.1" customHeight="1" x14ac:dyDescent="0.2"/>
    <row r="983" ht="14.1" customHeight="1" x14ac:dyDescent="0.2"/>
    <row r="984" ht="14.1" customHeight="1" x14ac:dyDescent="0.2"/>
    <row r="985" ht="14.1" customHeight="1" x14ac:dyDescent="0.2"/>
    <row r="986" ht="14.1" customHeight="1" x14ac:dyDescent="0.2"/>
    <row r="987" ht="14.1" customHeight="1" x14ac:dyDescent="0.2"/>
    <row r="988" ht="14.1" customHeight="1" x14ac:dyDescent="0.2"/>
    <row r="989" ht="14.1" customHeight="1" x14ac:dyDescent="0.2"/>
    <row r="990" ht="14.1" customHeight="1" x14ac:dyDescent="0.2"/>
    <row r="991" ht="14.1" customHeight="1" x14ac:dyDescent="0.2"/>
    <row r="992" ht="14.1" customHeight="1" x14ac:dyDescent="0.2"/>
    <row r="993" ht="14.1" customHeight="1" x14ac:dyDescent="0.2"/>
    <row r="994" ht="14.1" customHeight="1" x14ac:dyDescent="0.2"/>
    <row r="995" ht="14.1" customHeight="1" x14ac:dyDescent="0.2"/>
    <row r="996" ht="14.1" customHeight="1" x14ac:dyDescent="0.2"/>
    <row r="997" ht="14.1" customHeight="1" x14ac:dyDescent="0.2"/>
    <row r="998" ht="14.1" customHeight="1" x14ac:dyDescent="0.2"/>
    <row r="999" ht="14.1" customHeight="1" x14ac:dyDescent="0.2"/>
    <row r="1000" ht="14.1" customHeight="1" x14ac:dyDescent="0.2"/>
    <row r="1001" ht="14.1" customHeight="1" x14ac:dyDescent="0.2"/>
    <row r="1002" ht="14.1" customHeight="1" x14ac:dyDescent="0.2"/>
    <row r="1003" ht="14.1" customHeight="1" x14ac:dyDescent="0.2"/>
    <row r="1004" ht="14.1" customHeight="1" x14ac:dyDescent="0.2"/>
    <row r="1005" ht="14.1" customHeight="1" x14ac:dyDescent="0.2"/>
    <row r="1006" ht="14.1" customHeight="1" x14ac:dyDescent="0.2"/>
    <row r="1007" ht="14.1" customHeight="1" x14ac:dyDescent="0.2"/>
    <row r="1008" ht="14.1" customHeight="1" x14ac:dyDescent="0.2"/>
    <row r="1009" ht="14.1" customHeight="1" x14ac:dyDescent="0.2"/>
    <row r="1010" ht="14.1" customHeight="1" x14ac:dyDescent="0.2"/>
    <row r="1011" ht="14.1" customHeight="1" x14ac:dyDescent="0.2"/>
    <row r="1012" ht="14.1" customHeight="1" x14ac:dyDescent="0.2"/>
    <row r="1013" ht="14.1" customHeight="1" x14ac:dyDescent="0.2"/>
    <row r="1014" ht="14.1" customHeight="1" x14ac:dyDescent="0.2"/>
    <row r="1015" ht="14.1" customHeight="1" x14ac:dyDescent="0.2"/>
    <row r="1016" ht="14.1" customHeight="1" x14ac:dyDescent="0.2"/>
    <row r="1017" ht="14.1" customHeight="1" x14ac:dyDescent="0.2"/>
    <row r="1018" ht="14.1" customHeight="1" x14ac:dyDescent="0.2"/>
    <row r="1019" ht="14.1" customHeight="1" x14ac:dyDescent="0.2"/>
    <row r="1020" ht="14.1" customHeight="1" x14ac:dyDescent="0.2"/>
    <row r="1021" ht="14.1" customHeight="1" x14ac:dyDescent="0.2"/>
    <row r="1022" ht="14.1" customHeight="1" x14ac:dyDescent="0.2"/>
    <row r="1023" ht="14.1" customHeight="1" x14ac:dyDescent="0.2"/>
    <row r="1024" ht="14.1" customHeight="1" x14ac:dyDescent="0.2"/>
    <row r="1025" ht="14.1" customHeight="1" x14ac:dyDescent="0.2"/>
    <row r="1026" ht="14.1" customHeight="1" x14ac:dyDescent="0.2"/>
    <row r="1027" ht="14.1" customHeight="1" x14ac:dyDescent="0.2"/>
    <row r="1028" ht="14.1" customHeight="1" x14ac:dyDescent="0.2"/>
    <row r="1029" ht="14.1" customHeight="1" x14ac:dyDescent="0.2"/>
    <row r="1030" ht="14.1" customHeight="1" x14ac:dyDescent="0.2"/>
    <row r="1031" ht="14.1" customHeight="1" x14ac:dyDescent="0.2"/>
    <row r="1032" ht="14.1" customHeight="1" x14ac:dyDescent="0.2"/>
    <row r="1033" ht="14.1" customHeight="1" x14ac:dyDescent="0.2"/>
    <row r="1034" ht="14.1" customHeight="1" x14ac:dyDescent="0.2"/>
    <row r="1035" ht="14.1" customHeight="1" x14ac:dyDescent="0.2"/>
    <row r="1036" ht="14.1" customHeight="1" x14ac:dyDescent="0.2"/>
    <row r="1037" ht="14.1" customHeight="1" x14ac:dyDescent="0.2"/>
    <row r="1038" ht="14.1" customHeight="1" x14ac:dyDescent="0.2"/>
    <row r="1039" ht="14.1" customHeight="1" x14ac:dyDescent="0.2"/>
    <row r="1040" ht="14.1" customHeight="1" x14ac:dyDescent="0.2"/>
    <row r="1041" ht="14.1" customHeight="1" x14ac:dyDescent="0.2"/>
    <row r="1042" ht="14.1" customHeight="1" x14ac:dyDescent="0.2"/>
    <row r="1043" ht="14.1" customHeight="1" x14ac:dyDescent="0.2"/>
    <row r="1044" ht="14.1" customHeight="1" x14ac:dyDescent="0.2"/>
    <row r="1045" ht="14.1" customHeight="1" x14ac:dyDescent="0.2"/>
    <row r="1046" ht="14.1" customHeight="1" x14ac:dyDescent="0.2"/>
    <row r="1047" ht="14.1" customHeight="1" x14ac:dyDescent="0.2"/>
    <row r="1048" ht="14.1" customHeight="1" x14ac:dyDescent="0.2"/>
    <row r="1049" ht="14.1" customHeight="1" x14ac:dyDescent="0.2"/>
    <row r="1050" ht="14.1" customHeight="1" x14ac:dyDescent="0.2"/>
    <row r="1051" ht="14.1" customHeight="1" x14ac:dyDescent="0.2"/>
    <row r="1052" ht="14.1" customHeight="1" x14ac:dyDescent="0.2"/>
    <row r="1053" ht="14.1" customHeight="1" x14ac:dyDescent="0.2"/>
    <row r="1054" ht="14.1" customHeight="1" x14ac:dyDescent="0.2"/>
    <row r="1055" ht="14.1" customHeight="1" x14ac:dyDescent="0.2"/>
    <row r="1056" ht="14.1" customHeight="1" x14ac:dyDescent="0.2"/>
    <row r="1057" ht="14.1" customHeight="1" x14ac:dyDescent="0.2"/>
    <row r="1058" ht="14.1" customHeight="1" x14ac:dyDescent="0.2"/>
    <row r="1059" ht="14.1" customHeight="1" x14ac:dyDescent="0.2"/>
    <row r="1060" ht="14.1" customHeight="1" x14ac:dyDescent="0.2"/>
    <row r="1061" ht="14.1" customHeight="1" x14ac:dyDescent="0.2"/>
    <row r="1062" ht="14.1" customHeight="1" x14ac:dyDescent="0.2"/>
    <row r="1063" ht="14.1" customHeight="1" x14ac:dyDescent="0.2"/>
    <row r="1064" ht="14.1" customHeight="1" x14ac:dyDescent="0.2"/>
    <row r="1065" ht="14.1" customHeight="1" x14ac:dyDescent="0.2"/>
    <row r="1066" ht="14.1" customHeight="1" x14ac:dyDescent="0.2"/>
    <row r="1067" ht="14.1" customHeight="1" x14ac:dyDescent="0.2"/>
    <row r="1068" ht="14.1" customHeight="1" x14ac:dyDescent="0.2"/>
    <row r="1069" ht="14.1" customHeight="1" x14ac:dyDescent="0.2"/>
    <row r="1070" ht="14.1" customHeight="1" x14ac:dyDescent="0.2"/>
    <row r="1071" ht="14.1" customHeight="1" x14ac:dyDescent="0.2"/>
    <row r="1072" ht="14.1" customHeight="1" x14ac:dyDescent="0.2"/>
    <row r="1073" ht="14.1" customHeight="1" x14ac:dyDescent="0.2"/>
    <row r="1074" ht="14.1" customHeight="1" x14ac:dyDescent="0.2"/>
    <row r="1075" ht="14.1" customHeight="1" x14ac:dyDescent="0.2"/>
    <row r="1076" ht="14.1" customHeight="1" x14ac:dyDescent="0.2"/>
    <row r="1077" ht="14.1" customHeight="1" x14ac:dyDescent="0.2"/>
    <row r="1078" ht="14.1" customHeight="1" x14ac:dyDescent="0.2"/>
    <row r="1079" ht="14.1" customHeight="1" x14ac:dyDescent="0.2"/>
    <row r="1080" ht="14.1" customHeight="1" x14ac:dyDescent="0.2"/>
    <row r="1081" ht="14.1" customHeight="1" x14ac:dyDescent="0.2"/>
    <row r="1082" ht="14.1" customHeight="1" x14ac:dyDescent="0.2"/>
    <row r="1083" ht="14.1" customHeight="1" x14ac:dyDescent="0.2"/>
    <row r="1084" ht="14.1" customHeight="1" x14ac:dyDescent="0.2"/>
    <row r="1085" ht="14.1" customHeight="1" x14ac:dyDescent="0.2"/>
    <row r="1086" ht="14.1" customHeight="1" x14ac:dyDescent="0.2"/>
    <row r="1087" ht="14.1" customHeight="1" x14ac:dyDescent="0.2"/>
    <row r="1088" ht="14.1" customHeight="1" x14ac:dyDescent="0.2"/>
    <row r="1089" ht="14.1" customHeight="1" x14ac:dyDescent="0.2"/>
    <row r="1090" ht="14.1" customHeight="1" x14ac:dyDescent="0.2"/>
    <row r="1091" ht="14.1" customHeight="1" x14ac:dyDescent="0.2"/>
    <row r="1092" ht="14.1" customHeight="1" x14ac:dyDescent="0.2"/>
    <row r="1093" ht="14.1" customHeight="1" x14ac:dyDescent="0.2"/>
    <row r="1094" ht="14.1" customHeight="1" x14ac:dyDescent="0.2"/>
    <row r="1095" ht="14.1" customHeight="1" x14ac:dyDescent="0.2"/>
    <row r="1096" ht="14.1" customHeight="1" x14ac:dyDescent="0.2"/>
    <row r="1097" ht="14.1" customHeight="1" x14ac:dyDescent="0.2"/>
    <row r="1098" ht="14.1" customHeight="1" x14ac:dyDescent="0.2"/>
    <row r="1099" ht="14.1" customHeight="1" x14ac:dyDescent="0.2"/>
    <row r="1100" ht="14.1" customHeight="1" x14ac:dyDescent="0.2"/>
    <row r="1101" ht="14.1" customHeight="1" x14ac:dyDescent="0.2"/>
    <row r="1102" ht="14.1" customHeight="1" x14ac:dyDescent="0.2"/>
    <row r="1103" ht="14.1" customHeight="1" x14ac:dyDescent="0.2"/>
    <row r="1104" ht="14.1" customHeight="1" x14ac:dyDescent="0.2"/>
    <row r="1105" ht="14.1" customHeight="1" x14ac:dyDescent="0.2"/>
    <row r="1106" ht="14.1" customHeight="1" x14ac:dyDescent="0.2"/>
    <row r="1107" ht="14.1" customHeight="1" x14ac:dyDescent="0.2"/>
    <row r="1108" ht="14.1" customHeight="1" x14ac:dyDescent="0.2"/>
    <row r="1109" ht="14.1" customHeight="1" x14ac:dyDescent="0.2"/>
    <row r="1110" ht="14.1" customHeight="1" x14ac:dyDescent="0.2"/>
    <row r="1111" ht="14.1" customHeight="1" x14ac:dyDescent="0.2"/>
    <row r="1112" ht="14.1" customHeight="1" x14ac:dyDescent="0.2"/>
    <row r="1113" ht="14.1" customHeight="1" x14ac:dyDescent="0.2"/>
    <row r="1114" ht="14.1" customHeight="1" x14ac:dyDescent="0.2"/>
    <row r="1115" ht="14.1" customHeight="1" x14ac:dyDescent="0.2"/>
    <row r="1116" ht="14.1" customHeight="1" x14ac:dyDescent="0.2"/>
    <row r="1117" ht="14.1" customHeight="1" x14ac:dyDescent="0.2"/>
    <row r="1118" ht="14.1" customHeight="1" x14ac:dyDescent="0.2"/>
    <row r="1119" ht="14.1" customHeight="1" x14ac:dyDescent="0.2"/>
    <row r="1120" ht="14.1" customHeight="1" x14ac:dyDescent="0.2"/>
    <row r="1121" ht="14.1" customHeight="1" x14ac:dyDescent="0.2"/>
    <row r="1122" ht="14.1" customHeight="1" x14ac:dyDescent="0.2"/>
    <row r="1123" ht="14.1" customHeight="1" x14ac:dyDescent="0.2"/>
    <row r="1124" ht="14.1" customHeight="1" x14ac:dyDescent="0.2"/>
    <row r="1125" ht="14.1" customHeight="1" x14ac:dyDescent="0.2"/>
    <row r="1126" ht="14.1" customHeight="1" x14ac:dyDescent="0.2"/>
    <row r="1127" ht="14.1" customHeight="1" x14ac:dyDescent="0.2"/>
    <row r="1128" ht="14.1" customHeight="1" x14ac:dyDescent="0.2"/>
    <row r="1129" ht="14.1" customHeight="1" x14ac:dyDescent="0.2"/>
    <row r="1130" ht="14.1" customHeight="1" x14ac:dyDescent="0.2"/>
    <row r="1131" ht="14.1" customHeight="1" x14ac:dyDescent="0.2"/>
    <row r="1132" ht="14.1" customHeight="1" x14ac:dyDescent="0.2"/>
    <row r="1133" ht="14.1" customHeight="1" x14ac:dyDescent="0.2"/>
    <row r="1134" ht="14.1" customHeight="1" x14ac:dyDescent="0.2"/>
    <row r="1135" ht="14.1" customHeight="1" x14ac:dyDescent="0.2"/>
    <row r="1136" ht="14.1" customHeight="1" x14ac:dyDescent="0.2"/>
    <row r="1137" ht="14.1" customHeight="1" x14ac:dyDescent="0.2"/>
    <row r="1138" ht="14.1" customHeight="1" x14ac:dyDescent="0.2"/>
    <row r="1139" ht="14.1" customHeight="1" x14ac:dyDescent="0.2"/>
    <row r="1140" ht="14.1" customHeight="1" x14ac:dyDescent="0.2"/>
    <row r="1141" ht="14.1" customHeight="1" x14ac:dyDescent="0.2"/>
    <row r="1142" ht="14.1" customHeight="1" x14ac:dyDescent="0.2"/>
    <row r="1143" ht="14.1" customHeight="1" x14ac:dyDescent="0.2"/>
    <row r="1144" ht="14.1" customHeight="1" x14ac:dyDescent="0.2"/>
    <row r="1145" ht="14.1" customHeight="1" x14ac:dyDescent="0.2"/>
    <row r="1146" ht="14.1" customHeight="1" x14ac:dyDescent="0.2"/>
    <row r="1147" ht="14.1" customHeight="1" x14ac:dyDescent="0.2"/>
    <row r="1148" ht="14.1" customHeight="1" x14ac:dyDescent="0.2"/>
    <row r="1149" ht="14.1" customHeight="1" x14ac:dyDescent="0.2"/>
    <row r="1150" ht="14.1" customHeight="1" x14ac:dyDescent="0.2"/>
    <row r="1151" ht="14.1" customHeight="1" x14ac:dyDescent="0.2"/>
    <row r="1152" ht="14.1" customHeight="1" x14ac:dyDescent="0.2"/>
    <row r="1153" ht="14.1" customHeight="1" x14ac:dyDescent="0.2"/>
    <row r="1154" ht="14.1" customHeight="1" x14ac:dyDescent="0.2"/>
    <row r="1155" ht="14.1" customHeight="1" x14ac:dyDescent="0.2"/>
    <row r="1156" ht="14.1" customHeight="1" x14ac:dyDescent="0.2"/>
    <row r="1157" ht="14.1" customHeight="1" x14ac:dyDescent="0.2"/>
    <row r="1158" ht="14.1" customHeight="1" x14ac:dyDescent="0.2"/>
    <row r="1159" ht="14.1" customHeight="1" x14ac:dyDescent="0.2"/>
    <row r="1160" ht="14.1" customHeight="1" x14ac:dyDescent="0.2"/>
    <row r="1161" ht="14.1" customHeight="1" x14ac:dyDescent="0.2"/>
    <row r="1162" ht="14.1" customHeight="1" x14ac:dyDescent="0.2"/>
    <row r="1163" ht="14.1" customHeight="1" x14ac:dyDescent="0.2"/>
    <row r="1164" ht="14.1" customHeight="1" x14ac:dyDescent="0.2"/>
    <row r="1165" ht="14.1" customHeight="1" x14ac:dyDescent="0.2"/>
    <row r="1166" ht="14.1" customHeight="1" x14ac:dyDescent="0.2"/>
    <row r="1167" ht="14.1" customHeight="1" x14ac:dyDescent="0.2"/>
    <row r="1168" ht="14.1" customHeight="1" x14ac:dyDescent="0.2"/>
    <row r="1169" ht="14.1" customHeight="1" x14ac:dyDescent="0.2"/>
    <row r="1170" ht="14.1" customHeight="1" x14ac:dyDescent="0.2"/>
    <row r="1171" ht="14.1" customHeight="1" x14ac:dyDescent="0.2"/>
    <row r="1172" ht="14.1" customHeight="1" x14ac:dyDescent="0.2"/>
    <row r="1173" ht="14.1" customHeight="1" x14ac:dyDescent="0.2"/>
    <row r="1174" ht="14.1" customHeight="1" x14ac:dyDescent="0.2"/>
    <row r="1175" ht="14.1" customHeight="1" x14ac:dyDescent="0.2"/>
    <row r="1176" ht="14.1" customHeight="1" x14ac:dyDescent="0.2"/>
    <row r="1177" ht="14.1" customHeight="1" x14ac:dyDescent="0.2"/>
    <row r="1178" ht="14.1" customHeight="1" x14ac:dyDescent="0.2"/>
    <row r="1179" ht="14.1" customHeight="1" x14ac:dyDescent="0.2"/>
    <row r="1180" ht="14.1" customHeight="1" x14ac:dyDescent="0.2"/>
    <row r="1181" ht="14.1" customHeight="1" x14ac:dyDescent="0.2"/>
    <row r="1182" ht="14.1" customHeight="1" x14ac:dyDescent="0.2"/>
    <row r="1183" ht="14.1" customHeight="1" x14ac:dyDescent="0.2"/>
    <row r="1184" ht="14.1" customHeight="1" x14ac:dyDescent="0.2"/>
    <row r="1185" ht="14.1" customHeight="1" x14ac:dyDescent="0.2"/>
    <row r="1186" ht="14.1" customHeight="1" x14ac:dyDescent="0.2"/>
    <row r="1187" ht="14.1" customHeight="1" x14ac:dyDescent="0.2"/>
    <row r="1188" ht="14.1" customHeight="1" x14ac:dyDescent="0.2"/>
    <row r="1189" ht="14.1" customHeight="1" x14ac:dyDescent="0.2"/>
    <row r="1190" ht="14.1" customHeight="1" x14ac:dyDescent="0.2"/>
    <row r="1191" ht="14.1" customHeight="1" x14ac:dyDescent="0.2"/>
    <row r="1192" ht="14.1" customHeight="1" x14ac:dyDescent="0.2"/>
    <row r="1193" ht="14.1" customHeight="1" x14ac:dyDescent="0.2"/>
    <row r="1194" ht="14.1" customHeight="1" x14ac:dyDescent="0.2"/>
    <row r="1195" ht="14.1" customHeight="1" x14ac:dyDescent="0.2"/>
    <row r="1196" ht="14.1" customHeight="1" x14ac:dyDescent="0.2"/>
    <row r="1197" ht="14.1" customHeight="1" x14ac:dyDescent="0.2"/>
    <row r="1198" ht="14.1" customHeight="1" x14ac:dyDescent="0.2"/>
    <row r="1199" ht="14.1" customHeight="1" x14ac:dyDescent="0.2"/>
    <row r="1200" ht="14.1" customHeight="1" x14ac:dyDescent="0.2"/>
    <row r="1201" ht="14.1" customHeight="1" x14ac:dyDescent="0.2"/>
    <row r="1202" ht="14.1" customHeight="1" x14ac:dyDescent="0.2"/>
    <row r="1203" ht="14.1" customHeight="1" x14ac:dyDescent="0.2"/>
    <row r="1204" ht="14.1" customHeight="1" x14ac:dyDescent="0.2"/>
    <row r="1205" ht="14.1" customHeight="1" x14ac:dyDescent="0.2"/>
    <row r="1206" ht="14.1" customHeight="1" x14ac:dyDescent="0.2"/>
    <row r="1207" ht="14.1" customHeight="1" x14ac:dyDescent="0.2"/>
    <row r="1208" ht="14.1" customHeight="1" x14ac:dyDescent="0.2"/>
    <row r="1209" ht="14.1" customHeight="1" x14ac:dyDescent="0.2"/>
    <row r="1210" ht="14.1" customHeight="1" x14ac:dyDescent="0.2"/>
    <row r="1211" ht="14.1" customHeight="1" x14ac:dyDescent="0.2"/>
    <row r="1212" ht="14.1" customHeight="1" x14ac:dyDescent="0.2"/>
    <row r="1213" ht="14.1" customHeight="1" x14ac:dyDescent="0.2"/>
    <row r="1214" ht="14.1" customHeight="1" x14ac:dyDescent="0.2"/>
    <row r="1215" ht="14.1" customHeight="1" x14ac:dyDescent="0.2"/>
    <row r="1216" ht="14.1" customHeight="1" x14ac:dyDescent="0.2"/>
    <row r="1217" ht="14.1" customHeight="1" x14ac:dyDescent="0.2"/>
    <row r="1218" ht="14.1" customHeight="1" x14ac:dyDescent="0.2"/>
    <row r="1219" ht="14.1" customHeight="1" x14ac:dyDescent="0.2"/>
    <row r="1220" ht="14.1" customHeight="1" x14ac:dyDescent="0.2"/>
    <row r="1221" ht="14.1" customHeight="1" x14ac:dyDescent="0.2"/>
    <row r="1222" ht="14.1" customHeight="1" x14ac:dyDescent="0.2"/>
    <row r="1223" ht="14.1" customHeight="1" x14ac:dyDescent="0.2"/>
    <row r="1224" ht="14.1" customHeight="1" x14ac:dyDescent="0.2"/>
    <row r="1225" ht="14.1" customHeight="1" x14ac:dyDescent="0.2"/>
    <row r="1226" ht="14.1" customHeight="1" x14ac:dyDescent="0.2"/>
    <row r="1227" ht="14.1" customHeight="1" x14ac:dyDescent="0.2"/>
    <row r="1228" ht="14.1" customHeight="1" x14ac:dyDescent="0.2"/>
    <row r="1229" ht="14.1" customHeight="1" x14ac:dyDescent="0.2"/>
    <row r="1230" ht="14.1" customHeight="1" x14ac:dyDescent="0.2"/>
    <row r="1231" ht="14.1" customHeight="1" x14ac:dyDescent="0.2"/>
    <row r="1232" ht="14.1" customHeight="1" x14ac:dyDescent="0.2"/>
    <row r="1233" ht="14.1" customHeight="1" x14ac:dyDescent="0.2"/>
    <row r="1234" ht="14.1" customHeight="1" x14ac:dyDescent="0.2"/>
    <row r="1235" ht="14.1" customHeight="1" x14ac:dyDescent="0.2"/>
    <row r="1236" ht="14.1" customHeight="1" x14ac:dyDescent="0.2"/>
    <row r="1237" ht="14.1" customHeight="1" x14ac:dyDescent="0.2"/>
    <row r="1238" ht="14.1" customHeight="1" x14ac:dyDescent="0.2"/>
    <row r="1239" ht="14.1" customHeight="1" x14ac:dyDescent="0.2"/>
    <row r="1240" ht="14.1" customHeight="1" x14ac:dyDescent="0.2"/>
    <row r="1241" ht="14.1" customHeight="1" x14ac:dyDescent="0.2"/>
    <row r="1242" ht="14.1" customHeight="1" x14ac:dyDescent="0.2"/>
    <row r="1243" ht="14.1" customHeight="1" x14ac:dyDescent="0.2"/>
    <row r="1244" ht="14.1" customHeight="1" x14ac:dyDescent="0.2"/>
    <row r="1245" ht="14.1" customHeight="1" x14ac:dyDescent="0.2"/>
    <row r="1246" ht="14.1" customHeight="1" x14ac:dyDescent="0.2"/>
    <row r="1247" ht="14.1" customHeight="1" x14ac:dyDescent="0.2"/>
    <row r="1248" ht="14.1" customHeight="1" x14ac:dyDescent="0.2"/>
    <row r="1249" ht="14.1" customHeight="1" x14ac:dyDescent="0.2"/>
    <row r="1250" ht="14.1" customHeight="1" x14ac:dyDescent="0.2"/>
    <row r="1251" ht="14.1" customHeight="1" x14ac:dyDescent="0.2"/>
    <row r="1252" ht="14.1" customHeight="1" x14ac:dyDescent="0.2"/>
    <row r="1253" ht="14.1" customHeight="1" x14ac:dyDescent="0.2"/>
    <row r="1254" ht="14.1" customHeight="1" x14ac:dyDescent="0.2"/>
    <row r="1255" ht="14.1" customHeight="1" x14ac:dyDescent="0.2"/>
    <row r="1256" ht="14.1" customHeight="1" x14ac:dyDescent="0.2"/>
    <row r="1257" ht="14.1" customHeight="1" x14ac:dyDescent="0.2"/>
    <row r="1258" ht="14.1" customHeight="1" x14ac:dyDescent="0.2"/>
    <row r="1259" ht="14.1" customHeight="1" x14ac:dyDescent="0.2"/>
    <row r="1260" ht="14.1" customHeight="1" x14ac:dyDescent="0.2"/>
    <row r="1261" ht="14.1" customHeight="1" x14ac:dyDescent="0.2"/>
    <row r="1262" ht="14.1" customHeight="1" x14ac:dyDescent="0.2"/>
    <row r="1263" ht="14.1" customHeight="1" x14ac:dyDescent="0.2"/>
    <row r="1264" ht="14.1" customHeight="1" x14ac:dyDescent="0.2"/>
    <row r="1265" ht="14.1" customHeight="1" x14ac:dyDescent="0.2"/>
    <row r="1266" ht="14.1" customHeight="1" x14ac:dyDescent="0.2"/>
    <row r="1267" ht="14.1" customHeight="1" x14ac:dyDescent="0.2"/>
    <row r="1268" ht="14.1" customHeight="1" x14ac:dyDescent="0.2"/>
    <row r="1269" ht="14.1" customHeight="1" x14ac:dyDescent="0.2"/>
    <row r="1270" ht="14.1" customHeight="1" x14ac:dyDescent="0.2"/>
    <row r="1271" ht="14.1" customHeight="1" x14ac:dyDescent="0.2"/>
    <row r="1272" ht="14.1" customHeight="1" x14ac:dyDescent="0.2"/>
    <row r="1273" ht="14.1" customHeight="1" x14ac:dyDescent="0.2"/>
    <row r="1274" ht="14.1" customHeight="1" x14ac:dyDescent="0.2"/>
    <row r="1275" ht="14.1" customHeight="1" x14ac:dyDescent="0.2"/>
    <row r="1276" ht="14.1" customHeight="1" x14ac:dyDescent="0.2"/>
    <row r="1277" ht="14.1" customHeight="1" x14ac:dyDescent="0.2"/>
    <row r="1278" ht="14.1" customHeight="1" x14ac:dyDescent="0.2"/>
    <row r="1279" ht="14.1" customHeight="1" x14ac:dyDescent="0.2"/>
    <row r="1280" ht="14.1" customHeight="1" x14ac:dyDescent="0.2"/>
    <row r="1281" ht="14.1" customHeight="1" x14ac:dyDescent="0.2"/>
    <row r="1282" ht="14.1" customHeight="1" x14ac:dyDescent="0.2"/>
    <row r="1283" ht="14.1" customHeight="1" x14ac:dyDescent="0.2"/>
    <row r="1284" ht="14.1" customHeight="1" x14ac:dyDescent="0.2"/>
    <row r="1285" ht="14.1" customHeight="1" x14ac:dyDescent="0.2"/>
    <row r="1286" ht="14.1" customHeight="1" x14ac:dyDescent="0.2"/>
    <row r="1287" ht="14.1" customHeight="1" x14ac:dyDescent="0.2"/>
    <row r="1288" ht="14.1" customHeight="1" x14ac:dyDescent="0.2"/>
    <row r="1289" ht="14.1" customHeight="1" x14ac:dyDescent="0.2"/>
    <row r="1290" ht="14.1" customHeight="1" x14ac:dyDescent="0.2"/>
    <row r="1291" ht="14.1" customHeight="1" x14ac:dyDescent="0.2"/>
    <row r="1292" ht="14.1" customHeight="1" x14ac:dyDescent="0.2"/>
    <row r="1293" ht="14.1" customHeight="1" x14ac:dyDescent="0.2"/>
    <row r="1294" ht="14.1" customHeight="1" x14ac:dyDescent="0.2"/>
    <row r="1295" ht="14.1" customHeight="1" x14ac:dyDescent="0.2"/>
    <row r="1296" ht="14.1" customHeight="1" x14ac:dyDescent="0.2"/>
    <row r="1297" ht="14.1" customHeight="1" x14ac:dyDescent="0.2"/>
    <row r="1298" ht="14.1" customHeight="1" x14ac:dyDescent="0.2"/>
    <row r="1299" ht="14.1" customHeight="1" x14ac:dyDescent="0.2"/>
    <row r="1300" ht="14.1" customHeight="1" x14ac:dyDescent="0.2"/>
    <row r="1301" ht="14.1" customHeight="1" x14ac:dyDescent="0.2"/>
    <row r="1302" ht="14.1" customHeight="1" x14ac:dyDescent="0.2"/>
    <row r="1303" ht="14.1" customHeight="1" x14ac:dyDescent="0.2"/>
    <row r="1304" ht="14.1" customHeight="1" x14ac:dyDescent="0.2"/>
    <row r="1305" ht="14.1" customHeight="1" x14ac:dyDescent="0.2"/>
    <row r="1306" ht="14.1" customHeight="1" x14ac:dyDescent="0.2"/>
    <row r="1307" ht="14.1" customHeight="1" x14ac:dyDescent="0.2"/>
    <row r="1308" ht="14.1" customHeight="1" x14ac:dyDescent="0.2"/>
    <row r="1309" ht="14.1" customHeight="1" x14ac:dyDescent="0.2"/>
    <row r="1310" ht="14.1" customHeight="1" x14ac:dyDescent="0.2"/>
    <row r="1311" ht="14.1" customHeight="1" x14ac:dyDescent="0.2"/>
    <row r="1312" ht="14.1" customHeight="1" x14ac:dyDescent="0.2"/>
    <row r="1313" ht="14.1" customHeight="1" x14ac:dyDescent="0.2"/>
    <row r="1314" ht="14.1" customHeight="1" x14ac:dyDescent="0.2"/>
    <row r="1315" ht="14.1" customHeight="1" x14ac:dyDescent="0.2"/>
    <row r="1316" ht="14.1" customHeight="1" x14ac:dyDescent="0.2"/>
    <row r="1317" ht="14.1" customHeight="1" x14ac:dyDescent="0.2"/>
    <row r="1318" ht="14.1" customHeight="1" x14ac:dyDescent="0.2"/>
    <row r="1319" ht="14.1" customHeight="1" x14ac:dyDescent="0.2"/>
    <row r="1320" ht="14.1" customHeight="1" x14ac:dyDescent="0.2"/>
    <row r="1321" ht="14.1" customHeight="1" x14ac:dyDescent="0.2"/>
    <row r="1322" ht="14.1" customHeight="1" x14ac:dyDescent="0.2"/>
    <row r="1323" ht="14.1" customHeight="1" x14ac:dyDescent="0.2"/>
    <row r="1324" ht="14.1" customHeight="1" x14ac:dyDescent="0.2"/>
    <row r="1325" ht="14.1" customHeight="1" x14ac:dyDescent="0.2"/>
    <row r="1326" ht="14.1" customHeight="1" x14ac:dyDescent="0.2"/>
    <row r="1327" ht="14.1" customHeight="1" x14ac:dyDescent="0.2"/>
    <row r="1328" ht="14.1" customHeight="1" x14ac:dyDescent="0.2"/>
    <row r="1329" ht="14.1" customHeight="1" x14ac:dyDescent="0.2"/>
    <row r="1330" ht="14.1" customHeight="1" x14ac:dyDescent="0.2"/>
    <row r="1331" ht="14.1" customHeight="1" x14ac:dyDescent="0.2"/>
    <row r="1332" ht="14.1" customHeight="1" x14ac:dyDescent="0.2"/>
    <row r="1333" ht="14.1" customHeight="1" x14ac:dyDescent="0.2"/>
    <row r="1334" ht="14.1" customHeight="1" x14ac:dyDescent="0.2"/>
    <row r="1335" ht="14.1" customHeight="1" x14ac:dyDescent="0.2"/>
    <row r="1336" ht="14.1" customHeight="1" x14ac:dyDescent="0.2"/>
    <row r="1337" ht="14.1" customHeight="1" x14ac:dyDescent="0.2"/>
    <row r="1338" ht="14.1" customHeight="1" x14ac:dyDescent="0.2"/>
    <row r="1339" ht="14.1" customHeight="1" x14ac:dyDescent="0.2"/>
    <row r="1340" ht="14.1" customHeight="1" x14ac:dyDescent="0.2"/>
    <row r="1341" ht="14.1" customHeight="1" x14ac:dyDescent="0.2"/>
    <row r="1342" ht="14.1" customHeight="1" x14ac:dyDescent="0.2"/>
    <row r="1343" ht="14.1" customHeight="1" x14ac:dyDescent="0.2"/>
    <row r="1344" ht="14.1" customHeight="1" x14ac:dyDescent="0.2"/>
    <row r="1345" ht="14.1" customHeight="1" x14ac:dyDescent="0.2"/>
    <row r="1346" ht="14.1" customHeight="1" x14ac:dyDescent="0.2"/>
    <row r="1347" ht="14.1" customHeight="1" x14ac:dyDescent="0.2"/>
    <row r="1348" ht="14.1" customHeight="1" x14ac:dyDescent="0.2"/>
    <row r="1349" ht="14.1" customHeight="1" x14ac:dyDescent="0.2"/>
    <row r="1350" ht="14.1" customHeight="1" x14ac:dyDescent="0.2"/>
    <row r="1351" ht="14.1" customHeight="1" x14ac:dyDescent="0.2"/>
    <row r="1352" ht="14.1" customHeight="1" x14ac:dyDescent="0.2"/>
    <row r="1353" ht="14.1" customHeight="1" x14ac:dyDescent="0.2"/>
    <row r="1354" ht="14.1" customHeight="1" x14ac:dyDescent="0.2"/>
    <row r="1355" ht="14.1" customHeight="1" x14ac:dyDescent="0.2"/>
    <row r="1356" ht="14.1" customHeight="1" x14ac:dyDescent="0.2"/>
    <row r="1357" ht="14.1" customHeight="1" x14ac:dyDescent="0.2"/>
    <row r="1358" ht="14.1" customHeight="1" x14ac:dyDescent="0.2"/>
    <row r="1359" ht="14.1" customHeight="1" x14ac:dyDescent="0.2"/>
    <row r="1360" ht="14.1" customHeight="1" x14ac:dyDescent="0.2"/>
    <row r="1361" ht="14.1" customHeight="1" x14ac:dyDescent="0.2"/>
    <row r="1362" ht="14.1" customHeight="1" x14ac:dyDescent="0.2"/>
    <row r="1363" ht="14.1" customHeight="1" x14ac:dyDescent="0.2"/>
    <row r="1364" ht="14.1" customHeight="1" x14ac:dyDescent="0.2"/>
    <row r="1365" ht="14.1" customHeight="1" x14ac:dyDescent="0.2"/>
    <row r="1366" ht="14.1" customHeight="1" x14ac:dyDescent="0.2"/>
    <row r="1367" ht="14.1" customHeight="1" x14ac:dyDescent="0.2"/>
    <row r="1368" ht="14.1" customHeight="1" x14ac:dyDescent="0.2"/>
    <row r="1369" ht="14.1" customHeight="1" x14ac:dyDescent="0.2"/>
    <row r="1370" ht="14.1" customHeight="1" x14ac:dyDescent="0.2"/>
    <row r="1371" ht="14.1" customHeight="1" x14ac:dyDescent="0.2"/>
    <row r="1372" ht="14.1" customHeight="1" x14ac:dyDescent="0.2"/>
    <row r="1373" ht="14.1" customHeight="1" x14ac:dyDescent="0.2"/>
    <row r="1374" ht="14.1" customHeight="1" x14ac:dyDescent="0.2"/>
    <row r="1375" ht="14.1" customHeight="1" x14ac:dyDescent="0.2"/>
    <row r="1376" ht="14.1" customHeight="1" x14ac:dyDescent="0.2"/>
    <row r="1377" ht="14.1" customHeight="1" x14ac:dyDescent="0.2"/>
    <row r="1378" ht="14.1" customHeight="1" x14ac:dyDescent="0.2"/>
    <row r="1379" ht="14.1" customHeight="1" x14ac:dyDescent="0.2"/>
    <row r="1380" ht="14.1" customHeight="1" x14ac:dyDescent="0.2"/>
    <row r="1381" ht="14.1" customHeight="1" x14ac:dyDescent="0.2"/>
    <row r="1382" ht="14.1" customHeight="1" x14ac:dyDescent="0.2"/>
    <row r="1383" ht="14.1" customHeight="1" x14ac:dyDescent="0.2"/>
    <row r="1384" ht="14.1" customHeight="1" x14ac:dyDescent="0.2"/>
    <row r="1385" ht="14.1" customHeight="1" x14ac:dyDescent="0.2"/>
    <row r="1386" ht="14.1" customHeight="1" x14ac:dyDescent="0.2"/>
    <row r="1387" ht="14.1" customHeight="1" x14ac:dyDescent="0.2"/>
    <row r="1388" ht="14.1" customHeight="1" x14ac:dyDescent="0.2"/>
    <row r="1389" ht="14.1" customHeight="1" x14ac:dyDescent="0.2"/>
    <row r="1390" ht="14.1" customHeight="1" x14ac:dyDescent="0.2"/>
    <row r="1391" ht="14.1" customHeight="1" x14ac:dyDescent="0.2"/>
    <row r="1392" ht="14.1" customHeight="1" x14ac:dyDescent="0.2"/>
    <row r="1393" ht="14.1" customHeight="1" x14ac:dyDescent="0.2"/>
    <row r="1394" ht="14.1" customHeight="1" x14ac:dyDescent="0.2"/>
    <row r="1395" ht="14.1" customHeight="1" x14ac:dyDescent="0.2"/>
    <row r="1396" ht="14.1" customHeight="1" x14ac:dyDescent="0.2"/>
    <row r="1397" ht="14.1" customHeight="1" x14ac:dyDescent="0.2"/>
    <row r="1398" ht="14.1" customHeight="1" x14ac:dyDescent="0.2"/>
    <row r="1399" ht="14.1" customHeight="1" x14ac:dyDescent="0.2"/>
    <row r="1400" ht="14.1" customHeight="1" x14ac:dyDescent="0.2"/>
    <row r="1401" ht="14.1" customHeight="1" x14ac:dyDescent="0.2"/>
    <row r="1402" ht="14.1" customHeight="1" x14ac:dyDescent="0.2"/>
    <row r="1403" ht="14.1" customHeight="1" x14ac:dyDescent="0.2"/>
    <row r="1404" ht="14.1" customHeight="1" x14ac:dyDescent="0.2"/>
    <row r="1405" ht="14.1" customHeight="1" x14ac:dyDescent="0.2"/>
    <row r="1406" ht="14.1" customHeight="1" x14ac:dyDescent="0.2"/>
    <row r="1407" ht="14.1" customHeight="1" x14ac:dyDescent="0.2"/>
    <row r="1408" ht="14.1" customHeight="1" x14ac:dyDescent="0.2"/>
    <row r="1409" ht="14.1" customHeight="1" x14ac:dyDescent="0.2"/>
    <row r="1410" ht="14.1" customHeight="1" x14ac:dyDescent="0.2"/>
    <row r="1411" ht="14.1" customHeight="1" x14ac:dyDescent="0.2"/>
    <row r="1412" ht="14.1" customHeight="1" x14ac:dyDescent="0.2"/>
    <row r="1413" ht="14.1" customHeight="1" x14ac:dyDescent="0.2"/>
    <row r="1414" ht="14.1" customHeight="1" x14ac:dyDescent="0.2"/>
    <row r="1415" ht="14.1" customHeight="1" x14ac:dyDescent="0.2"/>
    <row r="1416" ht="14.1" customHeight="1" x14ac:dyDescent="0.2"/>
    <row r="1417" ht="14.1" customHeight="1" x14ac:dyDescent="0.2"/>
    <row r="1418" ht="14.1" customHeight="1" x14ac:dyDescent="0.2"/>
    <row r="1419" ht="14.1" customHeight="1" x14ac:dyDescent="0.2"/>
    <row r="1420" ht="14.1" customHeight="1" x14ac:dyDescent="0.2"/>
    <row r="1421" ht="14.1" customHeight="1" x14ac:dyDescent="0.2"/>
    <row r="1422" ht="14.1" customHeight="1" x14ac:dyDescent="0.2"/>
    <row r="1423" ht="14.1" customHeight="1" x14ac:dyDescent="0.2"/>
    <row r="1424" ht="14.1" customHeight="1" x14ac:dyDescent="0.2"/>
    <row r="1425" ht="14.1" customHeight="1" x14ac:dyDescent="0.2"/>
    <row r="1426" ht="14.1" customHeight="1" x14ac:dyDescent="0.2"/>
    <row r="1427" ht="14.1" customHeight="1" x14ac:dyDescent="0.2"/>
    <row r="1428" ht="14.1" customHeight="1" x14ac:dyDescent="0.2"/>
    <row r="1429" ht="14.1" customHeight="1" x14ac:dyDescent="0.2"/>
    <row r="1430" ht="14.1" customHeight="1" x14ac:dyDescent="0.2"/>
    <row r="1431" ht="14.1" customHeight="1" x14ac:dyDescent="0.2"/>
    <row r="1432" ht="14.1" customHeight="1" x14ac:dyDescent="0.2"/>
    <row r="1433" ht="14.1" customHeight="1" x14ac:dyDescent="0.2"/>
    <row r="1434" ht="14.1" customHeight="1" x14ac:dyDescent="0.2"/>
    <row r="1435" ht="14.1" customHeight="1" x14ac:dyDescent="0.2"/>
    <row r="1436" ht="14.1" customHeight="1" x14ac:dyDescent="0.2"/>
    <row r="1437" ht="14.1" customHeight="1" x14ac:dyDescent="0.2"/>
    <row r="1438" ht="14.1" customHeight="1" x14ac:dyDescent="0.2"/>
    <row r="1439" ht="14.1" customHeight="1" x14ac:dyDescent="0.2"/>
    <row r="1440" ht="14.1" customHeight="1" x14ac:dyDescent="0.2"/>
    <row r="1441" ht="14.1" customHeight="1" x14ac:dyDescent="0.2"/>
    <row r="1442" ht="14.1" customHeight="1" x14ac:dyDescent="0.2"/>
    <row r="1443" ht="14.1" customHeight="1" x14ac:dyDescent="0.2"/>
    <row r="1444" ht="14.1" customHeight="1" x14ac:dyDescent="0.2"/>
    <row r="1445" ht="14.1" customHeight="1" x14ac:dyDescent="0.2"/>
    <row r="1446" ht="14.1" customHeight="1" x14ac:dyDescent="0.2"/>
    <row r="1447" ht="14.1" customHeight="1" x14ac:dyDescent="0.2"/>
    <row r="1448" ht="14.1" customHeight="1" x14ac:dyDescent="0.2"/>
    <row r="1449" ht="14.1" customHeight="1" x14ac:dyDescent="0.2"/>
    <row r="1450" ht="14.1" customHeight="1" x14ac:dyDescent="0.2"/>
    <row r="1451" ht="14.1" customHeight="1" x14ac:dyDescent="0.2"/>
    <row r="1452" ht="14.1" customHeight="1" x14ac:dyDescent="0.2"/>
    <row r="1453" ht="14.1" customHeight="1" x14ac:dyDescent="0.2"/>
    <row r="1454" ht="14.1" customHeight="1" x14ac:dyDescent="0.2"/>
    <row r="1455" ht="14.1" customHeight="1" x14ac:dyDescent="0.2"/>
    <row r="1456" ht="14.1" customHeight="1" x14ac:dyDescent="0.2"/>
    <row r="1457" ht="14.1" customHeight="1" x14ac:dyDescent="0.2"/>
    <row r="1458" ht="14.1" customHeight="1" x14ac:dyDescent="0.2"/>
    <row r="1459" ht="14.1" customHeight="1" x14ac:dyDescent="0.2"/>
    <row r="1460" ht="14.1" customHeight="1" x14ac:dyDescent="0.2"/>
    <row r="1461" ht="14.1" customHeight="1" x14ac:dyDescent="0.2"/>
    <row r="1462" ht="14.1" customHeight="1" x14ac:dyDescent="0.2"/>
    <row r="1463" ht="14.1" customHeight="1" x14ac:dyDescent="0.2"/>
    <row r="1464" ht="14.1" customHeight="1" x14ac:dyDescent="0.2"/>
    <row r="1465" ht="14.1" customHeight="1" x14ac:dyDescent="0.2"/>
    <row r="1466" ht="14.1" customHeight="1" x14ac:dyDescent="0.2"/>
    <row r="1467" ht="14.1" customHeight="1" x14ac:dyDescent="0.2"/>
    <row r="1468" ht="14.1" customHeight="1" x14ac:dyDescent="0.2"/>
    <row r="1469" ht="14.1" customHeight="1" x14ac:dyDescent="0.2"/>
    <row r="1470" ht="14.1" customHeight="1" x14ac:dyDescent="0.2"/>
    <row r="1471" ht="14.1" customHeight="1" x14ac:dyDescent="0.2"/>
    <row r="1472" ht="14.1" customHeight="1" x14ac:dyDescent="0.2"/>
    <row r="1473" ht="14.1" customHeight="1" x14ac:dyDescent="0.2"/>
    <row r="1474" ht="14.1" customHeight="1" x14ac:dyDescent="0.2"/>
    <row r="1475" ht="14.1" customHeight="1" x14ac:dyDescent="0.2"/>
    <row r="1476" ht="14.1" customHeight="1" x14ac:dyDescent="0.2"/>
    <row r="1477" ht="14.1" customHeight="1" x14ac:dyDescent="0.2"/>
    <row r="1478" ht="14.1" customHeight="1" x14ac:dyDescent="0.2"/>
    <row r="1479" ht="14.1" customHeight="1" x14ac:dyDescent="0.2"/>
    <row r="1480" ht="14.1" customHeight="1" x14ac:dyDescent="0.2"/>
    <row r="1481" ht="14.1" customHeight="1" x14ac:dyDescent="0.2"/>
    <row r="1482" ht="14.1" customHeight="1" x14ac:dyDescent="0.2"/>
    <row r="1483" ht="14.1" customHeight="1" x14ac:dyDescent="0.2"/>
    <row r="1484" ht="14.1" customHeight="1" x14ac:dyDescent="0.2"/>
    <row r="1485" ht="14.1" customHeight="1" x14ac:dyDescent="0.2"/>
    <row r="1486" ht="14.1" customHeight="1" x14ac:dyDescent="0.2"/>
    <row r="1487" ht="14.1" customHeight="1" x14ac:dyDescent="0.2"/>
    <row r="1488" ht="14.1" customHeight="1" x14ac:dyDescent="0.2"/>
    <row r="1489" ht="14.1" customHeight="1" x14ac:dyDescent="0.2"/>
    <row r="1490" ht="14.1" customHeight="1" x14ac:dyDescent="0.2"/>
    <row r="1491" ht="14.1" customHeight="1" x14ac:dyDescent="0.2"/>
    <row r="1492" ht="14.1" customHeight="1" x14ac:dyDescent="0.2"/>
    <row r="1493" ht="14.1" customHeight="1" x14ac:dyDescent="0.2"/>
    <row r="1494" ht="14.1" customHeight="1" x14ac:dyDescent="0.2"/>
    <row r="1495" ht="14.1" customHeight="1" x14ac:dyDescent="0.2"/>
    <row r="1496" ht="14.1" customHeight="1" x14ac:dyDescent="0.2"/>
    <row r="1497" ht="14.1" customHeight="1" x14ac:dyDescent="0.2"/>
    <row r="1498" ht="14.1" customHeight="1" x14ac:dyDescent="0.2"/>
    <row r="1499" ht="14.1" customHeight="1" x14ac:dyDescent="0.2"/>
    <row r="1500" ht="14.1" customHeight="1" x14ac:dyDescent="0.2"/>
    <row r="1501" ht="14.1" customHeight="1" x14ac:dyDescent="0.2"/>
    <row r="1502" ht="14.1" customHeight="1" x14ac:dyDescent="0.2"/>
    <row r="1503" ht="14.1" customHeight="1" x14ac:dyDescent="0.2"/>
    <row r="1504" ht="14.1" customHeight="1" x14ac:dyDescent="0.2"/>
    <row r="1505" ht="14.1" customHeight="1" x14ac:dyDescent="0.2"/>
    <row r="1506" ht="14.1" customHeight="1" x14ac:dyDescent="0.2"/>
    <row r="1507" ht="14.1" customHeight="1" x14ac:dyDescent="0.2"/>
    <row r="1508" ht="14.1" customHeight="1" x14ac:dyDescent="0.2"/>
    <row r="1509" ht="14.1" customHeight="1" x14ac:dyDescent="0.2"/>
    <row r="1510" ht="14.1" customHeight="1" x14ac:dyDescent="0.2"/>
    <row r="1511" ht="14.1" customHeight="1" x14ac:dyDescent="0.2"/>
    <row r="1512" ht="14.1" customHeight="1" x14ac:dyDescent="0.2"/>
    <row r="1513" ht="14.1" customHeight="1" x14ac:dyDescent="0.2"/>
    <row r="1514" ht="14.1" customHeight="1" x14ac:dyDescent="0.2"/>
    <row r="1515" ht="14.1" customHeight="1" x14ac:dyDescent="0.2"/>
    <row r="1516" ht="14.1" customHeight="1" x14ac:dyDescent="0.2"/>
    <row r="1517" ht="14.1" customHeight="1" x14ac:dyDescent="0.2"/>
    <row r="1518" ht="14.1" customHeight="1" x14ac:dyDescent="0.2"/>
    <row r="1519" ht="14.1" customHeight="1" x14ac:dyDescent="0.2"/>
    <row r="1520" ht="14.1" customHeight="1" x14ac:dyDescent="0.2"/>
    <row r="1521" ht="14.1" customHeight="1" x14ac:dyDescent="0.2"/>
    <row r="1522" ht="14.1" customHeight="1" x14ac:dyDescent="0.2"/>
    <row r="1523" ht="14.1" customHeight="1" x14ac:dyDescent="0.2"/>
    <row r="1524" ht="14.1" customHeight="1" x14ac:dyDescent="0.2"/>
    <row r="1525" ht="14.1" customHeight="1" x14ac:dyDescent="0.2"/>
    <row r="1526" ht="14.1" customHeight="1" x14ac:dyDescent="0.2"/>
    <row r="1527" ht="14.1" customHeight="1" x14ac:dyDescent="0.2"/>
    <row r="1528" ht="14.1" customHeight="1" x14ac:dyDescent="0.2"/>
    <row r="1529" ht="14.1" customHeight="1" x14ac:dyDescent="0.2"/>
    <row r="1530" ht="14.1" customHeight="1" x14ac:dyDescent="0.2"/>
    <row r="1531" ht="14.1" customHeight="1" x14ac:dyDescent="0.2"/>
    <row r="1532" ht="14.1" customHeight="1" x14ac:dyDescent="0.2"/>
    <row r="1533" ht="14.1" customHeight="1" x14ac:dyDescent="0.2"/>
    <row r="1534" ht="14.1" customHeight="1" x14ac:dyDescent="0.2"/>
    <row r="1535" ht="14.1" customHeight="1" x14ac:dyDescent="0.2"/>
    <row r="1536" ht="14.1" customHeight="1" x14ac:dyDescent="0.2"/>
    <row r="1537" ht="14.1" customHeight="1" x14ac:dyDescent="0.2"/>
    <row r="1538" ht="14.1" customHeight="1" x14ac:dyDescent="0.2"/>
    <row r="1539" ht="14.1" customHeight="1" x14ac:dyDescent="0.2"/>
    <row r="1540" ht="14.1" customHeight="1" x14ac:dyDescent="0.2"/>
    <row r="1541" ht="14.1" customHeight="1" x14ac:dyDescent="0.2"/>
    <row r="1542" ht="14.1" customHeight="1" x14ac:dyDescent="0.2"/>
    <row r="1543" ht="14.1" customHeight="1" x14ac:dyDescent="0.2"/>
    <row r="1544" ht="14.1" customHeight="1" x14ac:dyDescent="0.2"/>
    <row r="1545" ht="14.1" customHeight="1" x14ac:dyDescent="0.2"/>
    <row r="1546" ht="14.1" customHeight="1" x14ac:dyDescent="0.2"/>
    <row r="1547" ht="14.1" customHeight="1" x14ac:dyDescent="0.2"/>
    <row r="1548" ht="14.1" customHeight="1" x14ac:dyDescent="0.2"/>
    <row r="1549" ht="14.1" customHeight="1" x14ac:dyDescent="0.2"/>
    <row r="1550" ht="14.1" customHeight="1" x14ac:dyDescent="0.2"/>
    <row r="1551" ht="14.1" customHeight="1" x14ac:dyDescent="0.2"/>
    <row r="1552" ht="14.1" customHeight="1" x14ac:dyDescent="0.2"/>
    <row r="1553" ht="14.1" customHeight="1" x14ac:dyDescent="0.2"/>
    <row r="1554" ht="14.1" customHeight="1" x14ac:dyDescent="0.2"/>
    <row r="1555" ht="14.1" customHeight="1" x14ac:dyDescent="0.2"/>
    <row r="1556" ht="14.1" customHeight="1" x14ac:dyDescent="0.2"/>
    <row r="1557" ht="14.1" customHeight="1" x14ac:dyDescent="0.2"/>
    <row r="1558" ht="14.1" customHeight="1" x14ac:dyDescent="0.2"/>
    <row r="1559" ht="14.1" customHeight="1" x14ac:dyDescent="0.2"/>
    <row r="1560" ht="14.1" customHeight="1" x14ac:dyDescent="0.2"/>
    <row r="1561" ht="14.1" customHeight="1" x14ac:dyDescent="0.2"/>
    <row r="1562" ht="14.1" customHeight="1" x14ac:dyDescent="0.2"/>
    <row r="1563" ht="14.1" customHeight="1" x14ac:dyDescent="0.2"/>
    <row r="1564" ht="14.1" customHeight="1" x14ac:dyDescent="0.2"/>
    <row r="1565" ht="14.1" customHeight="1" x14ac:dyDescent="0.2"/>
    <row r="1566" ht="14.1" customHeight="1" x14ac:dyDescent="0.2"/>
    <row r="1567" ht="14.1" customHeight="1" x14ac:dyDescent="0.2"/>
    <row r="1568" ht="14.1" customHeight="1" x14ac:dyDescent="0.2"/>
    <row r="1569" ht="14.1" customHeight="1" x14ac:dyDescent="0.2"/>
    <row r="1570" ht="14.1" customHeight="1" x14ac:dyDescent="0.2"/>
    <row r="1571" ht="14.1" customHeight="1" x14ac:dyDescent="0.2"/>
    <row r="1572" ht="14.1" customHeight="1" x14ac:dyDescent="0.2"/>
    <row r="1573" ht="14.1" customHeight="1" x14ac:dyDescent="0.2"/>
    <row r="1574" ht="14.1" customHeight="1" x14ac:dyDescent="0.2"/>
    <row r="1575" ht="14.1" customHeight="1" x14ac:dyDescent="0.2"/>
    <row r="1576" ht="14.1" customHeight="1" x14ac:dyDescent="0.2"/>
    <row r="1577" ht="14.1" customHeight="1" x14ac:dyDescent="0.2"/>
    <row r="1578" ht="14.1" customHeight="1" x14ac:dyDescent="0.2"/>
    <row r="1579" ht="14.1" customHeight="1" x14ac:dyDescent="0.2"/>
    <row r="1580" ht="14.1" customHeight="1" x14ac:dyDescent="0.2"/>
    <row r="1581" ht="14.1" customHeight="1" x14ac:dyDescent="0.2"/>
    <row r="1582" ht="14.1" customHeight="1" x14ac:dyDescent="0.2"/>
    <row r="1583" ht="14.1" customHeight="1" x14ac:dyDescent="0.2"/>
    <row r="1584" ht="14.1" customHeight="1" x14ac:dyDescent="0.2"/>
    <row r="1585" ht="14.1" customHeight="1" x14ac:dyDescent="0.2"/>
    <row r="1586" ht="14.1" customHeight="1" x14ac:dyDescent="0.2"/>
    <row r="1587" ht="14.1" customHeight="1" x14ac:dyDescent="0.2"/>
    <row r="1588" ht="14.1" customHeight="1" x14ac:dyDescent="0.2"/>
    <row r="1589" ht="14.1" customHeight="1" x14ac:dyDescent="0.2"/>
    <row r="1590" ht="14.1" customHeight="1" x14ac:dyDescent="0.2"/>
    <row r="1591" ht="14.1" customHeight="1" x14ac:dyDescent="0.2"/>
    <row r="1592" ht="14.1" customHeight="1" x14ac:dyDescent="0.2"/>
    <row r="1593" ht="14.1" customHeight="1" x14ac:dyDescent="0.2"/>
    <row r="1594" ht="14.1" customHeight="1" x14ac:dyDescent="0.2"/>
    <row r="1595" ht="14.1" customHeight="1" x14ac:dyDescent="0.2"/>
    <row r="1596" ht="14.1" customHeight="1" x14ac:dyDescent="0.2"/>
    <row r="1597" ht="14.1" customHeight="1" x14ac:dyDescent="0.2"/>
    <row r="1598" ht="14.1" customHeight="1" x14ac:dyDescent="0.2"/>
    <row r="1599" ht="14.1" customHeight="1" x14ac:dyDescent="0.2"/>
    <row r="1600" ht="14.1" customHeight="1" x14ac:dyDescent="0.2"/>
    <row r="1601" ht="14.1" customHeight="1" x14ac:dyDescent="0.2"/>
    <row r="1602" ht="14.1" customHeight="1" x14ac:dyDescent="0.2"/>
    <row r="1603" ht="14.1" customHeight="1" x14ac:dyDescent="0.2"/>
    <row r="1604" ht="14.1" customHeight="1" x14ac:dyDescent="0.2"/>
    <row r="1605" ht="14.1" customHeight="1" x14ac:dyDescent="0.2"/>
    <row r="1606" ht="14.1" customHeight="1" x14ac:dyDescent="0.2"/>
    <row r="1607" ht="14.1" customHeight="1" x14ac:dyDescent="0.2"/>
    <row r="1608" ht="14.1" customHeight="1" x14ac:dyDescent="0.2"/>
    <row r="1609" ht="14.1" customHeight="1" x14ac:dyDescent="0.2"/>
    <row r="1610" ht="14.1" customHeight="1" x14ac:dyDescent="0.2"/>
    <row r="1611" ht="14.1" customHeight="1" x14ac:dyDescent="0.2"/>
    <row r="1612" ht="14.1" customHeight="1" x14ac:dyDescent="0.2"/>
    <row r="1613" ht="14.1" customHeight="1" x14ac:dyDescent="0.2"/>
    <row r="1614" ht="14.1" customHeight="1" x14ac:dyDescent="0.2"/>
    <row r="1615" ht="14.1" customHeight="1" x14ac:dyDescent="0.2"/>
    <row r="1616" ht="14.1" customHeight="1" x14ac:dyDescent="0.2"/>
    <row r="1617" ht="14.1" customHeight="1" x14ac:dyDescent="0.2"/>
    <row r="1618" ht="14.1" customHeight="1" x14ac:dyDescent="0.2"/>
    <row r="1619" ht="14.1" customHeight="1" x14ac:dyDescent="0.2"/>
    <row r="1620" ht="14.1" customHeight="1" x14ac:dyDescent="0.2"/>
    <row r="1621" ht="14.1" customHeight="1" x14ac:dyDescent="0.2"/>
    <row r="1622" ht="14.1" customHeight="1" x14ac:dyDescent="0.2"/>
    <row r="1623" ht="14.1" customHeight="1" x14ac:dyDescent="0.2"/>
    <row r="1624" ht="14.1" customHeight="1" x14ac:dyDescent="0.2"/>
    <row r="1625" ht="14.1" customHeight="1" x14ac:dyDescent="0.2"/>
    <row r="1626" ht="14.1" customHeight="1" x14ac:dyDescent="0.2"/>
    <row r="1627" ht="14.1" customHeight="1" x14ac:dyDescent="0.2"/>
    <row r="1628" ht="14.1" customHeight="1" x14ac:dyDescent="0.2"/>
    <row r="1629" ht="14.1" customHeight="1" x14ac:dyDescent="0.2"/>
    <row r="1630" ht="14.1" customHeight="1" x14ac:dyDescent="0.2"/>
    <row r="1631" ht="14.1" customHeight="1" x14ac:dyDescent="0.2"/>
    <row r="1632" ht="14.1" customHeight="1" x14ac:dyDescent="0.2"/>
    <row r="1633" ht="14.1" customHeight="1" x14ac:dyDescent="0.2"/>
    <row r="1634" ht="14.1" customHeight="1" x14ac:dyDescent="0.2"/>
    <row r="1635" ht="14.1" customHeight="1" x14ac:dyDescent="0.2"/>
    <row r="1636" ht="14.1" customHeight="1" x14ac:dyDescent="0.2"/>
    <row r="1637" ht="14.1" customHeight="1" x14ac:dyDescent="0.2"/>
    <row r="1638" ht="14.1" customHeight="1" x14ac:dyDescent="0.2"/>
    <row r="1639" ht="14.1" customHeight="1" x14ac:dyDescent="0.2"/>
    <row r="1640" ht="14.1" customHeight="1" x14ac:dyDescent="0.2"/>
    <row r="1641" ht="14.1" customHeight="1" x14ac:dyDescent="0.2"/>
    <row r="1642" ht="14.1" customHeight="1" x14ac:dyDescent="0.2"/>
    <row r="1643" ht="14.1" customHeight="1" x14ac:dyDescent="0.2"/>
    <row r="1644" ht="14.1" customHeight="1" x14ac:dyDescent="0.2"/>
    <row r="1645" ht="14.1" customHeight="1" x14ac:dyDescent="0.2"/>
    <row r="1646" ht="14.1" customHeight="1" x14ac:dyDescent="0.2"/>
    <row r="1647" ht="14.1" customHeight="1" x14ac:dyDescent="0.2"/>
    <row r="1648" ht="14.1" customHeight="1" x14ac:dyDescent="0.2"/>
    <row r="1649" ht="14.1" customHeight="1" x14ac:dyDescent="0.2"/>
    <row r="1650" ht="14.1" customHeight="1" x14ac:dyDescent="0.2"/>
    <row r="1651" ht="14.1" customHeight="1" x14ac:dyDescent="0.2"/>
    <row r="1652" ht="14.1" customHeight="1" x14ac:dyDescent="0.2"/>
    <row r="1653" ht="14.1" customHeight="1" x14ac:dyDescent="0.2"/>
    <row r="1654" ht="14.1" customHeight="1" x14ac:dyDescent="0.2"/>
    <row r="1655" ht="14.1" customHeight="1" x14ac:dyDescent="0.2"/>
    <row r="1656" ht="14.1" customHeight="1" x14ac:dyDescent="0.2"/>
    <row r="1657" ht="14.1" customHeight="1" x14ac:dyDescent="0.2"/>
    <row r="1658" ht="14.1" customHeight="1" x14ac:dyDescent="0.2"/>
    <row r="1659" ht="14.1" customHeight="1" x14ac:dyDescent="0.2"/>
    <row r="1660" ht="14.1" customHeight="1" x14ac:dyDescent="0.2"/>
    <row r="1661" ht="14.1" customHeight="1" x14ac:dyDescent="0.2"/>
    <row r="1662" ht="14.1" customHeight="1" x14ac:dyDescent="0.2"/>
    <row r="1663" ht="14.1" customHeight="1" x14ac:dyDescent="0.2"/>
    <row r="1664" ht="14.1" customHeight="1" x14ac:dyDescent="0.2"/>
    <row r="1665" ht="14.1" customHeight="1" x14ac:dyDescent="0.2"/>
    <row r="1666" ht="14.1" customHeight="1" x14ac:dyDescent="0.2"/>
    <row r="1667" ht="14.1" customHeight="1" x14ac:dyDescent="0.2"/>
    <row r="1668" ht="14.1" customHeight="1" x14ac:dyDescent="0.2"/>
    <row r="1669" ht="14.1" customHeight="1" x14ac:dyDescent="0.2"/>
    <row r="1670" ht="14.1" customHeight="1" x14ac:dyDescent="0.2"/>
    <row r="1671" ht="14.1" customHeight="1" x14ac:dyDescent="0.2"/>
    <row r="1672" ht="14.1" customHeight="1" x14ac:dyDescent="0.2"/>
    <row r="1673" ht="14.1" customHeight="1" x14ac:dyDescent="0.2"/>
    <row r="1674" ht="14.1" customHeight="1" x14ac:dyDescent="0.2"/>
    <row r="1675" ht="14.1" customHeight="1" x14ac:dyDescent="0.2"/>
    <row r="1676" ht="14.1" customHeight="1" x14ac:dyDescent="0.2"/>
    <row r="1677" ht="14.1" customHeight="1" x14ac:dyDescent="0.2"/>
    <row r="1678" ht="14.1" customHeight="1" x14ac:dyDescent="0.2"/>
    <row r="1679" ht="14.1" customHeight="1" x14ac:dyDescent="0.2"/>
    <row r="1680" ht="14.1" customHeight="1" x14ac:dyDescent="0.2"/>
    <row r="1681" ht="14.1" customHeight="1" x14ac:dyDescent="0.2"/>
    <row r="1682" ht="14.1" customHeight="1" x14ac:dyDescent="0.2"/>
    <row r="1683" ht="14.1" customHeight="1" x14ac:dyDescent="0.2"/>
    <row r="1684" ht="14.1" customHeight="1" x14ac:dyDescent="0.2"/>
    <row r="1685" ht="14.1" customHeight="1" x14ac:dyDescent="0.2"/>
    <row r="1686" ht="14.1" customHeight="1" x14ac:dyDescent="0.2"/>
    <row r="1687" ht="14.1" customHeight="1" x14ac:dyDescent="0.2"/>
    <row r="1688" ht="14.1" customHeight="1" x14ac:dyDescent="0.2"/>
    <row r="1689" ht="14.1" customHeight="1" x14ac:dyDescent="0.2"/>
    <row r="1690" ht="14.1" customHeight="1" x14ac:dyDescent="0.2"/>
    <row r="1691" ht="14.1" customHeight="1" x14ac:dyDescent="0.2"/>
    <row r="1692" ht="14.1" customHeight="1" x14ac:dyDescent="0.2"/>
    <row r="1693" ht="14.1" customHeight="1" x14ac:dyDescent="0.2"/>
    <row r="1694" ht="14.1" customHeight="1" x14ac:dyDescent="0.2"/>
    <row r="1695" ht="14.1" customHeight="1" x14ac:dyDescent="0.2"/>
    <row r="1696" ht="14.1" customHeight="1" x14ac:dyDescent="0.2"/>
    <row r="1697" ht="14.1" customHeight="1" x14ac:dyDescent="0.2"/>
    <row r="1698" ht="14.1" customHeight="1" x14ac:dyDescent="0.2"/>
    <row r="1699" ht="14.1" customHeight="1" x14ac:dyDescent="0.2"/>
    <row r="1700" ht="14.1" customHeight="1" x14ac:dyDescent="0.2"/>
    <row r="1701" ht="14.1" customHeight="1" x14ac:dyDescent="0.2"/>
    <row r="1702" ht="14.1" customHeight="1" x14ac:dyDescent="0.2"/>
    <row r="1703" ht="14.1" customHeight="1" x14ac:dyDescent="0.2"/>
    <row r="1704" ht="14.1" customHeight="1" x14ac:dyDescent="0.2"/>
    <row r="1705" ht="14.1" customHeight="1" x14ac:dyDescent="0.2"/>
    <row r="1706" ht="14.1" customHeight="1" x14ac:dyDescent="0.2"/>
    <row r="1707" ht="14.1" customHeight="1" x14ac:dyDescent="0.2"/>
    <row r="1708" ht="14.1" customHeight="1" x14ac:dyDescent="0.2"/>
    <row r="1709" ht="14.1" customHeight="1" x14ac:dyDescent="0.2"/>
    <row r="1710" ht="14.1" customHeight="1" x14ac:dyDescent="0.2"/>
    <row r="1711" ht="14.1" customHeight="1" x14ac:dyDescent="0.2"/>
    <row r="1712" ht="14.1" customHeight="1" x14ac:dyDescent="0.2"/>
    <row r="1713" ht="14.1" customHeight="1" x14ac:dyDescent="0.2"/>
    <row r="1714" ht="14.1" customHeight="1" x14ac:dyDescent="0.2"/>
    <row r="1715" ht="14.1" customHeight="1" x14ac:dyDescent="0.2"/>
    <row r="1716" ht="14.1" customHeight="1" x14ac:dyDescent="0.2"/>
    <row r="1717" ht="14.1" customHeight="1" x14ac:dyDescent="0.2"/>
    <row r="1718" ht="14.1" customHeight="1" x14ac:dyDescent="0.2"/>
    <row r="1719" ht="14.1" customHeight="1" x14ac:dyDescent="0.2"/>
    <row r="1720" ht="14.1" customHeight="1" x14ac:dyDescent="0.2"/>
    <row r="1721" ht="14.1" customHeight="1" x14ac:dyDescent="0.2"/>
    <row r="1722" ht="14.1" customHeight="1" x14ac:dyDescent="0.2"/>
    <row r="1723" ht="14.1" customHeight="1" x14ac:dyDescent="0.2"/>
    <row r="1724" ht="14.1" customHeight="1" x14ac:dyDescent="0.2"/>
    <row r="1725" ht="14.1" customHeight="1" x14ac:dyDescent="0.2"/>
    <row r="1726" ht="14.1" customHeight="1" x14ac:dyDescent="0.2"/>
    <row r="1727" ht="14.1" customHeight="1" x14ac:dyDescent="0.2"/>
    <row r="1728" ht="14.1" customHeight="1" x14ac:dyDescent="0.2"/>
    <row r="1729" ht="14.1" customHeight="1" x14ac:dyDescent="0.2"/>
    <row r="1730" ht="14.1" customHeight="1" x14ac:dyDescent="0.2"/>
    <row r="1731" ht="14.1" customHeight="1" x14ac:dyDescent="0.2"/>
    <row r="1732" ht="14.1" customHeight="1" x14ac:dyDescent="0.2"/>
    <row r="1733" ht="14.1" customHeight="1" x14ac:dyDescent="0.2"/>
    <row r="1734" ht="14.1" customHeight="1" x14ac:dyDescent="0.2"/>
    <row r="1735" ht="14.1" customHeight="1" x14ac:dyDescent="0.2"/>
    <row r="1736" ht="14.1" customHeight="1" x14ac:dyDescent="0.2"/>
    <row r="1737" ht="14.1" customHeight="1" x14ac:dyDescent="0.2"/>
    <row r="1738" ht="14.1" customHeight="1" x14ac:dyDescent="0.2"/>
    <row r="1739" ht="14.1" customHeight="1" x14ac:dyDescent="0.2"/>
    <row r="1740" ht="14.1" customHeight="1" x14ac:dyDescent="0.2"/>
    <row r="1741" ht="14.1" customHeight="1" x14ac:dyDescent="0.2"/>
    <row r="1742" ht="14.1" customHeight="1" x14ac:dyDescent="0.2"/>
    <row r="1743" ht="14.1" customHeight="1" x14ac:dyDescent="0.2"/>
    <row r="1744" ht="14.1" customHeight="1" x14ac:dyDescent="0.2"/>
    <row r="1745" ht="14.1" customHeight="1" x14ac:dyDescent="0.2"/>
    <row r="1746" ht="14.1" customHeight="1" x14ac:dyDescent="0.2"/>
    <row r="1747" ht="14.1" customHeight="1" x14ac:dyDescent="0.2"/>
    <row r="1748" ht="14.1" customHeight="1" x14ac:dyDescent="0.2"/>
    <row r="1749" ht="14.1" customHeight="1" x14ac:dyDescent="0.2"/>
    <row r="1750" ht="14.1" customHeight="1" x14ac:dyDescent="0.2"/>
    <row r="1751" ht="14.1" customHeight="1" x14ac:dyDescent="0.2"/>
    <row r="1752" ht="14.1" customHeight="1" x14ac:dyDescent="0.2"/>
    <row r="1753" ht="14.1" customHeight="1" x14ac:dyDescent="0.2"/>
    <row r="1754" ht="14.1" customHeight="1" x14ac:dyDescent="0.2"/>
    <row r="1755" ht="14.1" customHeight="1" x14ac:dyDescent="0.2"/>
    <row r="1756" ht="14.1" customHeight="1" x14ac:dyDescent="0.2"/>
    <row r="1757" ht="14.1" customHeight="1" x14ac:dyDescent="0.2"/>
    <row r="1758" ht="14.1" customHeight="1" x14ac:dyDescent="0.2"/>
    <row r="1759" ht="14.1" customHeight="1" x14ac:dyDescent="0.2"/>
    <row r="1760" ht="14.1" customHeight="1" x14ac:dyDescent="0.2"/>
    <row r="1761" ht="14.1" customHeight="1" x14ac:dyDescent="0.2"/>
    <row r="1762" ht="14.1" customHeight="1" x14ac:dyDescent="0.2"/>
    <row r="1763" ht="14.1" customHeight="1" x14ac:dyDescent="0.2"/>
    <row r="1764" ht="14.1" customHeight="1" x14ac:dyDescent="0.2"/>
    <row r="1765" ht="14.1" customHeight="1" x14ac:dyDescent="0.2"/>
    <row r="1766" ht="14.1" customHeight="1" x14ac:dyDescent="0.2"/>
    <row r="1767" ht="14.1" customHeight="1" x14ac:dyDescent="0.2"/>
    <row r="1768" ht="14.1" customHeight="1" x14ac:dyDescent="0.2"/>
    <row r="1769" ht="14.1" customHeight="1" x14ac:dyDescent="0.2"/>
    <row r="1770" ht="14.1" customHeight="1" x14ac:dyDescent="0.2"/>
    <row r="1771" ht="14.1" customHeight="1" x14ac:dyDescent="0.2"/>
    <row r="1772" ht="14.1" customHeight="1" x14ac:dyDescent="0.2"/>
    <row r="1773" ht="14.1" customHeight="1" x14ac:dyDescent="0.2"/>
    <row r="1774" ht="14.1" customHeight="1" x14ac:dyDescent="0.2"/>
    <row r="1775" ht="14.1" customHeight="1" x14ac:dyDescent="0.2"/>
    <row r="1776" ht="14.1" customHeight="1" x14ac:dyDescent="0.2"/>
    <row r="1777" ht="14.1" customHeight="1" x14ac:dyDescent="0.2"/>
    <row r="1778" ht="14.1" customHeight="1" x14ac:dyDescent="0.2"/>
    <row r="1779" ht="14.1" customHeight="1" x14ac:dyDescent="0.2"/>
    <row r="1780" ht="14.1" customHeight="1" x14ac:dyDescent="0.2"/>
    <row r="1781" ht="14.1" customHeight="1" x14ac:dyDescent="0.2"/>
    <row r="1782" ht="14.1" customHeight="1" x14ac:dyDescent="0.2"/>
    <row r="1783" ht="14.1" customHeight="1" x14ac:dyDescent="0.2"/>
    <row r="1784" ht="14.1" customHeight="1" x14ac:dyDescent="0.2"/>
    <row r="1785" ht="14.1" customHeight="1" x14ac:dyDescent="0.2"/>
    <row r="1786" ht="14.1" customHeight="1" x14ac:dyDescent="0.2"/>
    <row r="1787" ht="14.1" customHeight="1" x14ac:dyDescent="0.2"/>
    <row r="1788" ht="14.1" customHeight="1" x14ac:dyDescent="0.2"/>
    <row r="1789" ht="14.1" customHeight="1" x14ac:dyDescent="0.2"/>
    <row r="1790" ht="14.1" customHeight="1" x14ac:dyDescent="0.2"/>
    <row r="1791" ht="14.1" customHeight="1" x14ac:dyDescent="0.2"/>
    <row r="1792" ht="14.1" customHeight="1" x14ac:dyDescent="0.2"/>
    <row r="1793" ht="14.1" customHeight="1" x14ac:dyDescent="0.2"/>
    <row r="1794" ht="14.1" customHeight="1" x14ac:dyDescent="0.2"/>
    <row r="1795" ht="14.1" customHeight="1" x14ac:dyDescent="0.2"/>
    <row r="1796" ht="14.1" customHeight="1" x14ac:dyDescent="0.2"/>
    <row r="1797" ht="14.1" customHeight="1" x14ac:dyDescent="0.2"/>
    <row r="1798" ht="14.1" customHeight="1" x14ac:dyDescent="0.2"/>
    <row r="1799" ht="14.1" customHeight="1" x14ac:dyDescent="0.2"/>
    <row r="1800" ht="14.1" customHeight="1" x14ac:dyDescent="0.2"/>
    <row r="1801" ht="14.1" customHeight="1" x14ac:dyDescent="0.2"/>
    <row r="1802" ht="14.1" customHeight="1" x14ac:dyDescent="0.2"/>
    <row r="1803" ht="14.1" customHeight="1" x14ac:dyDescent="0.2"/>
    <row r="1804" ht="14.1" customHeight="1" x14ac:dyDescent="0.2"/>
    <row r="1805" ht="14.1" customHeight="1" x14ac:dyDescent="0.2"/>
    <row r="1806" ht="14.1" customHeight="1" x14ac:dyDescent="0.2"/>
    <row r="1807" ht="14.1" customHeight="1" x14ac:dyDescent="0.2"/>
    <row r="1808" ht="14.1" customHeight="1" x14ac:dyDescent="0.2"/>
    <row r="1809" ht="14.1" customHeight="1" x14ac:dyDescent="0.2"/>
    <row r="1810" ht="14.1" customHeight="1" x14ac:dyDescent="0.2"/>
    <row r="1811" ht="14.1" customHeight="1" x14ac:dyDescent="0.2"/>
    <row r="1812" ht="14.1" customHeight="1" x14ac:dyDescent="0.2"/>
    <row r="1813" ht="14.1" customHeight="1" x14ac:dyDescent="0.2"/>
    <row r="1814" ht="14.1" customHeight="1" x14ac:dyDescent="0.2"/>
    <row r="1815" ht="14.1" customHeight="1" x14ac:dyDescent="0.2"/>
    <row r="1816" ht="14.1" customHeight="1" x14ac:dyDescent="0.2"/>
    <row r="1817" ht="14.1" customHeight="1" x14ac:dyDescent="0.2"/>
    <row r="1818" ht="14.1" customHeight="1" x14ac:dyDescent="0.2"/>
    <row r="1819" ht="14.1" customHeight="1" x14ac:dyDescent="0.2"/>
    <row r="1820" ht="14.1" customHeight="1" x14ac:dyDescent="0.2"/>
    <row r="1821" ht="14.1" customHeight="1" x14ac:dyDescent="0.2"/>
    <row r="1822" ht="14.1" customHeight="1" x14ac:dyDescent="0.2"/>
    <row r="1823" ht="14.1" customHeight="1" x14ac:dyDescent="0.2"/>
    <row r="1824" ht="14.1" customHeight="1" x14ac:dyDescent="0.2"/>
    <row r="1825" ht="14.1" customHeight="1" x14ac:dyDescent="0.2"/>
    <row r="1826" ht="14.1" customHeight="1" x14ac:dyDescent="0.2"/>
    <row r="1827" ht="14.1" customHeight="1" x14ac:dyDescent="0.2"/>
    <row r="1828" ht="14.1" customHeight="1" x14ac:dyDescent="0.2"/>
    <row r="1829" ht="14.1" customHeight="1" x14ac:dyDescent="0.2"/>
    <row r="1830" ht="14.1" customHeight="1" x14ac:dyDescent="0.2"/>
    <row r="1831" ht="14.1" customHeight="1" x14ac:dyDescent="0.2"/>
    <row r="1832" ht="14.1" customHeight="1" x14ac:dyDescent="0.2"/>
    <row r="1833" ht="14.1" customHeight="1" x14ac:dyDescent="0.2"/>
    <row r="1834" ht="14.1" customHeight="1" x14ac:dyDescent="0.2"/>
    <row r="1835" ht="14.1" customHeight="1" x14ac:dyDescent="0.2"/>
    <row r="1836" ht="14.1" customHeight="1" x14ac:dyDescent="0.2"/>
    <row r="1837" ht="14.1" customHeight="1" x14ac:dyDescent="0.2"/>
    <row r="1838" ht="14.1" customHeight="1" x14ac:dyDescent="0.2"/>
    <row r="1839" ht="14.1" customHeight="1" x14ac:dyDescent="0.2"/>
    <row r="1840" ht="14.1" customHeight="1" x14ac:dyDescent="0.2"/>
    <row r="1841" ht="14.1" customHeight="1" x14ac:dyDescent="0.2"/>
    <row r="1842" ht="14.1" customHeight="1" x14ac:dyDescent="0.2"/>
    <row r="1843" ht="14.1" customHeight="1" x14ac:dyDescent="0.2"/>
    <row r="1844" ht="14.1" customHeight="1" x14ac:dyDescent="0.2"/>
    <row r="1845" ht="14.1" customHeight="1" x14ac:dyDescent="0.2"/>
    <row r="1846" ht="14.1" customHeight="1" x14ac:dyDescent="0.2"/>
    <row r="1847" ht="14.1" customHeight="1" x14ac:dyDescent="0.2"/>
    <row r="1848" ht="14.1" customHeight="1" x14ac:dyDescent="0.2"/>
    <row r="1849" ht="14.1" customHeight="1" x14ac:dyDescent="0.2"/>
    <row r="1850" ht="14.1" customHeight="1" x14ac:dyDescent="0.2"/>
    <row r="1851" ht="14.1" customHeight="1" x14ac:dyDescent="0.2"/>
    <row r="1852" ht="14.1" customHeight="1" x14ac:dyDescent="0.2"/>
    <row r="1853" ht="14.1" customHeight="1" x14ac:dyDescent="0.2"/>
    <row r="1854" ht="14.1" customHeight="1" x14ac:dyDescent="0.2"/>
    <row r="1855" ht="14.1" customHeight="1" x14ac:dyDescent="0.2"/>
    <row r="1856" ht="14.1" customHeight="1" x14ac:dyDescent="0.2"/>
    <row r="1857" ht="14.1" customHeight="1" x14ac:dyDescent="0.2"/>
    <row r="1858" ht="14.1" customHeight="1" x14ac:dyDescent="0.2"/>
    <row r="1859" ht="14.1" customHeight="1" x14ac:dyDescent="0.2"/>
    <row r="1860" ht="14.1" customHeight="1" x14ac:dyDescent="0.2"/>
    <row r="1861" ht="14.1" customHeight="1" x14ac:dyDescent="0.2"/>
    <row r="1862" ht="14.1" customHeight="1" x14ac:dyDescent="0.2"/>
    <row r="1863" ht="14.1" customHeight="1" x14ac:dyDescent="0.2"/>
    <row r="1864" ht="14.1" customHeight="1" x14ac:dyDescent="0.2"/>
    <row r="1865" ht="14.1" customHeight="1" x14ac:dyDescent="0.2"/>
    <row r="1866" ht="14.1" customHeight="1" x14ac:dyDescent="0.2"/>
    <row r="1867" ht="14.1" customHeight="1" x14ac:dyDescent="0.2"/>
    <row r="1868" ht="14.1" customHeight="1" x14ac:dyDescent="0.2"/>
    <row r="1869" ht="14.1" customHeight="1" x14ac:dyDescent="0.2"/>
    <row r="1870" ht="14.1" customHeight="1" x14ac:dyDescent="0.2"/>
    <row r="1871" ht="14.1" customHeight="1" x14ac:dyDescent="0.2"/>
    <row r="1872" ht="14.1" customHeight="1" x14ac:dyDescent="0.2"/>
    <row r="1873" ht="14.1" customHeight="1" x14ac:dyDescent="0.2"/>
    <row r="1874" ht="14.1" customHeight="1" x14ac:dyDescent="0.2"/>
    <row r="1875" ht="14.1" customHeight="1" x14ac:dyDescent="0.2"/>
    <row r="1876" ht="14.1" customHeight="1" x14ac:dyDescent="0.2"/>
    <row r="1877" ht="14.1" customHeight="1" x14ac:dyDescent="0.2"/>
    <row r="1878" ht="14.1" customHeight="1" x14ac:dyDescent="0.2"/>
    <row r="1879" ht="14.1" customHeight="1" x14ac:dyDescent="0.2"/>
    <row r="1880" ht="14.1" customHeight="1" x14ac:dyDescent="0.2"/>
    <row r="1881" ht="14.1" customHeight="1" x14ac:dyDescent="0.2"/>
    <row r="1882" ht="14.1" customHeight="1" x14ac:dyDescent="0.2"/>
    <row r="1883" ht="14.1" customHeight="1" x14ac:dyDescent="0.2"/>
    <row r="1884" ht="14.1" customHeight="1" x14ac:dyDescent="0.2"/>
    <row r="1885" ht="14.1" customHeight="1" x14ac:dyDescent="0.2"/>
    <row r="1886" ht="14.1" customHeight="1" x14ac:dyDescent="0.2"/>
    <row r="1887" ht="14.1" customHeight="1" x14ac:dyDescent="0.2"/>
    <row r="1888" ht="14.1" customHeight="1" x14ac:dyDescent="0.2"/>
    <row r="1889" ht="14.1" customHeight="1" x14ac:dyDescent="0.2"/>
    <row r="1890" ht="14.1" customHeight="1" x14ac:dyDescent="0.2"/>
    <row r="1891" ht="14.1" customHeight="1" x14ac:dyDescent="0.2"/>
    <row r="1892" ht="14.1" customHeight="1" x14ac:dyDescent="0.2"/>
    <row r="1893" ht="14.1" customHeight="1" x14ac:dyDescent="0.2"/>
    <row r="1894" ht="14.1" customHeight="1" x14ac:dyDescent="0.2"/>
    <row r="1895" ht="14.1" customHeight="1" x14ac:dyDescent="0.2"/>
    <row r="1896" ht="14.1" customHeight="1" x14ac:dyDescent="0.2"/>
    <row r="1897" ht="14.1" customHeight="1" x14ac:dyDescent="0.2"/>
    <row r="1898" ht="14.1" customHeight="1" x14ac:dyDescent="0.2"/>
    <row r="1899" ht="14.1" customHeight="1" x14ac:dyDescent="0.2"/>
    <row r="1900" ht="14.1" customHeight="1" x14ac:dyDescent="0.2"/>
    <row r="1901" ht="14.1" customHeight="1" x14ac:dyDescent="0.2"/>
    <row r="1902" ht="14.1" customHeight="1" x14ac:dyDescent="0.2"/>
    <row r="1903" ht="14.1" customHeight="1" x14ac:dyDescent="0.2"/>
    <row r="1904" ht="14.1" customHeight="1" x14ac:dyDescent="0.2"/>
    <row r="1905" ht="14.1" customHeight="1" x14ac:dyDescent="0.2"/>
    <row r="1906" ht="14.1" customHeight="1" x14ac:dyDescent="0.2"/>
    <row r="1907" ht="14.1" customHeight="1" x14ac:dyDescent="0.2"/>
    <row r="1908" ht="14.1" customHeight="1" x14ac:dyDescent="0.2"/>
    <row r="1909" ht="14.1" customHeight="1" x14ac:dyDescent="0.2"/>
    <row r="1910" ht="14.1" customHeight="1" x14ac:dyDescent="0.2"/>
    <row r="1911" ht="14.1" customHeight="1" x14ac:dyDescent="0.2"/>
    <row r="1912" ht="14.1" customHeight="1" x14ac:dyDescent="0.2"/>
    <row r="1913" ht="14.1" customHeight="1" x14ac:dyDescent="0.2"/>
    <row r="1914" ht="14.1" customHeight="1" x14ac:dyDescent="0.2"/>
    <row r="1915" ht="14.1" customHeight="1" x14ac:dyDescent="0.2"/>
    <row r="1916" ht="14.1" customHeight="1" x14ac:dyDescent="0.2"/>
    <row r="1917" ht="14.1" customHeight="1" x14ac:dyDescent="0.2"/>
    <row r="1918" ht="14.1" customHeight="1" x14ac:dyDescent="0.2"/>
    <row r="1919" ht="14.1" customHeight="1" x14ac:dyDescent="0.2"/>
    <row r="1920" ht="14.1" customHeight="1" x14ac:dyDescent="0.2"/>
    <row r="1921" ht="14.1" customHeight="1" x14ac:dyDescent="0.2"/>
    <row r="1922" ht="14.1" customHeight="1" x14ac:dyDescent="0.2"/>
    <row r="1923" ht="14.1" customHeight="1" x14ac:dyDescent="0.2"/>
    <row r="1924" ht="14.1" customHeight="1" x14ac:dyDescent="0.2"/>
    <row r="1925" ht="14.1" customHeight="1" x14ac:dyDescent="0.2"/>
    <row r="1926" ht="14.1" customHeight="1" x14ac:dyDescent="0.2"/>
    <row r="1927" ht="14.1" customHeight="1" x14ac:dyDescent="0.2"/>
    <row r="1928" ht="14.1" customHeight="1" x14ac:dyDescent="0.2"/>
    <row r="1929" ht="14.1" customHeight="1" x14ac:dyDescent="0.2"/>
    <row r="1930" ht="14.1" customHeight="1" x14ac:dyDescent="0.2"/>
    <row r="1931" ht="14.1" customHeight="1" x14ac:dyDescent="0.2"/>
    <row r="1932" ht="14.1" customHeight="1" x14ac:dyDescent="0.2"/>
    <row r="1933" ht="14.1" customHeight="1" x14ac:dyDescent="0.2"/>
    <row r="1934" ht="14.1" customHeight="1" x14ac:dyDescent="0.2"/>
    <row r="1935" ht="14.1" customHeight="1" x14ac:dyDescent="0.2"/>
    <row r="1936" ht="14.1" customHeight="1" x14ac:dyDescent="0.2"/>
    <row r="1937" ht="14.1" customHeight="1" x14ac:dyDescent="0.2"/>
    <row r="1938" ht="14.1" customHeight="1" x14ac:dyDescent="0.2"/>
    <row r="1939" ht="14.1" customHeight="1" x14ac:dyDescent="0.2"/>
    <row r="1940" ht="14.1" customHeight="1" x14ac:dyDescent="0.2"/>
    <row r="1941" ht="14.1" customHeight="1" x14ac:dyDescent="0.2"/>
    <row r="1942" ht="14.1" customHeight="1" x14ac:dyDescent="0.2"/>
    <row r="1943" ht="14.1" customHeight="1" x14ac:dyDescent="0.2"/>
    <row r="1944" ht="14.1" customHeight="1" x14ac:dyDescent="0.2"/>
    <row r="1945" ht="14.1" customHeight="1" x14ac:dyDescent="0.2"/>
    <row r="1946" ht="14.1" customHeight="1" x14ac:dyDescent="0.2"/>
    <row r="1947" ht="14.1" customHeight="1" x14ac:dyDescent="0.2"/>
    <row r="1948" ht="14.1" customHeight="1" x14ac:dyDescent="0.2"/>
    <row r="1949" ht="14.1" customHeight="1" x14ac:dyDescent="0.2"/>
    <row r="1950" ht="14.1" customHeight="1" x14ac:dyDescent="0.2"/>
    <row r="1951" ht="14.1" customHeight="1" x14ac:dyDescent="0.2"/>
    <row r="1952" ht="14.1" customHeight="1" x14ac:dyDescent="0.2"/>
    <row r="1953" ht="14.1" customHeight="1" x14ac:dyDescent="0.2"/>
    <row r="1954" ht="14.1" customHeight="1" x14ac:dyDescent="0.2"/>
    <row r="1955" ht="14.1" customHeight="1" x14ac:dyDescent="0.2"/>
    <row r="1956" ht="14.1" customHeight="1" x14ac:dyDescent="0.2"/>
    <row r="1957" ht="14.1" customHeight="1" x14ac:dyDescent="0.2"/>
    <row r="1958" ht="14.1" customHeight="1" x14ac:dyDescent="0.2"/>
    <row r="1959" ht="14.1" customHeight="1" x14ac:dyDescent="0.2"/>
    <row r="1960" ht="14.1" customHeight="1" x14ac:dyDescent="0.2"/>
    <row r="1961" ht="14.1" customHeight="1" x14ac:dyDescent="0.2"/>
    <row r="1962" ht="14.1" customHeight="1" x14ac:dyDescent="0.2"/>
    <row r="1963" ht="14.1" customHeight="1" x14ac:dyDescent="0.2"/>
    <row r="1964" ht="14.1" customHeight="1" x14ac:dyDescent="0.2"/>
    <row r="1965" ht="14.1" customHeight="1" x14ac:dyDescent="0.2"/>
    <row r="1966" ht="14.1" customHeight="1" x14ac:dyDescent="0.2"/>
    <row r="1967" ht="14.1" customHeight="1" x14ac:dyDescent="0.2"/>
    <row r="1968" ht="14.1" customHeight="1" x14ac:dyDescent="0.2"/>
    <row r="1969" ht="14.1" customHeight="1" x14ac:dyDescent="0.2"/>
    <row r="1970" ht="14.1" customHeight="1" x14ac:dyDescent="0.2"/>
    <row r="1971" ht="14.1" customHeight="1" x14ac:dyDescent="0.2"/>
    <row r="1972" ht="14.1" customHeight="1" x14ac:dyDescent="0.2"/>
    <row r="1973" ht="14.1" customHeight="1" x14ac:dyDescent="0.2"/>
    <row r="1974" ht="14.1" customHeight="1" x14ac:dyDescent="0.2"/>
    <row r="1975" ht="14.1" customHeight="1" x14ac:dyDescent="0.2"/>
    <row r="1976" ht="14.1" customHeight="1" x14ac:dyDescent="0.2"/>
    <row r="1977" ht="14.1" customHeight="1" x14ac:dyDescent="0.2"/>
    <row r="1978" ht="14.1" customHeight="1" x14ac:dyDescent="0.2"/>
    <row r="1979" ht="14.1" customHeight="1" x14ac:dyDescent="0.2"/>
    <row r="1980" ht="14.1" customHeight="1" x14ac:dyDescent="0.2"/>
    <row r="1981" ht="14.1" customHeight="1" x14ac:dyDescent="0.2"/>
    <row r="1982" ht="14.1" customHeight="1" x14ac:dyDescent="0.2"/>
    <row r="1983" ht="14.1" customHeight="1" x14ac:dyDescent="0.2"/>
    <row r="1984" ht="14.1" customHeight="1" x14ac:dyDescent="0.2"/>
    <row r="1985" ht="14.1" customHeight="1" x14ac:dyDescent="0.2"/>
    <row r="1986" ht="14.1" customHeight="1" x14ac:dyDescent="0.2"/>
    <row r="1987" ht="14.1" customHeight="1" x14ac:dyDescent="0.2"/>
    <row r="1988" ht="14.1" customHeight="1" x14ac:dyDescent="0.2"/>
    <row r="1989" ht="14.1" customHeight="1" x14ac:dyDescent="0.2"/>
    <row r="1990" ht="14.1" customHeight="1" x14ac:dyDescent="0.2"/>
    <row r="1991" ht="14.1" customHeight="1" x14ac:dyDescent="0.2"/>
    <row r="1992" ht="14.1" customHeight="1" x14ac:dyDescent="0.2"/>
    <row r="1993" ht="14.1" customHeight="1" x14ac:dyDescent="0.2"/>
    <row r="1994" ht="14.1" customHeight="1" x14ac:dyDescent="0.2"/>
    <row r="1995" ht="14.1" customHeight="1" x14ac:dyDescent="0.2"/>
    <row r="1996" ht="14.1" customHeight="1" x14ac:dyDescent="0.2"/>
    <row r="1997" ht="14.1" customHeight="1" x14ac:dyDescent="0.2"/>
    <row r="1998" ht="14.1" customHeight="1" x14ac:dyDescent="0.2"/>
    <row r="1999" ht="14.1" customHeight="1" x14ac:dyDescent="0.2"/>
    <row r="2000" ht="14.1" customHeight="1" x14ac:dyDescent="0.2"/>
    <row r="2001" ht="14.1" customHeight="1" x14ac:dyDescent="0.2"/>
    <row r="2002" ht="14.1" customHeight="1" x14ac:dyDescent="0.2"/>
    <row r="2003" ht="14.1" customHeight="1" x14ac:dyDescent="0.2"/>
    <row r="2004" ht="14.1" customHeight="1" x14ac:dyDescent="0.2"/>
    <row r="2005" ht="14.1" customHeight="1" x14ac:dyDescent="0.2"/>
    <row r="2006" ht="14.1" customHeight="1" x14ac:dyDescent="0.2"/>
    <row r="2007" ht="14.1" customHeight="1" x14ac:dyDescent="0.2"/>
    <row r="2008" ht="14.1" customHeight="1" x14ac:dyDescent="0.2"/>
    <row r="2009" ht="14.1" customHeight="1" x14ac:dyDescent="0.2"/>
    <row r="2010" ht="14.1" customHeight="1" x14ac:dyDescent="0.2"/>
    <row r="2011" ht="14.1" customHeight="1" x14ac:dyDescent="0.2"/>
    <row r="2012" ht="14.1" customHeight="1" x14ac:dyDescent="0.2"/>
    <row r="2013" ht="14.1" customHeight="1" x14ac:dyDescent="0.2"/>
    <row r="2014" ht="14.1" customHeight="1" x14ac:dyDescent="0.2"/>
    <row r="2015" ht="14.1" customHeight="1" x14ac:dyDescent="0.2"/>
    <row r="2016" ht="14.1" customHeight="1" x14ac:dyDescent="0.2"/>
    <row r="2017" ht="14.1" customHeight="1" x14ac:dyDescent="0.2"/>
    <row r="2018" ht="14.1" customHeight="1" x14ac:dyDescent="0.2"/>
    <row r="2019" ht="14.1" customHeight="1" x14ac:dyDescent="0.2"/>
    <row r="2020" ht="14.1" customHeight="1" x14ac:dyDescent="0.2"/>
    <row r="2021" ht="14.1" customHeight="1" x14ac:dyDescent="0.2"/>
    <row r="2022" ht="14.1" customHeight="1" x14ac:dyDescent="0.2"/>
    <row r="2023" ht="14.1" customHeight="1" x14ac:dyDescent="0.2"/>
    <row r="2024" ht="14.1" customHeight="1" x14ac:dyDescent="0.2"/>
    <row r="2025" ht="14.1" customHeight="1" x14ac:dyDescent="0.2"/>
    <row r="2026" ht="14.1" customHeight="1" x14ac:dyDescent="0.2"/>
    <row r="2027" ht="14.1" customHeight="1" x14ac:dyDescent="0.2"/>
    <row r="2028" ht="14.1" customHeight="1" x14ac:dyDescent="0.2"/>
    <row r="2029" ht="14.1" customHeight="1" x14ac:dyDescent="0.2"/>
    <row r="2030" ht="14.1" customHeight="1" x14ac:dyDescent="0.2"/>
    <row r="2031" ht="14.1" customHeight="1" x14ac:dyDescent="0.2"/>
    <row r="2032" ht="14.1" customHeight="1" x14ac:dyDescent="0.2"/>
    <row r="2033" ht="14.1" customHeight="1" x14ac:dyDescent="0.2"/>
    <row r="2034" ht="14.1" customHeight="1" x14ac:dyDescent="0.2"/>
    <row r="2035" ht="14.1" customHeight="1" x14ac:dyDescent="0.2"/>
    <row r="2036" ht="14.1" customHeight="1" x14ac:dyDescent="0.2"/>
    <row r="2037" ht="14.1" customHeight="1" x14ac:dyDescent="0.2"/>
    <row r="2038" ht="14.1" customHeight="1" x14ac:dyDescent="0.2"/>
    <row r="2039" ht="14.1" customHeight="1" x14ac:dyDescent="0.2"/>
    <row r="2040" ht="14.1" customHeight="1" x14ac:dyDescent="0.2"/>
    <row r="2041" ht="14.1" customHeight="1" x14ac:dyDescent="0.2"/>
    <row r="2042" ht="14.1" customHeight="1" x14ac:dyDescent="0.2"/>
    <row r="2043" ht="14.1" customHeight="1" x14ac:dyDescent="0.2"/>
    <row r="2044" ht="14.1" customHeight="1" x14ac:dyDescent="0.2"/>
    <row r="2045" ht="14.1" customHeight="1" x14ac:dyDescent="0.2"/>
    <row r="2046" ht="14.1" customHeight="1" x14ac:dyDescent="0.2"/>
    <row r="2047" ht="14.1" customHeight="1" x14ac:dyDescent="0.2"/>
    <row r="2048" ht="14.1" customHeight="1" x14ac:dyDescent="0.2"/>
    <row r="2049" ht="14.1" customHeight="1" x14ac:dyDescent="0.2"/>
    <row r="2050" ht="14.1" customHeight="1" x14ac:dyDescent="0.2"/>
    <row r="2051" ht="14.1" customHeight="1" x14ac:dyDescent="0.2"/>
    <row r="2052" ht="14.1" customHeight="1" x14ac:dyDescent="0.2"/>
    <row r="2053" ht="14.1" customHeight="1" x14ac:dyDescent="0.2"/>
    <row r="2054" ht="14.1" customHeight="1" x14ac:dyDescent="0.2"/>
    <row r="2055" ht="14.1" customHeight="1" x14ac:dyDescent="0.2"/>
    <row r="2056" ht="14.1" customHeight="1" x14ac:dyDescent="0.2"/>
    <row r="2057" ht="14.1" customHeight="1" x14ac:dyDescent="0.2"/>
    <row r="2058" ht="14.1" customHeight="1" x14ac:dyDescent="0.2"/>
    <row r="2059" ht="14.1" customHeight="1" x14ac:dyDescent="0.2"/>
    <row r="2060" ht="14.1" customHeight="1" x14ac:dyDescent="0.2"/>
    <row r="2061" ht="14.1" customHeight="1" x14ac:dyDescent="0.2"/>
    <row r="2062" ht="14.1" customHeight="1" x14ac:dyDescent="0.2"/>
    <row r="2063" ht="14.1" customHeight="1" x14ac:dyDescent="0.2"/>
    <row r="2064" ht="14.1" customHeight="1" x14ac:dyDescent="0.2"/>
    <row r="2065" ht="14.1" customHeight="1" x14ac:dyDescent="0.2"/>
    <row r="2066" ht="14.1" customHeight="1" x14ac:dyDescent="0.2"/>
    <row r="2067" ht="14.1" customHeight="1" x14ac:dyDescent="0.2"/>
    <row r="2068" ht="14.1" customHeight="1" x14ac:dyDescent="0.2"/>
    <row r="2069" ht="14.1" customHeight="1" x14ac:dyDescent="0.2"/>
    <row r="2070" ht="14.1" customHeight="1" x14ac:dyDescent="0.2"/>
    <row r="2071" ht="14.1" customHeight="1" x14ac:dyDescent="0.2"/>
    <row r="2072" ht="14.1" customHeight="1" x14ac:dyDescent="0.2"/>
    <row r="2073" ht="14.1" customHeight="1" x14ac:dyDescent="0.2"/>
    <row r="2074" ht="14.1" customHeight="1" x14ac:dyDescent="0.2"/>
    <row r="2075" ht="14.1" customHeight="1" x14ac:dyDescent="0.2"/>
    <row r="2076" ht="14.1" customHeight="1" x14ac:dyDescent="0.2"/>
    <row r="2077" ht="14.1" customHeight="1" x14ac:dyDescent="0.2"/>
    <row r="2078" ht="14.1" customHeight="1" x14ac:dyDescent="0.2"/>
    <row r="2079" ht="14.1" customHeight="1" x14ac:dyDescent="0.2"/>
    <row r="2080" ht="14.1" customHeight="1" x14ac:dyDescent="0.2"/>
    <row r="2081" ht="14.1" customHeight="1" x14ac:dyDescent="0.2"/>
    <row r="2082" ht="14.1" customHeight="1" x14ac:dyDescent="0.2"/>
    <row r="2083" ht="14.1" customHeight="1" x14ac:dyDescent="0.2"/>
    <row r="2084" ht="14.1" customHeight="1" x14ac:dyDescent="0.2"/>
    <row r="2085" ht="14.1" customHeight="1" x14ac:dyDescent="0.2"/>
    <row r="2086" ht="14.1" customHeight="1" x14ac:dyDescent="0.2"/>
    <row r="2087" ht="14.1" customHeight="1" x14ac:dyDescent="0.2"/>
    <row r="2088" ht="14.1" customHeight="1" x14ac:dyDescent="0.2"/>
    <row r="2089" ht="14.1" customHeight="1" x14ac:dyDescent="0.2"/>
    <row r="2090" ht="14.1" customHeight="1" x14ac:dyDescent="0.2"/>
    <row r="2091" ht="14.1" customHeight="1" x14ac:dyDescent="0.2"/>
    <row r="2092" ht="14.1" customHeight="1" x14ac:dyDescent="0.2"/>
    <row r="2093" ht="14.1" customHeight="1" x14ac:dyDescent="0.2"/>
    <row r="2094" ht="14.1" customHeight="1" x14ac:dyDescent="0.2"/>
    <row r="2095" ht="14.1" customHeight="1" x14ac:dyDescent="0.2"/>
    <row r="2096" ht="14.1" customHeight="1" x14ac:dyDescent="0.2"/>
    <row r="2097" ht="14.1" customHeight="1" x14ac:dyDescent="0.2"/>
    <row r="2098" ht="14.1" customHeight="1" x14ac:dyDescent="0.2"/>
    <row r="2099" ht="14.1" customHeight="1" x14ac:dyDescent="0.2"/>
    <row r="2100" ht="14.1" customHeight="1" x14ac:dyDescent="0.2"/>
    <row r="2101" ht="14.1" customHeight="1" x14ac:dyDescent="0.2"/>
    <row r="2102" ht="14.1" customHeight="1" x14ac:dyDescent="0.2"/>
    <row r="2103" ht="14.1" customHeight="1" x14ac:dyDescent="0.2"/>
    <row r="2104" ht="14.1" customHeight="1" x14ac:dyDescent="0.2"/>
    <row r="2105" ht="14.1" customHeight="1" x14ac:dyDescent="0.2"/>
    <row r="2106" ht="14.1" customHeight="1" x14ac:dyDescent="0.2"/>
    <row r="2107" ht="14.1" customHeight="1" x14ac:dyDescent="0.2"/>
    <row r="2108" ht="14.1" customHeight="1" x14ac:dyDescent="0.2"/>
    <row r="2109" ht="14.1" customHeight="1" x14ac:dyDescent="0.2"/>
    <row r="2110" ht="14.1" customHeight="1" x14ac:dyDescent="0.2"/>
    <row r="2111" ht="14.1" customHeight="1" x14ac:dyDescent="0.2"/>
    <row r="2112" ht="14.1" customHeight="1" x14ac:dyDescent="0.2"/>
    <row r="2113" ht="14.1" customHeight="1" x14ac:dyDescent="0.2"/>
    <row r="2114" ht="14.1" customHeight="1" x14ac:dyDescent="0.2"/>
    <row r="2115" ht="14.1" customHeight="1" x14ac:dyDescent="0.2"/>
    <row r="2116" ht="14.1" customHeight="1" x14ac:dyDescent="0.2"/>
    <row r="2117" ht="14.1" customHeight="1" x14ac:dyDescent="0.2"/>
    <row r="2118" ht="14.1" customHeight="1" x14ac:dyDescent="0.2"/>
    <row r="2119" ht="14.1" customHeight="1" x14ac:dyDescent="0.2"/>
    <row r="2120" ht="14.1" customHeight="1" x14ac:dyDescent="0.2"/>
    <row r="2121" ht="14.1" customHeight="1" x14ac:dyDescent="0.2"/>
    <row r="2122" ht="14.1" customHeight="1" x14ac:dyDescent="0.2"/>
    <row r="2123" ht="14.1" customHeight="1" x14ac:dyDescent="0.2"/>
    <row r="2124" ht="14.1" customHeight="1" x14ac:dyDescent="0.2"/>
    <row r="2125" ht="14.1" customHeight="1" x14ac:dyDescent="0.2"/>
    <row r="2126" ht="14.1" customHeight="1" x14ac:dyDescent="0.2"/>
    <row r="2127" ht="14.1" customHeight="1" x14ac:dyDescent="0.2"/>
    <row r="2128" ht="14.1" customHeight="1" x14ac:dyDescent="0.2"/>
    <row r="2129" ht="14.1" customHeight="1" x14ac:dyDescent="0.2"/>
    <row r="2130" ht="14.1" customHeight="1" x14ac:dyDescent="0.2"/>
    <row r="2131" ht="14.1" customHeight="1" x14ac:dyDescent="0.2"/>
    <row r="2132" ht="14.1" customHeight="1" x14ac:dyDescent="0.2"/>
    <row r="2133" ht="14.1" customHeight="1" x14ac:dyDescent="0.2"/>
    <row r="2134" ht="14.1" customHeight="1" x14ac:dyDescent="0.2"/>
    <row r="2135" ht="14.1" customHeight="1" x14ac:dyDescent="0.2"/>
    <row r="2136" ht="14.1" customHeight="1" x14ac:dyDescent="0.2"/>
    <row r="2137" ht="14.1" customHeight="1" x14ac:dyDescent="0.2"/>
    <row r="2138" ht="14.1" customHeight="1" x14ac:dyDescent="0.2"/>
    <row r="2139" ht="14.1" customHeight="1" x14ac:dyDescent="0.2"/>
    <row r="2140" ht="14.1" customHeight="1" x14ac:dyDescent="0.2"/>
    <row r="2141" ht="14.1" customHeight="1" x14ac:dyDescent="0.2"/>
    <row r="2142" ht="14.1" customHeight="1" x14ac:dyDescent="0.2"/>
    <row r="2143" ht="14.1" customHeight="1" x14ac:dyDescent="0.2"/>
    <row r="2144" ht="14.1" customHeight="1" x14ac:dyDescent="0.2"/>
    <row r="2145" ht="14.1" customHeight="1" x14ac:dyDescent="0.2"/>
    <row r="2146" ht="14.1" customHeight="1" x14ac:dyDescent="0.2"/>
    <row r="2147" ht="14.1" customHeight="1" x14ac:dyDescent="0.2"/>
    <row r="2148" ht="14.1" customHeight="1" x14ac:dyDescent="0.2"/>
    <row r="2149" ht="14.1" customHeight="1" x14ac:dyDescent="0.2"/>
    <row r="2150" ht="14.1" customHeight="1" x14ac:dyDescent="0.2"/>
    <row r="2151" ht="14.1" customHeight="1" x14ac:dyDescent="0.2"/>
    <row r="2152" ht="14.1" customHeight="1" x14ac:dyDescent="0.2"/>
    <row r="2153" ht="14.1" customHeight="1" x14ac:dyDescent="0.2"/>
    <row r="2154" ht="14.1" customHeight="1" x14ac:dyDescent="0.2"/>
    <row r="2155" ht="14.1" customHeight="1" x14ac:dyDescent="0.2"/>
    <row r="2156" ht="14.1" customHeight="1" x14ac:dyDescent="0.2"/>
    <row r="2157" ht="14.1" customHeight="1" x14ac:dyDescent="0.2"/>
    <row r="2158" ht="14.1" customHeight="1" x14ac:dyDescent="0.2"/>
    <row r="2159" ht="14.1" customHeight="1" x14ac:dyDescent="0.2"/>
    <row r="2160" ht="14.1" customHeight="1" x14ac:dyDescent="0.2"/>
    <row r="2161" ht="14.1" customHeight="1" x14ac:dyDescent="0.2"/>
    <row r="2162" ht="14.1" customHeight="1" x14ac:dyDescent="0.2"/>
    <row r="2163" ht="14.1" customHeight="1" x14ac:dyDescent="0.2"/>
    <row r="2164" ht="14.1" customHeight="1" x14ac:dyDescent="0.2"/>
    <row r="2165" ht="14.1" customHeight="1" x14ac:dyDescent="0.2"/>
    <row r="2166" ht="14.1" customHeight="1" x14ac:dyDescent="0.2"/>
    <row r="2167" ht="14.1" customHeight="1" x14ac:dyDescent="0.2"/>
    <row r="2168" ht="14.1" customHeight="1" x14ac:dyDescent="0.2"/>
    <row r="2169" ht="14.1" customHeight="1" x14ac:dyDescent="0.2"/>
    <row r="2170" ht="14.1" customHeight="1" x14ac:dyDescent="0.2"/>
    <row r="2171" ht="14.1" customHeight="1" x14ac:dyDescent="0.2"/>
    <row r="2172" ht="14.1" customHeight="1" x14ac:dyDescent="0.2"/>
    <row r="2173" ht="14.1" customHeight="1" x14ac:dyDescent="0.2"/>
    <row r="2174" ht="14.1" customHeight="1" x14ac:dyDescent="0.2"/>
    <row r="2175" ht="14.1" customHeight="1" x14ac:dyDescent="0.2"/>
    <row r="2176" ht="14.1" customHeight="1" x14ac:dyDescent="0.2"/>
    <row r="2177" ht="14.1" customHeight="1" x14ac:dyDescent="0.2"/>
    <row r="2178" ht="14.1" customHeight="1" x14ac:dyDescent="0.2"/>
    <row r="2179" ht="14.1" customHeight="1" x14ac:dyDescent="0.2"/>
    <row r="2180" ht="14.1" customHeight="1" x14ac:dyDescent="0.2"/>
    <row r="2181" ht="14.1" customHeight="1" x14ac:dyDescent="0.2"/>
    <row r="2182" ht="14.1" customHeight="1" x14ac:dyDescent="0.2"/>
    <row r="2183" ht="14.1" customHeight="1" x14ac:dyDescent="0.2"/>
    <row r="2184" ht="14.1" customHeight="1" x14ac:dyDescent="0.2"/>
    <row r="2185" ht="14.1" customHeight="1" x14ac:dyDescent="0.2"/>
    <row r="2186" ht="14.1" customHeight="1" x14ac:dyDescent="0.2"/>
    <row r="2187" ht="14.1" customHeight="1" x14ac:dyDescent="0.2"/>
    <row r="2188" ht="14.1" customHeight="1" x14ac:dyDescent="0.2"/>
    <row r="2189" ht="14.1" customHeight="1" x14ac:dyDescent="0.2"/>
    <row r="2190" ht="14.1" customHeight="1" x14ac:dyDescent="0.2"/>
    <row r="2191" ht="14.1" customHeight="1" x14ac:dyDescent="0.2"/>
    <row r="2192" ht="14.1" customHeight="1" x14ac:dyDescent="0.2"/>
    <row r="2193" ht="14.1" customHeight="1" x14ac:dyDescent="0.2"/>
    <row r="2194" ht="14.1" customHeight="1" x14ac:dyDescent="0.2"/>
    <row r="2195" ht="14.1" customHeight="1" x14ac:dyDescent="0.2"/>
    <row r="2196" ht="14.1" customHeight="1" x14ac:dyDescent="0.2"/>
    <row r="2197" ht="14.1" customHeight="1" x14ac:dyDescent="0.2"/>
    <row r="2198" ht="14.1" customHeight="1" x14ac:dyDescent="0.2"/>
    <row r="2199" ht="14.1" customHeight="1" x14ac:dyDescent="0.2"/>
    <row r="2200" ht="14.1" customHeight="1" x14ac:dyDescent="0.2"/>
    <row r="2201" ht="14.1" customHeight="1" x14ac:dyDescent="0.2"/>
    <row r="2202" ht="14.1" customHeight="1" x14ac:dyDescent="0.2"/>
    <row r="2203" ht="14.1" customHeight="1" x14ac:dyDescent="0.2"/>
    <row r="2204" ht="14.1" customHeight="1" x14ac:dyDescent="0.2"/>
    <row r="2205" ht="14.1" customHeight="1" x14ac:dyDescent="0.2"/>
    <row r="2206" ht="14.1" customHeight="1" x14ac:dyDescent="0.2"/>
    <row r="2207" ht="14.1" customHeight="1" x14ac:dyDescent="0.2"/>
    <row r="2208" ht="14.1" customHeight="1" x14ac:dyDescent="0.2"/>
    <row r="2209" ht="14.1" customHeight="1" x14ac:dyDescent="0.2"/>
    <row r="2210" ht="14.1" customHeight="1" x14ac:dyDescent="0.2"/>
    <row r="2211" ht="14.1" customHeight="1" x14ac:dyDescent="0.2"/>
    <row r="2212" ht="14.1" customHeight="1" x14ac:dyDescent="0.2"/>
    <row r="2213" ht="14.1" customHeight="1" x14ac:dyDescent="0.2"/>
    <row r="2214" ht="14.1" customHeight="1" x14ac:dyDescent="0.2"/>
    <row r="2215" ht="14.1" customHeight="1" x14ac:dyDescent="0.2"/>
    <row r="2216" ht="14.1" customHeight="1" x14ac:dyDescent="0.2"/>
    <row r="2217" ht="14.1" customHeight="1" x14ac:dyDescent="0.2"/>
    <row r="2218" ht="14.1" customHeight="1" x14ac:dyDescent="0.2"/>
    <row r="2219" ht="14.1" customHeight="1" x14ac:dyDescent="0.2"/>
    <row r="2220" ht="14.1" customHeight="1" x14ac:dyDescent="0.2"/>
    <row r="2221" ht="14.1" customHeight="1" x14ac:dyDescent="0.2"/>
    <row r="2222" ht="14.1" customHeight="1" x14ac:dyDescent="0.2"/>
    <row r="2223" ht="14.1" customHeight="1" x14ac:dyDescent="0.2"/>
    <row r="2224" ht="14.1" customHeight="1" x14ac:dyDescent="0.2"/>
    <row r="2225" ht="14.1" customHeight="1" x14ac:dyDescent="0.2"/>
    <row r="2226" ht="14.1" customHeight="1" x14ac:dyDescent="0.2"/>
    <row r="2227" ht="14.1" customHeight="1" x14ac:dyDescent="0.2"/>
    <row r="2228" ht="14.1" customHeight="1" x14ac:dyDescent="0.2"/>
    <row r="2229" ht="14.1" customHeight="1" x14ac:dyDescent="0.2"/>
    <row r="2230" ht="14.1" customHeight="1" x14ac:dyDescent="0.2"/>
    <row r="2231" ht="14.1" customHeight="1" x14ac:dyDescent="0.2"/>
    <row r="2232" ht="14.1" customHeight="1" x14ac:dyDescent="0.2"/>
    <row r="2233" ht="14.1" customHeight="1" x14ac:dyDescent="0.2"/>
    <row r="2234" ht="14.1" customHeight="1" x14ac:dyDescent="0.2"/>
    <row r="2235" ht="14.1" customHeight="1" x14ac:dyDescent="0.2"/>
    <row r="2236" ht="14.1" customHeight="1" x14ac:dyDescent="0.2"/>
    <row r="2237" ht="14.1" customHeight="1" x14ac:dyDescent="0.2"/>
    <row r="2238" ht="14.1" customHeight="1" x14ac:dyDescent="0.2"/>
    <row r="2239" ht="14.1" customHeight="1" x14ac:dyDescent="0.2"/>
    <row r="2240" ht="14.1" customHeight="1" x14ac:dyDescent="0.2"/>
    <row r="2241" ht="14.1" customHeight="1" x14ac:dyDescent="0.2"/>
    <row r="2242" ht="14.1" customHeight="1" x14ac:dyDescent="0.2"/>
    <row r="2243" ht="14.1" customHeight="1" x14ac:dyDescent="0.2"/>
    <row r="2244" ht="14.1" customHeight="1" x14ac:dyDescent="0.2"/>
    <row r="2245" ht="14.1" customHeight="1" x14ac:dyDescent="0.2"/>
    <row r="2246" ht="14.1" customHeight="1" x14ac:dyDescent="0.2"/>
    <row r="2247" ht="14.1" customHeight="1" x14ac:dyDescent="0.2"/>
    <row r="2248" ht="14.1" customHeight="1" x14ac:dyDescent="0.2"/>
    <row r="2249" ht="14.1" customHeight="1" x14ac:dyDescent="0.2"/>
    <row r="2250" ht="14.1" customHeight="1" x14ac:dyDescent="0.2"/>
    <row r="2251" ht="14.1" customHeight="1" x14ac:dyDescent="0.2"/>
    <row r="2252" ht="14.1" customHeight="1" x14ac:dyDescent="0.2"/>
    <row r="2253" ht="14.1" customHeight="1" x14ac:dyDescent="0.2"/>
    <row r="2254" ht="14.1" customHeight="1" x14ac:dyDescent="0.2"/>
    <row r="2255" ht="14.1" customHeight="1" x14ac:dyDescent="0.2"/>
    <row r="2256" ht="14.1" customHeight="1" x14ac:dyDescent="0.2"/>
    <row r="2257" ht="14.1" customHeight="1" x14ac:dyDescent="0.2"/>
    <row r="2258" ht="14.1" customHeight="1" x14ac:dyDescent="0.2"/>
    <row r="2259" ht="14.1" customHeight="1" x14ac:dyDescent="0.2"/>
    <row r="2260" ht="14.1" customHeight="1" x14ac:dyDescent="0.2"/>
    <row r="2261" ht="14.1" customHeight="1" x14ac:dyDescent="0.2"/>
    <row r="2262" ht="14.1" customHeight="1" x14ac:dyDescent="0.2"/>
    <row r="2263" ht="14.1" customHeight="1" x14ac:dyDescent="0.2"/>
    <row r="2264" ht="14.1" customHeight="1" x14ac:dyDescent="0.2"/>
    <row r="2265" ht="14.1" customHeight="1" x14ac:dyDescent="0.2"/>
    <row r="2266" ht="14.1" customHeight="1" x14ac:dyDescent="0.2"/>
    <row r="2267" ht="14.1" customHeight="1" x14ac:dyDescent="0.2"/>
    <row r="2268" ht="14.1" customHeight="1" x14ac:dyDescent="0.2"/>
    <row r="2269" ht="14.1" customHeight="1" x14ac:dyDescent="0.2"/>
    <row r="2270" ht="14.1" customHeight="1" x14ac:dyDescent="0.2"/>
    <row r="2271" ht="14.1" customHeight="1" x14ac:dyDescent="0.2"/>
    <row r="2272" ht="14.1" customHeight="1" x14ac:dyDescent="0.2"/>
    <row r="2273" ht="14.1" customHeight="1" x14ac:dyDescent="0.2"/>
    <row r="2274" ht="14.1" customHeight="1" x14ac:dyDescent="0.2"/>
    <row r="2275" ht="14.1" customHeight="1" x14ac:dyDescent="0.2"/>
    <row r="2276" ht="14.1" customHeight="1" x14ac:dyDescent="0.2"/>
    <row r="2277" ht="14.1" customHeight="1" x14ac:dyDescent="0.2"/>
    <row r="2278" ht="14.1" customHeight="1" x14ac:dyDescent="0.2"/>
    <row r="2279" ht="14.1" customHeight="1" x14ac:dyDescent="0.2"/>
    <row r="2280" ht="14.1" customHeight="1" x14ac:dyDescent="0.2"/>
    <row r="2281" ht="14.1" customHeight="1" x14ac:dyDescent="0.2"/>
    <row r="2282" ht="14.1" customHeight="1" x14ac:dyDescent="0.2"/>
    <row r="2283" ht="14.1" customHeight="1" x14ac:dyDescent="0.2"/>
    <row r="2284" ht="14.1" customHeight="1" x14ac:dyDescent="0.2"/>
    <row r="2285" ht="14.1" customHeight="1" x14ac:dyDescent="0.2"/>
    <row r="2286" ht="14.1" customHeight="1" x14ac:dyDescent="0.2"/>
    <row r="2287" ht="14.1" customHeight="1" x14ac:dyDescent="0.2"/>
    <row r="2288" ht="14.1" customHeight="1" x14ac:dyDescent="0.2"/>
    <row r="2289" ht="14.1" customHeight="1" x14ac:dyDescent="0.2"/>
    <row r="2290" ht="14.1" customHeight="1" x14ac:dyDescent="0.2"/>
    <row r="2291" ht="14.1" customHeight="1" x14ac:dyDescent="0.2"/>
    <row r="2292" ht="14.1" customHeight="1" x14ac:dyDescent="0.2"/>
    <row r="2293" ht="14.1" customHeight="1" x14ac:dyDescent="0.2"/>
    <row r="2294" ht="14.1" customHeight="1" x14ac:dyDescent="0.2"/>
    <row r="2295" ht="14.1" customHeight="1" x14ac:dyDescent="0.2"/>
    <row r="2296" ht="14.1" customHeight="1" x14ac:dyDescent="0.2"/>
    <row r="2297" ht="14.1" customHeight="1" x14ac:dyDescent="0.2"/>
    <row r="2298" ht="14.1" customHeight="1" x14ac:dyDescent="0.2"/>
    <row r="2299" ht="14.1" customHeight="1" x14ac:dyDescent="0.2"/>
    <row r="2300" ht="14.1" customHeight="1" x14ac:dyDescent="0.2"/>
    <row r="2301" ht="14.1" customHeight="1" x14ac:dyDescent="0.2"/>
    <row r="2302" ht="14.1" customHeight="1" x14ac:dyDescent="0.2"/>
    <row r="2303" ht="14.1" customHeight="1" x14ac:dyDescent="0.2"/>
    <row r="2304" ht="14.1" customHeight="1" x14ac:dyDescent="0.2"/>
    <row r="2305" ht="14.1" customHeight="1" x14ac:dyDescent="0.2"/>
    <row r="2306" ht="14.1" customHeight="1" x14ac:dyDescent="0.2"/>
    <row r="2307" ht="14.1" customHeight="1" x14ac:dyDescent="0.2"/>
    <row r="2308" ht="14.1" customHeight="1" x14ac:dyDescent="0.2"/>
    <row r="2309" ht="14.1" customHeight="1" x14ac:dyDescent="0.2"/>
    <row r="2310" ht="14.1" customHeight="1" x14ac:dyDescent="0.2"/>
    <row r="2311" ht="14.1" customHeight="1" x14ac:dyDescent="0.2"/>
    <row r="2312" ht="14.1" customHeight="1" x14ac:dyDescent="0.2"/>
    <row r="2313" ht="14.1" customHeight="1" x14ac:dyDescent="0.2"/>
    <row r="2314" ht="14.1" customHeight="1" x14ac:dyDescent="0.2"/>
    <row r="2315" ht="14.1" customHeight="1" x14ac:dyDescent="0.2"/>
    <row r="2316" ht="14.1" customHeight="1" x14ac:dyDescent="0.2"/>
    <row r="2317" ht="14.1" customHeight="1" x14ac:dyDescent="0.2"/>
    <row r="2318" ht="14.1" customHeight="1" x14ac:dyDescent="0.2"/>
    <row r="2319" ht="14.1" customHeight="1" x14ac:dyDescent="0.2"/>
    <row r="2320" ht="14.1" customHeight="1" x14ac:dyDescent="0.2"/>
    <row r="2321" ht="14.1" customHeight="1" x14ac:dyDescent="0.2"/>
    <row r="2322" ht="14.1" customHeight="1" x14ac:dyDescent="0.2"/>
    <row r="2323" ht="14.1" customHeight="1" x14ac:dyDescent="0.2"/>
    <row r="2324" ht="14.1" customHeight="1" x14ac:dyDescent="0.2"/>
    <row r="2325" ht="14.1" customHeight="1" x14ac:dyDescent="0.2"/>
    <row r="2326" ht="14.1" customHeight="1" x14ac:dyDescent="0.2"/>
    <row r="2327" ht="14.1" customHeight="1" x14ac:dyDescent="0.2"/>
    <row r="2328" ht="14.1" customHeight="1" x14ac:dyDescent="0.2"/>
    <row r="2329" ht="14.1" customHeight="1" x14ac:dyDescent="0.2"/>
    <row r="2330" ht="14.1" customHeight="1" x14ac:dyDescent="0.2"/>
    <row r="2331" ht="14.1" customHeight="1" x14ac:dyDescent="0.2"/>
    <row r="2332" ht="14.1" customHeight="1" x14ac:dyDescent="0.2"/>
    <row r="2333" ht="14.1" customHeight="1" x14ac:dyDescent="0.2"/>
    <row r="2334" ht="14.1" customHeight="1" x14ac:dyDescent="0.2"/>
    <row r="2335" ht="14.1" customHeight="1" x14ac:dyDescent="0.2"/>
    <row r="2336" ht="14.1" customHeight="1" x14ac:dyDescent="0.2"/>
    <row r="2337" ht="14.1" customHeight="1" x14ac:dyDescent="0.2"/>
    <row r="2338" ht="14.1" customHeight="1" x14ac:dyDescent="0.2"/>
    <row r="2339" ht="14.1" customHeight="1" x14ac:dyDescent="0.2"/>
    <row r="2340" ht="14.1" customHeight="1" x14ac:dyDescent="0.2"/>
    <row r="2341" ht="14.1" customHeight="1" x14ac:dyDescent="0.2"/>
    <row r="2342" ht="14.1" customHeight="1" x14ac:dyDescent="0.2"/>
    <row r="2343" ht="14.1" customHeight="1" x14ac:dyDescent="0.2"/>
    <row r="2344" ht="14.1" customHeight="1" x14ac:dyDescent="0.2"/>
    <row r="2345" ht="14.1" customHeight="1" x14ac:dyDescent="0.2"/>
    <row r="2346" ht="14.1" customHeight="1" x14ac:dyDescent="0.2"/>
    <row r="2347" ht="14.1" customHeight="1" x14ac:dyDescent="0.2"/>
    <row r="2348" ht="14.1" customHeight="1" x14ac:dyDescent="0.2"/>
    <row r="2349" ht="14.1" customHeight="1" x14ac:dyDescent="0.2"/>
    <row r="2350" ht="14.1" customHeight="1" x14ac:dyDescent="0.2"/>
    <row r="2351" ht="14.1" customHeight="1" x14ac:dyDescent="0.2"/>
    <row r="2352" ht="14.1" customHeight="1" x14ac:dyDescent="0.2"/>
    <row r="2353" ht="14.1" customHeight="1" x14ac:dyDescent="0.2"/>
    <row r="2354" ht="14.1" customHeight="1" x14ac:dyDescent="0.2"/>
    <row r="2355" ht="14.1" customHeight="1" x14ac:dyDescent="0.2"/>
    <row r="2356" ht="14.1" customHeight="1" x14ac:dyDescent="0.2"/>
    <row r="2357" ht="14.1" customHeight="1" x14ac:dyDescent="0.2"/>
    <row r="2358" ht="14.1" customHeight="1" x14ac:dyDescent="0.2"/>
    <row r="2359" ht="14.1" customHeight="1" x14ac:dyDescent="0.2"/>
    <row r="2360" ht="14.1" customHeight="1" x14ac:dyDescent="0.2"/>
    <row r="2361" ht="14.1" customHeight="1" x14ac:dyDescent="0.2"/>
    <row r="2362" ht="14.1" customHeight="1" x14ac:dyDescent="0.2"/>
    <row r="2363" ht="14.1" customHeight="1" x14ac:dyDescent="0.2"/>
    <row r="2364" ht="14.1" customHeight="1" x14ac:dyDescent="0.2"/>
    <row r="2365" ht="14.1" customHeight="1" x14ac:dyDescent="0.2"/>
    <row r="2366" ht="14.1" customHeight="1" x14ac:dyDescent="0.2"/>
    <row r="2367" ht="14.1" customHeight="1" x14ac:dyDescent="0.2"/>
    <row r="2368" ht="14.1" customHeight="1" x14ac:dyDescent="0.2"/>
    <row r="2369" ht="14.1" customHeight="1" x14ac:dyDescent="0.2"/>
    <row r="2370" ht="14.1" customHeight="1" x14ac:dyDescent="0.2"/>
    <row r="2371" ht="14.1" customHeight="1" x14ac:dyDescent="0.2"/>
    <row r="2372" ht="14.1" customHeight="1" x14ac:dyDescent="0.2"/>
    <row r="2373" ht="14.1" customHeight="1" x14ac:dyDescent="0.2"/>
    <row r="2374" ht="14.1" customHeight="1" x14ac:dyDescent="0.2"/>
    <row r="2375" ht="14.1" customHeight="1" x14ac:dyDescent="0.2"/>
    <row r="2376" ht="14.1" customHeight="1" x14ac:dyDescent="0.2"/>
    <row r="2377" ht="14.1" customHeight="1" x14ac:dyDescent="0.2"/>
    <row r="2378" ht="14.1" customHeight="1" x14ac:dyDescent="0.2"/>
    <row r="2379" ht="14.1" customHeight="1" x14ac:dyDescent="0.2"/>
    <row r="2380" ht="14.1" customHeight="1" x14ac:dyDescent="0.2"/>
    <row r="2381" ht="14.1" customHeight="1" x14ac:dyDescent="0.2"/>
    <row r="2382" ht="14.1" customHeight="1" x14ac:dyDescent="0.2"/>
    <row r="2383" ht="14.1" customHeight="1" x14ac:dyDescent="0.2"/>
    <row r="2384" ht="14.1" customHeight="1" x14ac:dyDescent="0.2"/>
    <row r="2385" ht="14.1" customHeight="1" x14ac:dyDescent="0.2"/>
    <row r="2386" ht="14.1" customHeight="1" x14ac:dyDescent="0.2"/>
    <row r="2387" ht="14.1" customHeight="1" x14ac:dyDescent="0.2"/>
    <row r="2388" ht="14.1" customHeight="1" x14ac:dyDescent="0.2"/>
    <row r="2389" ht="14.1" customHeight="1" x14ac:dyDescent="0.2"/>
    <row r="2390" ht="14.1" customHeight="1" x14ac:dyDescent="0.2"/>
    <row r="2391" ht="14.1" customHeight="1" x14ac:dyDescent="0.2"/>
    <row r="2392" ht="14.1" customHeight="1" x14ac:dyDescent="0.2"/>
    <row r="2393" ht="14.1" customHeight="1" x14ac:dyDescent="0.2"/>
    <row r="2394" ht="14.1" customHeight="1" x14ac:dyDescent="0.2"/>
    <row r="2395" ht="14.1" customHeight="1" x14ac:dyDescent="0.2"/>
    <row r="2396" ht="14.1" customHeight="1" x14ac:dyDescent="0.2"/>
    <row r="2397" ht="14.1" customHeight="1" x14ac:dyDescent="0.2"/>
    <row r="2398" ht="14.1" customHeight="1" x14ac:dyDescent="0.2"/>
    <row r="2399" ht="14.1" customHeight="1" x14ac:dyDescent="0.2"/>
    <row r="2400" ht="14.1" customHeight="1" x14ac:dyDescent="0.2"/>
    <row r="2401" ht="14.1" customHeight="1" x14ac:dyDescent="0.2"/>
    <row r="2402" ht="14.1" customHeight="1" x14ac:dyDescent="0.2"/>
    <row r="2403" ht="14.1" customHeight="1" x14ac:dyDescent="0.2"/>
    <row r="2404" ht="14.1" customHeight="1" x14ac:dyDescent="0.2"/>
    <row r="2405" ht="14.1" customHeight="1" x14ac:dyDescent="0.2"/>
    <row r="2406" ht="14.1" customHeight="1" x14ac:dyDescent="0.2"/>
    <row r="2407" ht="14.1" customHeight="1" x14ac:dyDescent="0.2"/>
    <row r="2408" ht="14.1" customHeight="1" x14ac:dyDescent="0.2"/>
    <row r="2409" ht="14.1" customHeight="1" x14ac:dyDescent="0.2"/>
    <row r="2410" ht="14.1" customHeight="1" x14ac:dyDescent="0.2"/>
    <row r="2411" ht="14.1" customHeight="1" x14ac:dyDescent="0.2"/>
    <row r="2412" ht="14.1" customHeight="1" x14ac:dyDescent="0.2"/>
    <row r="2413" ht="14.1" customHeight="1" x14ac:dyDescent="0.2"/>
    <row r="2414" ht="14.1" customHeight="1" x14ac:dyDescent="0.2"/>
    <row r="2415" ht="14.1" customHeight="1" x14ac:dyDescent="0.2"/>
    <row r="2416" ht="14.1" customHeight="1" x14ac:dyDescent="0.2"/>
    <row r="2417" ht="14.1" customHeight="1" x14ac:dyDescent="0.2"/>
    <row r="2418" ht="14.1" customHeight="1" x14ac:dyDescent="0.2"/>
    <row r="2419" ht="14.1" customHeight="1" x14ac:dyDescent="0.2"/>
    <row r="2420" ht="14.1" customHeight="1" x14ac:dyDescent="0.2"/>
    <row r="2421" ht="14.1" customHeight="1" x14ac:dyDescent="0.2"/>
    <row r="2422" ht="14.1" customHeight="1" x14ac:dyDescent="0.2"/>
    <row r="2423" ht="14.1" customHeight="1" x14ac:dyDescent="0.2"/>
    <row r="2424" ht="14.1" customHeight="1" x14ac:dyDescent="0.2"/>
    <row r="2425" ht="14.1" customHeight="1" x14ac:dyDescent="0.2"/>
    <row r="2426" ht="14.1" customHeight="1" x14ac:dyDescent="0.2"/>
    <row r="2427" ht="14.1" customHeight="1" x14ac:dyDescent="0.2"/>
    <row r="2428" ht="14.1" customHeight="1" x14ac:dyDescent="0.2"/>
    <row r="2429" ht="14.1" customHeight="1" x14ac:dyDescent="0.2"/>
    <row r="2430" ht="14.1" customHeight="1" x14ac:dyDescent="0.2"/>
    <row r="2431" ht="14.1" customHeight="1" x14ac:dyDescent="0.2"/>
    <row r="2432" ht="14.1" customHeight="1" x14ac:dyDescent="0.2"/>
    <row r="2433" ht="14.1" customHeight="1" x14ac:dyDescent="0.2"/>
    <row r="2434" ht="14.1" customHeight="1" x14ac:dyDescent="0.2"/>
    <row r="2435" ht="14.1" customHeight="1" x14ac:dyDescent="0.2"/>
    <row r="2436" ht="14.1" customHeight="1" x14ac:dyDescent="0.2"/>
    <row r="2437" ht="14.1" customHeight="1" x14ac:dyDescent="0.2"/>
    <row r="2438" ht="14.1" customHeight="1" x14ac:dyDescent="0.2"/>
    <row r="2439" ht="14.1" customHeight="1" x14ac:dyDescent="0.2"/>
    <row r="2440" ht="14.1" customHeight="1" x14ac:dyDescent="0.2"/>
    <row r="2441" ht="14.1" customHeight="1" x14ac:dyDescent="0.2"/>
    <row r="2442" ht="14.1" customHeight="1" x14ac:dyDescent="0.2"/>
    <row r="2443" ht="14.1" customHeight="1" x14ac:dyDescent="0.2"/>
    <row r="2444" ht="14.1" customHeight="1" x14ac:dyDescent="0.2"/>
    <row r="2445" ht="14.1" customHeight="1" x14ac:dyDescent="0.2"/>
    <row r="2446" ht="14.1" customHeight="1" x14ac:dyDescent="0.2"/>
    <row r="2447" ht="14.1" customHeight="1" x14ac:dyDescent="0.2"/>
    <row r="2448" ht="14.1" customHeight="1" x14ac:dyDescent="0.2"/>
    <row r="2449" ht="14.1" customHeight="1" x14ac:dyDescent="0.2"/>
    <row r="2450" ht="14.1" customHeight="1" x14ac:dyDescent="0.2"/>
    <row r="2451" ht="14.1" customHeight="1" x14ac:dyDescent="0.2"/>
    <row r="2452" ht="14.1" customHeight="1" x14ac:dyDescent="0.2"/>
    <row r="2453" ht="14.1" customHeight="1" x14ac:dyDescent="0.2"/>
    <row r="2454" ht="14.1" customHeight="1" x14ac:dyDescent="0.2"/>
    <row r="2455" ht="14.1" customHeight="1" x14ac:dyDescent="0.2"/>
    <row r="2456" ht="14.1" customHeight="1" x14ac:dyDescent="0.2"/>
    <row r="2457" ht="14.1" customHeight="1" x14ac:dyDescent="0.2"/>
    <row r="2458" ht="14.1" customHeight="1" x14ac:dyDescent="0.2"/>
    <row r="2459" ht="14.1" customHeight="1" x14ac:dyDescent="0.2"/>
    <row r="2460" ht="14.1" customHeight="1" x14ac:dyDescent="0.2"/>
    <row r="2461" ht="14.1" customHeight="1" x14ac:dyDescent="0.2"/>
    <row r="2462" ht="14.1" customHeight="1" x14ac:dyDescent="0.2"/>
    <row r="2463" ht="14.1" customHeight="1" x14ac:dyDescent="0.2"/>
    <row r="2464" ht="14.1" customHeight="1" x14ac:dyDescent="0.2"/>
    <row r="2465" ht="14.1" customHeight="1" x14ac:dyDescent="0.2"/>
    <row r="2466" ht="14.1" customHeight="1" x14ac:dyDescent="0.2"/>
    <row r="2467" ht="14.1" customHeight="1" x14ac:dyDescent="0.2"/>
    <row r="2468" ht="14.1" customHeight="1" x14ac:dyDescent="0.2"/>
    <row r="2469" ht="14.1" customHeight="1" x14ac:dyDescent="0.2"/>
    <row r="2470" ht="14.1" customHeight="1" x14ac:dyDescent="0.2"/>
    <row r="2471" ht="14.1" customHeight="1" x14ac:dyDescent="0.2"/>
    <row r="2472" ht="14.1" customHeight="1" x14ac:dyDescent="0.2"/>
    <row r="2473" ht="14.1" customHeight="1" x14ac:dyDescent="0.2"/>
    <row r="2474" ht="14.1" customHeight="1" x14ac:dyDescent="0.2"/>
    <row r="2475" ht="14.1" customHeight="1" x14ac:dyDescent="0.2"/>
    <row r="2476" ht="14.1" customHeight="1" x14ac:dyDescent="0.2"/>
    <row r="2477" ht="14.1" customHeight="1" x14ac:dyDescent="0.2"/>
    <row r="2478" ht="14.1" customHeight="1" x14ac:dyDescent="0.2"/>
    <row r="2479" ht="14.1" customHeight="1" x14ac:dyDescent="0.2"/>
    <row r="2480" ht="14.1" customHeight="1" x14ac:dyDescent="0.2"/>
    <row r="2481" ht="14.1" customHeight="1" x14ac:dyDescent="0.2"/>
    <row r="2482" ht="14.1" customHeight="1" x14ac:dyDescent="0.2"/>
    <row r="2483" ht="14.1" customHeight="1" x14ac:dyDescent="0.2"/>
    <row r="2484" ht="14.1" customHeight="1" x14ac:dyDescent="0.2"/>
    <row r="2485" ht="14.1" customHeight="1" x14ac:dyDescent="0.2"/>
    <row r="2486" ht="14.1" customHeight="1" x14ac:dyDescent="0.2"/>
    <row r="2487" ht="14.1" customHeight="1" x14ac:dyDescent="0.2"/>
    <row r="2488" ht="14.1" customHeight="1" x14ac:dyDescent="0.2"/>
    <row r="2489" ht="14.1" customHeight="1" x14ac:dyDescent="0.2"/>
    <row r="2490" ht="14.1" customHeight="1" x14ac:dyDescent="0.2"/>
    <row r="2491" ht="14.1" customHeight="1" x14ac:dyDescent="0.2"/>
    <row r="2492" ht="14.1" customHeight="1" x14ac:dyDescent="0.2"/>
    <row r="2493" ht="14.1" customHeight="1" x14ac:dyDescent="0.2"/>
    <row r="2494" ht="14.1" customHeight="1" x14ac:dyDescent="0.2"/>
    <row r="2495" ht="14.1" customHeight="1" x14ac:dyDescent="0.2"/>
    <row r="2496" ht="14.1" customHeight="1" x14ac:dyDescent="0.2"/>
    <row r="2497" ht="14.1" customHeight="1" x14ac:dyDescent="0.2"/>
    <row r="2498" ht="14.1" customHeight="1" x14ac:dyDescent="0.2"/>
    <row r="2499" ht="14.1" customHeight="1" x14ac:dyDescent="0.2"/>
    <row r="2500" ht="14.1" customHeight="1" x14ac:dyDescent="0.2"/>
    <row r="2501" ht="14.1" customHeight="1" x14ac:dyDescent="0.2"/>
    <row r="2502" ht="14.1" customHeight="1" x14ac:dyDescent="0.2"/>
    <row r="2503" ht="14.1" customHeight="1" x14ac:dyDescent="0.2"/>
    <row r="2504" ht="14.1" customHeight="1" x14ac:dyDescent="0.2"/>
    <row r="2505" ht="14.1" customHeight="1" x14ac:dyDescent="0.2"/>
    <row r="2506" ht="14.1" customHeight="1" x14ac:dyDescent="0.2"/>
    <row r="2507" ht="14.1" customHeight="1" x14ac:dyDescent="0.2"/>
    <row r="2508" ht="14.1" customHeight="1" x14ac:dyDescent="0.2"/>
    <row r="2509" ht="14.1" customHeight="1" x14ac:dyDescent="0.2"/>
    <row r="2510" ht="14.1" customHeight="1" x14ac:dyDescent="0.2"/>
    <row r="2511" ht="14.1" customHeight="1" x14ac:dyDescent="0.2"/>
    <row r="2512" ht="14.1" customHeight="1" x14ac:dyDescent="0.2"/>
    <row r="2513" ht="14.1" customHeight="1" x14ac:dyDescent="0.2"/>
    <row r="2514" ht="14.1" customHeight="1" x14ac:dyDescent="0.2"/>
    <row r="2515" ht="14.1" customHeight="1" x14ac:dyDescent="0.2"/>
    <row r="2516" ht="14.1" customHeight="1" x14ac:dyDescent="0.2"/>
    <row r="2517" ht="14.1" customHeight="1" x14ac:dyDescent="0.2"/>
    <row r="2518" ht="14.1" customHeight="1" x14ac:dyDescent="0.2"/>
    <row r="2519" ht="14.1" customHeight="1" x14ac:dyDescent="0.2"/>
    <row r="2520" ht="14.1" customHeight="1" x14ac:dyDescent="0.2"/>
    <row r="2521" ht="14.1" customHeight="1" x14ac:dyDescent="0.2"/>
    <row r="2522" ht="14.1" customHeight="1" x14ac:dyDescent="0.2"/>
    <row r="2523" ht="14.1" customHeight="1" x14ac:dyDescent="0.2"/>
    <row r="2524" ht="14.1" customHeight="1" x14ac:dyDescent="0.2"/>
    <row r="2525" ht="14.1" customHeight="1" x14ac:dyDescent="0.2"/>
    <row r="2526" ht="14.1" customHeight="1" x14ac:dyDescent="0.2"/>
    <row r="2527" ht="14.1" customHeight="1" x14ac:dyDescent="0.2"/>
    <row r="2528" ht="14.1" customHeight="1" x14ac:dyDescent="0.2"/>
    <row r="2529" ht="14.1" customHeight="1" x14ac:dyDescent="0.2"/>
    <row r="2530" ht="14.1" customHeight="1" x14ac:dyDescent="0.2"/>
    <row r="2531" ht="14.1" customHeight="1" x14ac:dyDescent="0.2"/>
    <row r="2532" ht="14.1" customHeight="1" x14ac:dyDescent="0.2"/>
    <row r="2533" ht="14.1" customHeight="1" x14ac:dyDescent="0.2"/>
    <row r="2534" ht="14.1" customHeight="1" x14ac:dyDescent="0.2"/>
    <row r="2535" ht="14.1" customHeight="1" x14ac:dyDescent="0.2"/>
    <row r="2536" ht="14.1" customHeight="1" x14ac:dyDescent="0.2"/>
    <row r="2537" ht="14.1" customHeight="1" x14ac:dyDescent="0.2"/>
    <row r="2538" ht="14.1" customHeight="1" x14ac:dyDescent="0.2"/>
    <row r="2539" ht="14.1" customHeight="1" x14ac:dyDescent="0.2"/>
    <row r="2540" ht="14.1" customHeight="1" x14ac:dyDescent="0.2"/>
    <row r="2541" ht="14.1" customHeight="1" x14ac:dyDescent="0.2"/>
    <row r="2542" ht="14.1" customHeight="1" x14ac:dyDescent="0.2"/>
    <row r="2543" ht="14.1" customHeight="1" x14ac:dyDescent="0.2"/>
    <row r="2544" ht="14.1" customHeight="1" x14ac:dyDescent="0.2"/>
    <row r="2545" ht="14.1" customHeight="1" x14ac:dyDescent="0.2"/>
    <row r="2546" ht="14.1" customHeight="1" x14ac:dyDescent="0.2"/>
    <row r="2547" ht="14.1" customHeight="1" x14ac:dyDescent="0.2"/>
    <row r="2548" ht="14.1" customHeight="1" x14ac:dyDescent="0.2"/>
    <row r="2549" ht="14.1" customHeight="1" x14ac:dyDescent="0.2"/>
    <row r="2550" ht="14.1" customHeight="1" x14ac:dyDescent="0.2"/>
    <row r="2551" ht="14.1" customHeight="1" x14ac:dyDescent="0.2"/>
    <row r="2552" ht="14.1" customHeight="1" x14ac:dyDescent="0.2"/>
    <row r="2553" ht="14.1" customHeight="1" x14ac:dyDescent="0.2"/>
    <row r="2554" ht="14.1" customHeight="1" x14ac:dyDescent="0.2"/>
    <row r="2555" ht="14.1" customHeight="1" x14ac:dyDescent="0.2"/>
    <row r="2556" ht="14.1" customHeight="1" x14ac:dyDescent="0.2"/>
    <row r="2557" ht="14.1" customHeight="1" x14ac:dyDescent="0.2"/>
    <row r="2558" ht="14.1" customHeight="1" x14ac:dyDescent="0.2"/>
    <row r="2559" ht="14.1" customHeight="1" x14ac:dyDescent="0.2"/>
    <row r="2560" ht="14.1" customHeight="1" x14ac:dyDescent="0.2"/>
    <row r="2561" ht="14.1" customHeight="1" x14ac:dyDescent="0.2"/>
    <row r="2562" ht="14.1" customHeight="1" x14ac:dyDescent="0.2"/>
    <row r="2563" ht="14.1" customHeight="1" x14ac:dyDescent="0.2"/>
    <row r="2564" ht="14.1" customHeight="1" x14ac:dyDescent="0.2"/>
    <row r="2565" ht="14.1" customHeight="1" x14ac:dyDescent="0.2"/>
    <row r="2566" ht="14.1" customHeight="1" x14ac:dyDescent="0.2"/>
    <row r="2567" ht="14.1" customHeight="1" x14ac:dyDescent="0.2"/>
    <row r="2568" ht="14.1" customHeight="1" x14ac:dyDescent="0.2"/>
    <row r="2569" ht="14.1" customHeight="1" x14ac:dyDescent="0.2"/>
    <row r="2570" ht="14.1" customHeight="1" x14ac:dyDescent="0.2"/>
    <row r="2571" ht="14.1" customHeight="1" x14ac:dyDescent="0.2"/>
    <row r="2572" ht="14.1" customHeight="1" x14ac:dyDescent="0.2"/>
    <row r="2573" ht="14.1" customHeight="1" x14ac:dyDescent="0.2"/>
    <row r="2574" ht="14.1" customHeight="1" x14ac:dyDescent="0.2"/>
    <row r="2575" ht="14.1" customHeight="1" x14ac:dyDescent="0.2"/>
    <row r="2576" ht="14.1" customHeight="1" x14ac:dyDescent="0.2"/>
    <row r="2577" ht="14.1" customHeight="1" x14ac:dyDescent="0.2"/>
    <row r="2578" ht="14.1" customHeight="1" x14ac:dyDescent="0.2"/>
    <row r="2579" ht="14.1" customHeight="1" x14ac:dyDescent="0.2"/>
    <row r="2580" ht="14.1" customHeight="1" x14ac:dyDescent="0.2"/>
    <row r="2581" ht="14.1" customHeight="1" x14ac:dyDescent="0.2"/>
    <row r="2582" ht="14.1" customHeight="1" x14ac:dyDescent="0.2"/>
    <row r="2583" ht="14.1" customHeight="1" x14ac:dyDescent="0.2"/>
    <row r="2584" ht="14.1" customHeight="1" x14ac:dyDescent="0.2"/>
    <row r="2585" ht="14.1" customHeight="1" x14ac:dyDescent="0.2"/>
    <row r="2586" ht="14.1" customHeight="1" x14ac:dyDescent="0.2"/>
    <row r="2587" ht="14.1" customHeight="1" x14ac:dyDescent="0.2"/>
    <row r="2588" ht="14.1" customHeight="1" x14ac:dyDescent="0.2"/>
    <row r="2589" ht="14.1" customHeight="1" x14ac:dyDescent="0.2"/>
    <row r="2590" ht="14.1" customHeight="1" x14ac:dyDescent="0.2"/>
    <row r="2591" ht="14.1" customHeight="1" x14ac:dyDescent="0.2"/>
    <row r="2592" ht="14.1" customHeight="1" x14ac:dyDescent="0.2"/>
    <row r="2593" ht="14.1" customHeight="1" x14ac:dyDescent="0.2"/>
    <row r="2594" ht="14.1" customHeight="1" x14ac:dyDescent="0.2"/>
    <row r="2595" ht="14.1" customHeight="1" x14ac:dyDescent="0.2"/>
    <row r="2596" ht="14.1" customHeight="1" x14ac:dyDescent="0.2"/>
    <row r="2597" ht="14.1" customHeight="1" x14ac:dyDescent="0.2"/>
    <row r="2598" ht="14.1" customHeight="1" x14ac:dyDescent="0.2"/>
    <row r="2599" ht="14.1" customHeight="1" x14ac:dyDescent="0.2"/>
    <row r="2600" ht="14.1" customHeight="1" x14ac:dyDescent="0.2"/>
    <row r="2601" ht="14.1" customHeight="1" x14ac:dyDescent="0.2"/>
    <row r="2602" ht="14.1" customHeight="1" x14ac:dyDescent="0.2"/>
    <row r="2603" ht="14.1" customHeight="1" x14ac:dyDescent="0.2"/>
    <row r="2604" ht="14.1" customHeight="1" x14ac:dyDescent="0.2"/>
    <row r="2605" ht="14.1" customHeight="1" x14ac:dyDescent="0.2"/>
    <row r="2606" ht="14.1" customHeight="1" x14ac:dyDescent="0.2"/>
    <row r="2607" ht="14.1" customHeight="1" x14ac:dyDescent="0.2"/>
    <row r="2608" ht="14.1" customHeight="1" x14ac:dyDescent="0.2"/>
    <row r="2609" ht="14.1" customHeight="1" x14ac:dyDescent="0.2"/>
    <row r="2610" ht="14.1" customHeight="1" x14ac:dyDescent="0.2"/>
    <row r="2611" ht="14.1" customHeight="1" x14ac:dyDescent="0.2"/>
    <row r="2612" ht="14.1" customHeight="1" x14ac:dyDescent="0.2"/>
    <row r="2613" ht="14.1" customHeight="1" x14ac:dyDescent="0.2"/>
    <row r="2614" ht="14.1" customHeight="1" x14ac:dyDescent="0.2"/>
    <row r="2615" ht="14.1" customHeight="1" x14ac:dyDescent="0.2"/>
    <row r="2616" ht="14.1" customHeight="1" x14ac:dyDescent="0.2"/>
    <row r="2617" ht="14.1" customHeight="1" x14ac:dyDescent="0.2"/>
    <row r="2618" ht="14.1" customHeight="1" x14ac:dyDescent="0.2"/>
    <row r="2619" ht="14.1" customHeight="1" x14ac:dyDescent="0.2"/>
    <row r="2620" ht="14.1" customHeight="1" x14ac:dyDescent="0.2"/>
    <row r="2621" ht="14.1" customHeight="1" x14ac:dyDescent="0.2"/>
    <row r="2622" ht="14.1" customHeight="1" x14ac:dyDescent="0.2"/>
    <row r="2623" ht="14.1" customHeight="1" x14ac:dyDescent="0.2"/>
    <row r="2624" ht="14.1" customHeight="1" x14ac:dyDescent="0.2"/>
    <row r="2625" ht="14.1" customHeight="1" x14ac:dyDescent="0.2"/>
    <row r="2626" ht="14.1" customHeight="1" x14ac:dyDescent="0.2"/>
    <row r="2627" ht="14.1" customHeight="1" x14ac:dyDescent="0.2"/>
    <row r="2628" ht="14.1" customHeight="1" x14ac:dyDescent="0.2"/>
    <row r="2629" ht="14.1" customHeight="1" x14ac:dyDescent="0.2"/>
    <row r="2630" ht="14.1" customHeight="1" x14ac:dyDescent="0.2"/>
    <row r="2631" ht="14.1" customHeight="1" x14ac:dyDescent="0.2"/>
    <row r="2632" ht="14.1" customHeight="1" x14ac:dyDescent="0.2"/>
    <row r="2633" ht="14.1" customHeight="1" x14ac:dyDescent="0.2"/>
    <row r="2634" ht="14.1" customHeight="1" x14ac:dyDescent="0.2"/>
    <row r="2635" ht="14.1" customHeight="1" x14ac:dyDescent="0.2"/>
    <row r="2636" ht="14.1" customHeight="1" x14ac:dyDescent="0.2"/>
    <row r="2637" ht="14.1" customHeight="1" x14ac:dyDescent="0.2"/>
    <row r="2638" ht="14.1" customHeight="1" x14ac:dyDescent="0.2"/>
    <row r="2639" ht="14.1" customHeight="1" x14ac:dyDescent="0.2"/>
    <row r="2640" ht="14.1" customHeight="1" x14ac:dyDescent="0.2"/>
    <row r="2641" ht="14.1" customHeight="1" x14ac:dyDescent="0.2"/>
    <row r="2642" ht="14.1" customHeight="1" x14ac:dyDescent="0.2"/>
    <row r="2643" ht="14.1" customHeight="1" x14ac:dyDescent="0.2"/>
    <row r="2644" ht="14.1" customHeight="1" x14ac:dyDescent="0.2"/>
    <row r="2645" ht="14.1" customHeight="1" x14ac:dyDescent="0.2"/>
    <row r="2646" ht="14.1" customHeight="1" x14ac:dyDescent="0.2"/>
    <row r="2647" ht="14.1" customHeight="1" x14ac:dyDescent="0.2"/>
    <row r="2648" ht="14.1" customHeight="1" x14ac:dyDescent="0.2"/>
    <row r="2649" ht="14.1" customHeight="1" x14ac:dyDescent="0.2"/>
    <row r="2650" ht="14.1" customHeight="1" x14ac:dyDescent="0.2"/>
    <row r="2651" ht="14.1" customHeight="1" x14ac:dyDescent="0.2"/>
    <row r="2652" ht="14.1" customHeight="1" x14ac:dyDescent="0.2"/>
    <row r="2653" ht="14.1" customHeight="1" x14ac:dyDescent="0.2"/>
    <row r="2654" ht="14.1" customHeight="1" x14ac:dyDescent="0.2"/>
    <row r="2655" ht="14.1" customHeight="1" x14ac:dyDescent="0.2"/>
    <row r="2656" ht="14.1" customHeight="1" x14ac:dyDescent="0.2"/>
    <row r="2657" ht="14.1" customHeight="1" x14ac:dyDescent="0.2"/>
    <row r="2658" ht="14.1" customHeight="1" x14ac:dyDescent="0.2"/>
    <row r="2659" ht="14.1" customHeight="1" x14ac:dyDescent="0.2"/>
    <row r="2660" ht="14.1" customHeight="1" x14ac:dyDescent="0.2"/>
    <row r="2661" ht="14.1" customHeight="1" x14ac:dyDescent="0.2"/>
    <row r="2662" ht="14.1" customHeight="1" x14ac:dyDescent="0.2"/>
    <row r="2663" ht="14.1" customHeight="1" x14ac:dyDescent="0.2"/>
    <row r="2664" ht="14.1" customHeight="1" x14ac:dyDescent="0.2"/>
    <row r="2665" ht="14.1" customHeight="1" x14ac:dyDescent="0.2"/>
    <row r="2666" ht="14.1" customHeight="1" x14ac:dyDescent="0.2"/>
    <row r="2667" ht="14.1" customHeight="1" x14ac:dyDescent="0.2"/>
    <row r="2668" ht="14.1" customHeight="1" x14ac:dyDescent="0.2"/>
    <row r="2669" ht="14.1" customHeight="1" x14ac:dyDescent="0.2"/>
    <row r="2670" ht="14.1" customHeight="1" x14ac:dyDescent="0.2"/>
    <row r="2671" ht="14.1" customHeight="1" x14ac:dyDescent="0.2"/>
    <row r="2672" ht="14.1" customHeight="1" x14ac:dyDescent="0.2"/>
    <row r="2673" ht="14.1" customHeight="1" x14ac:dyDescent="0.2"/>
    <row r="2674" ht="14.1" customHeight="1" x14ac:dyDescent="0.2"/>
    <row r="2675" ht="14.1" customHeight="1" x14ac:dyDescent="0.2"/>
    <row r="2676" ht="14.1" customHeight="1" x14ac:dyDescent="0.2"/>
    <row r="2677" ht="14.1" customHeight="1" x14ac:dyDescent="0.2"/>
    <row r="2678" ht="14.1" customHeight="1" x14ac:dyDescent="0.2"/>
    <row r="2679" ht="14.1" customHeight="1" x14ac:dyDescent="0.2"/>
    <row r="2680" ht="14.1" customHeight="1" x14ac:dyDescent="0.2"/>
    <row r="2681" ht="14.1" customHeight="1" x14ac:dyDescent="0.2"/>
    <row r="2682" ht="14.1" customHeight="1" x14ac:dyDescent="0.2"/>
    <row r="2683" ht="14.1" customHeight="1" x14ac:dyDescent="0.2"/>
    <row r="2684" ht="14.1" customHeight="1" x14ac:dyDescent="0.2"/>
    <row r="2685" ht="14.1" customHeight="1" x14ac:dyDescent="0.2"/>
    <row r="2686" ht="14.1" customHeight="1" x14ac:dyDescent="0.2"/>
    <row r="2687" ht="14.1" customHeight="1" x14ac:dyDescent="0.2"/>
    <row r="2688" ht="14.1" customHeight="1" x14ac:dyDescent="0.2"/>
    <row r="2689" ht="14.1" customHeight="1" x14ac:dyDescent="0.2"/>
    <row r="2690" ht="14.1" customHeight="1" x14ac:dyDescent="0.2"/>
    <row r="2691" ht="14.1" customHeight="1" x14ac:dyDescent="0.2"/>
    <row r="2692" ht="14.1" customHeight="1" x14ac:dyDescent="0.2"/>
    <row r="2693" ht="14.1" customHeight="1" x14ac:dyDescent="0.2"/>
    <row r="2694" ht="14.1" customHeight="1" x14ac:dyDescent="0.2"/>
    <row r="2695" ht="14.1" customHeight="1" x14ac:dyDescent="0.2"/>
    <row r="2696" ht="14.1" customHeight="1" x14ac:dyDescent="0.2"/>
    <row r="2697" ht="14.1" customHeight="1" x14ac:dyDescent="0.2"/>
    <row r="2698" ht="14.1" customHeight="1" x14ac:dyDescent="0.2"/>
    <row r="2699" ht="14.1" customHeight="1" x14ac:dyDescent="0.2"/>
    <row r="2700" ht="14.1" customHeight="1" x14ac:dyDescent="0.2"/>
    <row r="2701" ht="14.1" customHeight="1" x14ac:dyDescent="0.2"/>
    <row r="2702" ht="14.1" customHeight="1" x14ac:dyDescent="0.2"/>
    <row r="2703" ht="14.1" customHeight="1" x14ac:dyDescent="0.2"/>
    <row r="2704" ht="14.1" customHeight="1" x14ac:dyDescent="0.2"/>
    <row r="2705" ht="14.1" customHeight="1" x14ac:dyDescent="0.2"/>
    <row r="2706" ht="14.1" customHeight="1" x14ac:dyDescent="0.2"/>
    <row r="2707" ht="14.1" customHeight="1" x14ac:dyDescent="0.2"/>
    <row r="2708" ht="14.1" customHeight="1" x14ac:dyDescent="0.2"/>
    <row r="2709" ht="14.1" customHeight="1" x14ac:dyDescent="0.2"/>
    <row r="2710" ht="14.1" customHeight="1" x14ac:dyDescent="0.2"/>
    <row r="2711" ht="14.1" customHeight="1" x14ac:dyDescent="0.2"/>
    <row r="2712" ht="14.1" customHeight="1" x14ac:dyDescent="0.2"/>
    <row r="2713" ht="14.1" customHeight="1" x14ac:dyDescent="0.2"/>
    <row r="2714" ht="14.1" customHeight="1" x14ac:dyDescent="0.2"/>
    <row r="2715" ht="14.1" customHeight="1" x14ac:dyDescent="0.2"/>
    <row r="2716" ht="14.1" customHeight="1" x14ac:dyDescent="0.2"/>
    <row r="2717" ht="14.1" customHeight="1" x14ac:dyDescent="0.2"/>
    <row r="2718" ht="14.1" customHeight="1" x14ac:dyDescent="0.2"/>
    <row r="2719" ht="14.1" customHeight="1" x14ac:dyDescent="0.2"/>
    <row r="2720" ht="14.1" customHeight="1" x14ac:dyDescent="0.2"/>
    <row r="2721" ht="14.1" customHeight="1" x14ac:dyDescent="0.2"/>
    <row r="2722" ht="14.1" customHeight="1" x14ac:dyDescent="0.2"/>
    <row r="2723" ht="14.1" customHeight="1" x14ac:dyDescent="0.2"/>
    <row r="2724" ht="14.1" customHeight="1" x14ac:dyDescent="0.2"/>
    <row r="2725" ht="14.1" customHeight="1" x14ac:dyDescent="0.2"/>
    <row r="2726" ht="14.1" customHeight="1" x14ac:dyDescent="0.2"/>
    <row r="2727" ht="14.1" customHeight="1" x14ac:dyDescent="0.2"/>
    <row r="2728" ht="14.1" customHeight="1" x14ac:dyDescent="0.2"/>
    <row r="2729" ht="14.1" customHeight="1" x14ac:dyDescent="0.2"/>
    <row r="2730" ht="14.1" customHeight="1" x14ac:dyDescent="0.2"/>
    <row r="2731" ht="14.1" customHeight="1" x14ac:dyDescent="0.2"/>
    <row r="2732" ht="14.1" customHeight="1" x14ac:dyDescent="0.2"/>
    <row r="2733" ht="14.1" customHeight="1" x14ac:dyDescent="0.2"/>
    <row r="2734" ht="14.1" customHeight="1" x14ac:dyDescent="0.2"/>
    <row r="2735" ht="14.1" customHeight="1" x14ac:dyDescent="0.2"/>
    <row r="2736" ht="14.1" customHeight="1" x14ac:dyDescent="0.2"/>
    <row r="2737" ht="14.1" customHeight="1" x14ac:dyDescent="0.2"/>
    <row r="2738" ht="14.1" customHeight="1" x14ac:dyDescent="0.2"/>
    <row r="2739" ht="14.1" customHeight="1" x14ac:dyDescent="0.2"/>
    <row r="2740" ht="14.1" customHeight="1" x14ac:dyDescent="0.2"/>
    <row r="2741" ht="14.1" customHeight="1" x14ac:dyDescent="0.2"/>
    <row r="2742" ht="14.1" customHeight="1" x14ac:dyDescent="0.2"/>
    <row r="2743" ht="14.1" customHeight="1" x14ac:dyDescent="0.2"/>
    <row r="2744" ht="14.1" customHeight="1" x14ac:dyDescent="0.2"/>
    <row r="2745" ht="14.1" customHeight="1" x14ac:dyDescent="0.2"/>
    <row r="2746" ht="14.1" customHeight="1" x14ac:dyDescent="0.2"/>
    <row r="2747" ht="14.1" customHeight="1" x14ac:dyDescent="0.2"/>
    <row r="2748" ht="14.1" customHeight="1" x14ac:dyDescent="0.2"/>
    <row r="2749" ht="14.1" customHeight="1" x14ac:dyDescent="0.2"/>
    <row r="2750" ht="14.1" customHeight="1" x14ac:dyDescent="0.2"/>
    <row r="2751" ht="14.1" customHeight="1" x14ac:dyDescent="0.2"/>
    <row r="2752" ht="14.1" customHeight="1" x14ac:dyDescent="0.2"/>
    <row r="2753" ht="14.1" customHeight="1" x14ac:dyDescent="0.2"/>
    <row r="2754" ht="14.1" customHeight="1" x14ac:dyDescent="0.2"/>
    <row r="2755" ht="14.1" customHeight="1" x14ac:dyDescent="0.2"/>
    <row r="2756" ht="14.1" customHeight="1" x14ac:dyDescent="0.2"/>
    <row r="2757" ht="14.1" customHeight="1" x14ac:dyDescent="0.2"/>
    <row r="2758" ht="14.1" customHeight="1" x14ac:dyDescent="0.2"/>
    <row r="2759" ht="14.1" customHeight="1" x14ac:dyDescent="0.2"/>
    <row r="2760" ht="14.1" customHeight="1" x14ac:dyDescent="0.2"/>
    <row r="2761" ht="14.1" customHeight="1" x14ac:dyDescent="0.2"/>
    <row r="2762" ht="14.1" customHeight="1" x14ac:dyDescent="0.2"/>
    <row r="2763" ht="14.1" customHeight="1" x14ac:dyDescent="0.2"/>
    <row r="2764" ht="14.1" customHeight="1" x14ac:dyDescent="0.2"/>
    <row r="2765" ht="14.1" customHeight="1" x14ac:dyDescent="0.2"/>
    <row r="2766" ht="14.1" customHeight="1" x14ac:dyDescent="0.2"/>
    <row r="2767" ht="14.1" customHeight="1" x14ac:dyDescent="0.2"/>
    <row r="2768" ht="14.1" customHeight="1" x14ac:dyDescent="0.2"/>
    <row r="2769" ht="14.1" customHeight="1" x14ac:dyDescent="0.2"/>
    <row r="2770" ht="14.1" customHeight="1" x14ac:dyDescent="0.2"/>
    <row r="2771" ht="14.1" customHeight="1" x14ac:dyDescent="0.2"/>
    <row r="2772" ht="14.1" customHeight="1" x14ac:dyDescent="0.2"/>
    <row r="2773" ht="14.1" customHeight="1" x14ac:dyDescent="0.2"/>
    <row r="2774" ht="14.1" customHeight="1" x14ac:dyDescent="0.2"/>
    <row r="2775" ht="14.1" customHeight="1" x14ac:dyDescent="0.2"/>
    <row r="2776" ht="14.1" customHeight="1" x14ac:dyDescent="0.2"/>
    <row r="2777" ht="14.1" customHeight="1" x14ac:dyDescent="0.2"/>
    <row r="2778" ht="14.1" customHeight="1" x14ac:dyDescent="0.2"/>
    <row r="2779" ht="14.1" customHeight="1" x14ac:dyDescent="0.2"/>
    <row r="2780" ht="14.1" customHeight="1" x14ac:dyDescent="0.2"/>
    <row r="2781" ht="14.1" customHeight="1" x14ac:dyDescent="0.2"/>
    <row r="2782" ht="14.1" customHeight="1" x14ac:dyDescent="0.2"/>
    <row r="2783" ht="14.1" customHeight="1" x14ac:dyDescent="0.2"/>
    <row r="2784" ht="14.1" customHeight="1" x14ac:dyDescent="0.2"/>
    <row r="2785" ht="14.1" customHeight="1" x14ac:dyDescent="0.2"/>
    <row r="2786" ht="14.1" customHeight="1" x14ac:dyDescent="0.2"/>
    <row r="2787" ht="14.1" customHeight="1" x14ac:dyDescent="0.2"/>
    <row r="2788" ht="14.1" customHeight="1" x14ac:dyDescent="0.2"/>
    <row r="2789" ht="14.1" customHeight="1" x14ac:dyDescent="0.2"/>
    <row r="2790" ht="14.1" customHeight="1" x14ac:dyDescent="0.2"/>
    <row r="2791" ht="14.1" customHeight="1" x14ac:dyDescent="0.2"/>
    <row r="2792" ht="14.1" customHeight="1" x14ac:dyDescent="0.2"/>
    <row r="2793" ht="14.1" customHeight="1" x14ac:dyDescent="0.2"/>
    <row r="2794" ht="14.1" customHeight="1" x14ac:dyDescent="0.2"/>
    <row r="2795" ht="14.1" customHeight="1" x14ac:dyDescent="0.2"/>
    <row r="2796" ht="14.1" customHeight="1" x14ac:dyDescent="0.2"/>
    <row r="2797" ht="14.1" customHeight="1" x14ac:dyDescent="0.2"/>
    <row r="2798" ht="14.1" customHeight="1" x14ac:dyDescent="0.2"/>
    <row r="2799" ht="14.1" customHeight="1" x14ac:dyDescent="0.2"/>
    <row r="2800" ht="14.1" customHeight="1" x14ac:dyDescent="0.2"/>
    <row r="2801" ht="14.1" customHeight="1" x14ac:dyDescent="0.2"/>
    <row r="2802" ht="14.1" customHeight="1" x14ac:dyDescent="0.2"/>
    <row r="2803" ht="14.1" customHeight="1" x14ac:dyDescent="0.2"/>
    <row r="2804" ht="14.1" customHeight="1" x14ac:dyDescent="0.2"/>
    <row r="2805" ht="14.1" customHeight="1" x14ac:dyDescent="0.2"/>
    <row r="2806" ht="14.1" customHeight="1" x14ac:dyDescent="0.2"/>
    <row r="2807" ht="14.1" customHeight="1" x14ac:dyDescent="0.2"/>
    <row r="2808" ht="14.1" customHeight="1" x14ac:dyDescent="0.2"/>
    <row r="2809" ht="14.1" customHeight="1" x14ac:dyDescent="0.2"/>
    <row r="2810" ht="14.1" customHeight="1" x14ac:dyDescent="0.2"/>
    <row r="2811" ht="14.1" customHeight="1" x14ac:dyDescent="0.2"/>
    <row r="2812" ht="14.1" customHeight="1" x14ac:dyDescent="0.2"/>
    <row r="2813" ht="14.1" customHeight="1" x14ac:dyDescent="0.2"/>
    <row r="2814" ht="14.1" customHeight="1" x14ac:dyDescent="0.2"/>
    <row r="2815" ht="14.1" customHeight="1" x14ac:dyDescent="0.2"/>
    <row r="2816" ht="14.1" customHeight="1" x14ac:dyDescent="0.2"/>
    <row r="2817" ht="14.1" customHeight="1" x14ac:dyDescent="0.2"/>
    <row r="2818" ht="14.1" customHeight="1" x14ac:dyDescent="0.2"/>
    <row r="2819" ht="14.1" customHeight="1" x14ac:dyDescent="0.2"/>
    <row r="2820" ht="14.1" customHeight="1" x14ac:dyDescent="0.2"/>
    <row r="2821" ht="14.1" customHeight="1" x14ac:dyDescent="0.2"/>
    <row r="2822" ht="14.1" customHeight="1" x14ac:dyDescent="0.2"/>
    <row r="2823" ht="14.1" customHeight="1" x14ac:dyDescent="0.2"/>
    <row r="2824" ht="14.1" customHeight="1" x14ac:dyDescent="0.2"/>
    <row r="2825" ht="14.1" customHeight="1" x14ac:dyDescent="0.2"/>
    <row r="2826" ht="14.1" customHeight="1" x14ac:dyDescent="0.2"/>
    <row r="2827" ht="14.1" customHeight="1" x14ac:dyDescent="0.2"/>
    <row r="2828" ht="14.1" customHeight="1" x14ac:dyDescent="0.2"/>
    <row r="2829" ht="14.1" customHeight="1" x14ac:dyDescent="0.2"/>
    <row r="2830" ht="14.1" customHeight="1" x14ac:dyDescent="0.2"/>
    <row r="2831" ht="14.1" customHeight="1" x14ac:dyDescent="0.2"/>
    <row r="2832" ht="14.1" customHeight="1" x14ac:dyDescent="0.2"/>
    <row r="2833" ht="14.1" customHeight="1" x14ac:dyDescent="0.2"/>
    <row r="2834" ht="14.1" customHeight="1" x14ac:dyDescent="0.2"/>
    <row r="2835" ht="14.1" customHeight="1" x14ac:dyDescent="0.2"/>
    <row r="2836" ht="14.1" customHeight="1" x14ac:dyDescent="0.2"/>
    <row r="2837" ht="14.1" customHeight="1" x14ac:dyDescent="0.2"/>
    <row r="2838" ht="14.1" customHeight="1" x14ac:dyDescent="0.2"/>
    <row r="2839" ht="14.1" customHeight="1" x14ac:dyDescent="0.2"/>
    <row r="2840" ht="14.1" customHeight="1" x14ac:dyDescent="0.2"/>
    <row r="2841" ht="14.1" customHeight="1" x14ac:dyDescent="0.2"/>
    <row r="2842" ht="14.1" customHeight="1" x14ac:dyDescent="0.2"/>
    <row r="2843" ht="14.1" customHeight="1" x14ac:dyDescent="0.2"/>
    <row r="2844" ht="14.1" customHeight="1" x14ac:dyDescent="0.2"/>
    <row r="2845" ht="14.1" customHeight="1" x14ac:dyDescent="0.2"/>
    <row r="2846" ht="14.1" customHeight="1" x14ac:dyDescent="0.2"/>
    <row r="2847" ht="14.1" customHeight="1" x14ac:dyDescent="0.2"/>
    <row r="2848" ht="14.1" customHeight="1" x14ac:dyDescent="0.2"/>
    <row r="2849" ht="14.1" customHeight="1" x14ac:dyDescent="0.2"/>
    <row r="2850" ht="14.1" customHeight="1" x14ac:dyDescent="0.2"/>
    <row r="2851" ht="14.1" customHeight="1" x14ac:dyDescent="0.2"/>
    <row r="2852" ht="14.1" customHeight="1" x14ac:dyDescent="0.2"/>
    <row r="2853" ht="14.1" customHeight="1" x14ac:dyDescent="0.2"/>
    <row r="2854" ht="14.1" customHeight="1" x14ac:dyDescent="0.2"/>
    <row r="2855" ht="14.1" customHeight="1" x14ac:dyDescent="0.2"/>
    <row r="2856" ht="14.1" customHeight="1" x14ac:dyDescent="0.2"/>
    <row r="2857" ht="14.1" customHeight="1" x14ac:dyDescent="0.2"/>
    <row r="2858" ht="14.1" customHeight="1" x14ac:dyDescent="0.2"/>
    <row r="2859" ht="14.1" customHeight="1" x14ac:dyDescent="0.2"/>
    <row r="2860" ht="14.1" customHeight="1" x14ac:dyDescent="0.2"/>
    <row r="2861" ht="14.1" customHeight="1" x14ac:dyDescent="0.2"/>
    <row r="2862" ht="14.1" customHeight="1" x14ac:dyDescent="0.2"/>
    <row r="2863" ht="14.1" customHeight="1" x14ac:dyDescent="0.2"/>
    <row r="2864" ht="14.1" customHeight="1" x14ac:dyDescent="0.2"/>
    <row r="2865" ht="14.1" customHeight="1" x14ac:dyDescent="0.2"/>
    <row r="2866" ht="14.1" customHeight="1" x14ac:dyDescent="0.2"/>
    <row r="2867" ht="14.1" customHeight="1" x14ac:dyDescent="0.2"/>
    <row r="2868" ht="14.1" customHeight="1" x14ac:dyDescent="0.2"/>
    <row r="2869" ht="14.1" customHeight="1" x14ac:dyDescent="0.2"/>
    <row r="2870" ht="14.1" customHeight="1" x14ac:dyDescent="0.2"/>
    <row r="2871" ht="14.1" customHeight="1" x14ac:dyDescent="0.2"/>
    <row r="2872" ht="14.1" customHeight="1" x14ac:dyDescent="0.2"/>
    <row r="2873" ht="14.1" customHeight="1" x14ac:dyDescent="0.2"/>
    <row r="2874" ht="14.1" customHeight="1" x14ac:dyDescent="0.2"/>
    <row r="2875" ht="14.1" customHeight="1" x14ac:dyDescent="0.2"/>
    <row r="2876" ht="14.1" customHeight="1" x14ac:dyDescent="0.2"/>
    <row r="2877" ht="14.1" customHeight="1" x14ac:dyDescent="0.2"/>
    <row r="2878" ht="14.1" customHeight="1" x14ac:dyDescent="0.2"/>
    <row r="2879" ht="14.1" customHeight="1" x14ac:dyDescent="0.2"/>
    <row r="2880" ht="14.1" customHeight="1" x14ac:dyDescent="0.2"/>
    <row r="2881" ht="14.1" customHeight="1" x14ac:dyDescent="0.2"/>
    <row r="2882" ht="14.1" customHeight="1" x14ac:dyDescent="0.2"/>
    <row r="2883" ht="14.1" customHeight="1" x14ac:dyDescent="0.2"/>
    <row r="2884" ht="14.1" customHeight="1" x14ac:dyDescent="0.2"/>
    <row r="2885" ht="14.1" customHeight="1" x14ac:dyDescent="0.2"/>
    <row r="2886" ht="14.1" customHeight="1" x14ac:dyDescent="0.2"/>
    <row r="2887" ht="14.1" customHeight="1" x14ac:dyDescent="0.2"/>
    <row r="2888" ht="14.1" customHeight="1" x14ac:dyDescent="0.2"/>
    <row r="2889" ht="14.1" customHeight="1" x14ac:dyDescent="0.2"/>
    <row r="2890" ht="14.1" customHeight="1" x14ac:dyDescent="0.2"/>
    <row r="2891" ht="14.1" customHeight="1" x14ac:dyDescent="0.2"/>
    <row r="2892" ht="14.1" customHeight="1" x14ac:dyDescent="0.2"/>
    <row r="2893" ht="14.1" customHeight="1" x14ac:dyDescent="0.2"/>
    <row r="2894" ht="14.1" customHeight="1" x14ac:dyDescent="0.2"/>
    <row r="2895" ht="14.1" customHeight="1" x14ac:dyDescent="0.2"/>
    <row r="2896" ht="14.1" customHeight="1" x14ac:dyDescent="0.2"/>
    <row r="2897" ht="14.1" customHeight="1" x14ac:dyDescent="0.2"/>
    <row r="2898" ht="14.1" customHeight="1" x14ac:dyDescent="0.2"/>
    <row r="2899" ht="14.1" customHeight="1" x14ac:dyDescent="0.2"/>
    <row r="2900" ht="14.1" customHeight="1" x14ac:dyDescent="0.2"/>
    <row r="2901" ht="14.1" customHeight="1" x14ac:dyDescent="0.2"/>
    <row r="2902" ht="14.1" customHeight="1" x14ac:dyDescent="0.2"/>
    <row r="2903" ht="14.1" customHeight="1" x14ac:dyDescent="0.2"/>
    <row r="2904" ht="14.1" customHeight="1" x14ac:dyDescent="0.2"/>
    <row r="2905" ht="14.1" customHeight="1" x14ac:dyDescent="0.2"/>
    <row r="2906" ht="14.1" customHeight="1" x14ac:dyDescent="0.2"/>
    <row r="2907" ht="14.1" customHeight="1" x14ac:dyDescent="0.2"/>
    <row r="2908" ht="14.1" customHeight="1" x14ac:dyDescent="0.2"/>
    <row r="2909" ht="14.1" customHeight="1" x14ac:dyDescent="0.2"/>
    <row r="2910" ht="14.1" customHeight="1" x14ac:dyDescent="0.2"/>
    <row r="2911" ht="14.1" customHeight="1" x14ac:dyDescent="0.2"/>
    <row r="2912" ht="14.1" customHeight="1" x14ac:dyDescent="0.2"/>
    <row r="2913" ht="14.1" customHeight="1" x14ac:dyDescent="0.2"/>
    <row r="2914" ht="14.1" customHeight="1" x14ac:dyDescent="0.2"/>
    <row r="2915" ht="14.1" customHeight="1" x14ac:dyDescent="0.2"/>
    <row r="2916" ht="14.1" customHeight="1" x14ac:dyDescent="0.2"/>
    <row r="2917" ht="14.1" customHeight="1" x14ac:dyDescent="0.2"/>
    <row r="2918" ht="14.1" customHeight="1" x14ac:dyDescent="0.2"/>
    <row r="2919" ht="14.1" customHeight="1" x14ac:dyDescent="0.2"/>
    <row r="2920" ht="14.1" customHeight="1" x14ac:dyDescent="0.2"/>
    <row r="2921" ht="14.1" customHeight="1" x14ac:dyDescent="0.2"/>
    <row r="2922" ht="14.1" customHeight="1" x14ac:dyDescent="0.2"/>
    <row r="2923" ht="14.1" customHeight="1" x14ac:dyDescent="0.2"/>
    <row r="2924" ht="14.1" customHeight="1" x14ac:dyDescent="0.2"/>
    <row r="2925" ht="14.1" customHeight="1" x14ac:dyDescent="0.2"/>
    <row r="2926" ht="14.1" customHeight="1" x14ac:dyDescent="0.2"/>
    <row r="2927" ht="14.1" customHeight="1" x14ac:dyDescent="0.2"/>
    <row r="2928" ht="14.1" customHeight="1" x14ac:dyDescent="0.2"/>
    <row r="2929" ht="14.1" customHeight="1" x14ac:dyDescent="0.2"/>
    <row r="2930" ht="14.1" customHeight="1" x14ac:dyDescent="0.2"/>
    <row r="2931" ht="14.1" customHeight="1" x14ac:dyDescent="0.2"/>
    <row r="2932" ht="14.1" customHeight="1" x14ac:dyDescent="0.2"/>
    <row r="2933" ht="14.1" customHeight="1" x14ac:dyDescent="0.2"/>
    <row r="2934" ht="14.1" customHeight="1" x14ac:dyDescent="0.2"/>
    <row r="2935" ht="14.1" customHeight="1" x14ac:dyDescent="0.2"/>
    <row r="2936" ht="14.1" customHeight="1" x14ac:dyDescent="0.2"/>
    <row r="2937" ht="14.1" customHeight="1" x14ac:dyDescent="0.2"/>
    <row r="2938" ht="14.1" customHeight="1" x14ac:dyDescent="0.2"/>
    <row r="2939" ht="14.1" customHeight="1" x14ac:dyDescent="0.2"/>
    <row r="2940" ht="14.1" customHeight="1" x14ac:dyDescent="0.2"/>
    <row r="2941" ht="14.1" customHeight="1" x14ac:dyDescent="0.2"/>
    <row r="2942" ht="14.1" customHeight="1" x14ac:dyDescent="0.2"/>
    <row r="2943" ht="14.1" customHeight="1" x14ac:dyDescent="0.2"/>
    <row r="2944" ht="14.1" customHeight="1" x14ac:dyDescent="0.2"/>
    <row r="2945" ht="14.1" customHeight="1" x14ac:dyDescent="0.2"/>
    <row r="2946" ht="14.1" customHeight="1" x14ac:dyDescent="0.2"/>
    <row r="2947" ht="14.1" customHeight="1" x14ac:dyDescent="0.2"/>
    <row r="2948" ht="14.1" customHeight="1" x14ac:dyDescent="0.2"/>
    <row r="2949" ht="14.1" customHeight="1" x14ac:dyDescent="0.2"/>
    <row r="2950" ht="14.1" customHeight="1" x14ac:dyDescent="0.2"/>
    <row r="2951" ht="14.1" customHeight="1" x14ac:dyDescent="0.2"/>
    <row r="2952" ht="14.1" customHeight="1" x14ac:dyDescent="0.2"/>
    <row r="2953" ht="14.1" customHeight="1" x14ac:dyDescent="0.2"/>
    <row r="2954" ht="14.1" customHeight="1" x14ac:dyDescent="0.2"/>
    <row r="2955" ht="14.1" customHeight="1" x14ac:dyDescent="0.2"/>
    <row r="2956" ht="14.1" customHeight="1" x14ac:dyDescent="0.2"/>
    <row r="2957" ht="14.1" customHeight="1" x14ac:dyDescent="0.2"/>
    <row r="2958" ht="14.1" customHeight="1" x14ac:dyDescent="0.2"/>
    <row r="2959" ht="14.1" customHeight="1" x14ac:dyDescent="0.2"/>
    <row r="2960" ht="14.1" customHeight="1" x14ac:dyDescent="0.2"/>
    <row r="2961" ht="14.1" customHeight="1" x14ac:dyDescent="0.2"/>
    <row r="2962" ht="14.1" customHeight="1" x14ac:dyDescent="0.2"/>
    <row r="2963" ht="14.1" customHeight="1" x14ac:dyDescent="0.2"/>
    <row r="2964" ht="14.1" customHeight="1" x14ac:dyDescent="0.2"/>
    <row r="2965" ht="14.1" customHeight="1" x14ac:dyDescent="0.2"/>
    <row r="2966" ht="14.1" customHeight="1" x14ac:dyDescent="0.2"/>
    <row r="2967" ht="14.1" customHeight="1" x14ac:dyDescent="0.2"/>
    <row r="2968" ht="14.1" customHeight="1" x14ac:dyDescent="0.2"/>
    <row r="2969" ht="14.1" customHeight="1" x14ac:dyDescent="0.2"/>
    <row r="2970" ht="14.1" customHeight="1" x14ac:dyDescent="0.2"/>
    <row r="2971" ht="14.1" customHeight="1" x14ac:dyDescent="0.2"/>
    <row r="2972" ht="14.1" customHeight="1" x14ac:dyDescent="0.2"/>
    <row r="2973" ht="14.1" customHeight="1" x14ac:dyDescent="0.2"/>
    <row r="2974" ht="14.1" customHeight="1" x14ac:dyDescent="0.2"/>
    <row r="2975" ht="14.1" customHeight="1" x14ac:dyDescent="0.2"/>
    <row r="2976" ht="14.1" customHeight="1" x14ac:dyDescent="0.2"/>
    <row r="2977" ht="14.1" customHeight="1" x14ac:dyDescent="0.2"/>
    <row r="2978" ht="14.1" customHeight="1" x14ac:dyDescent="0.2"/>
    <row r="2979" ht="14.1" customHeight="1" x14ac:dyDescent="0.2"/>
    <row r="2980" ht="14.1" customHeight="1" x14ac:dyDescent="0.2"/>
    <row r="2981" ht="14.1" customHeight="1" x14ac:dyDescent="0.2"/>
    <row r="2982" ht="14.1" customHeight="1" x14ac:dyDescent="0.2"/>
    <row r="2983" ht="14.1" customHeight="1" x14ac:dyDescent="0.2"/>
    <row r="2984" ht="14.1" customHeight="1" x14ac:dyDescent="0.2"/>
    <row r="2985" ht="14.1" customHeight="1" x14ac:dyDescent="0.2"/>
    <row r="2986" ht="14.1" customHeight="1" x14ac:dyDescent="0.2"/>
    <row r="2987" ht="14.1" customHeight="1" x14ac:dyDescent="0.2"/>
    <row r="2988" ht="14.1" customHeight="1" x14ac:dyDescent="0.2"/>
    <row r="2989" ht="14.1" customHeight="1" x14ac:dyDescent="0.2"/>
    <row r="2990" ht="14.1" customHeight="1" x14ac:dyDescent="0.2"/>
    <row r="2991" ht="14.1" customHeight="1" x14ac:dyDescent="0.2"/>
    <row r="2992" ht="14.1" customHeight="1" x14ac:dyDescent="0.2"/>
    <row r="2993" ht="14.1" customHeight="1" x14ac:dyDescent="0.2"/>
    <row r="2994" ht="14.1" customHeight="1" x14ac:dyDescent="0.2"/>
    <row r="2995" ht="14.1" customHeight="1" x14ac:dyDescent="0.2"/>
    <row r="2996" ht="14.1" customHeight="1" x14ac:dyDescent="0.2"/>
    <row r="2997" ht="14.1" customHeight="1" x14ac:dyDescent="0.2"/>
    <row r="2998" ht="14.1" customHeight="1" x14ac:dyDescent="0.2"/>
    <row r="2999" ht="14.1" customHeight="1" x14ac:dyDescent="0.2"/>
    <row r="3000" ht="14.1" customHeight="1" x14ac:dyDescent="0.2"/>
    <row r="3001" ht="14.1" customHeight="1" x14ac:dyDescent="0.2"/>
    <row r="3002" ht="14.1" customHeight="1" x14ac:dyDescent="0.2"/>
    <row r="3003" ht="14.1" customHeight="1" x14ac:dyDescent="0.2"/>
    <row r="3004" ht="14.1" customHeight="1" x14ac:dyDescent="0.2"/>
    <row r="3005" ht="14.1" customHeight="1" x14ac:dyDescent="0.2"/>
    <row r="3006" ht="14.1" customHeight="1" x14ac:dyDescent="0.2"/>
    <row r="3007" ht="14.1" customHeight="1" x14ac:dyDescent="0.2"/>
    <row r="3008" ht="14.1" customHeight="1" x14ac:dyDescent="0.2"/>
    <row r="3009" ht="14.1" customHeight="1" x14ac:dyDescent="0.2"/>
    <row r="3010" ht="14.1" customHeight="1" x14ac:dyDescent="0.2"/>
    <row r="3011" ht="14.1" customHeight="1" x14ac:dyDescent="0.2"/>
    <row r="3012" ht="14.1" customHeight="1" x14ac:dyDescent="0.2"/>
    <row r="3013" ht="14.1" customHeight="1" x14ac:dyDescent="0.2"/>
    <row r="3014" ht="14.1" customHeight="1" x14ac:dyDescent="0.2"/>
    <row r="3015" ht="14.1" customHeight="1" x14ac:dyDescent="0.2"/>
    <row r="3016" ht="14.1" customHeight="1" x14ac:dyDescent="0.2"/>
    <row r="3017" ht="14.1" customHeight="1" x14ac:dyDescent="0.2"/>
    <row r="3018" ht="14.1" customHeight="1" x14ac:dyDescent="0.2"/>
    <row r="3019" ht="14.1" customHeight="1" x14ac:dyDescent="0.2"/>
    <row r="3020" ht="14.1" customHeight="1" x14ac:dyDescent="0.2"/>
    <row r="3021" ht="14.1" customHeight="1" x14ac:dyDescent="0.2"/>
    <row r="3022" ht="14.1" customHeight="1" x14ac:dyDescent="0.2"/>
    <row r="3023" ht="14.1" customHeight="1" x14ac:dyDescent="0.2"/>
    <row r="3024" ht="14.1" customHeight="1" x14ac:dyDescent="0.2"/>
    <row r="3025" ht="14.1" customHeight="1" x14ac:dyDescent="0.2"/>
    <row r="3026" ht="14.1" customHeight="1" x14ac:dyDescent="0.2"/>
    <row r="3027" ht="14.1" customHeight="1" x14ac:dyDescent="0.2"/>
    <row r="3028" ht="14.1" customHeight="1" x14ac:dyDescent="0.2"/>
    <row r="3029" ht="14.1" customHeight="1" x14ac:dyDescent="0.2"/>
    <row r="3030" ht="14.1" customHeight="1" x14ac:dyDescent="0.2"/>
    <row r="3031" ht="14.1" customHeight="1" x14ac:dyDescent="0.2"/>
    <row r="3032" ht="14.1" customHeight="1" x14ac:dyDescent="0.2"/>
    <row r="3033" ht="14.1" customHeight="1" x14ac:dyDescent="0.2"/>
    <row r="3034" ht="14.1" customHeight="1" x14ac:dyDescent="0.2"/>
    <row r="3035" ht="14.1" customHeight="1" x14ac:dyDescent="0.2"/>
    <row r="3036" ht="14.1" customHeight="1" x14ac:dyDescent="0.2"/>
    <row r="3037" ht="14.1" customHeight="1" x14ac:dyDescent="0.2"/>
    <row r="3038" ht="14.1" customHeight="1" x14ac:dyDescent="0.2"/>
    <row r="3039" ht="14.1" customHeight="1" x14ac:dyDescent="0.2"/>
    <row r="3040" ht="14.1" customHeight="1" x14ac:dyDescent="0.2"/>
    <row r="3041" ht="14.1" customHeight="1" x14ac:dyDescent="0.2"/>
    <row r="3042" ht="14.1" customHeight="1" x14ac:dyDescent="0.2"/>
    <row r="3043" ht="14.1" customHeight="1" x14ac:dyDescent="0.2"/>
    <row r="3044" ht="14.1" customHeight="1" x14ac:dyDescent="0.2"/>
    <row r="3045" ht="14.1" customHeight="1" x14ac:dyDescent="0.2"/>
    <row r="3046" ht="14.1" customHeight="1" x14ac:dyDescent="0.2"/>
    <row r="3047" ht="14.1" customHeight="1" x14ac:dyDescent="0.2"/>
    <row r="3048" ht="14.1" customHeight="1" x14ac:dyDescent="0.2"/>
    <row r="3049" ht="14.1" customHeight="1" x14ac:dyDescent="0.2"/>
    <row r="3050" ht="14.1" customHeight="1" x14ac:dyDescent="0.2"/>
    <row r="3051" ht="14.1" customHeight="1" x14ac:dyDescent="0.2"/>
    <row r="3052" ht="14.1" customHeight="1" x14ac:dyDescent="0.2"/>
    <row r="3053" ht="14.1" customHeight="1" x14ac:dyDescent="0.2"/>
    <row r="3054" ht="14.1" customHeight="1" x14ac:dyDescent="0.2"/>
    <row r="3055" ht="14.1" customHeight="1" x14ac:dyDescent="0.2"/>
    <row r="3056" ht="14.1" customHeight="1" x14ac:dyDescent="0.2"/>
    <row r="3057" ht="14.1" customHeight="1" x14ac:dyDescent="0.2"/>
    <row r="3058" ht="14.1" customHeight="1" x14ac:dyDescent="0.2"/>
    <row r="3059" ht="14.1" customHeight="1" x14ac:dyDescent="0.2"/>
    <row r="3060" ht="14.1" customHeight="1" x14ac:dyDescent="0.2"/>
    <row r="3061" ht="14.1" customHeight="1" x14ac:dyDescent="0.2"/>
    <row r="3062" ht="14.1" customHeight="1" x14ac:dyDescent="0.2"/>
    <row r="3063" ht="14.1" customHeight="1" x14ac:dyDescent="0.2"/>
    <row r="3064" ht="14.1" customHeight="1" x14ac:dyDescent="0.2"/>
    <row r="3065" ht="14.1" customHeight="1" x14ac:dyDescent="0.2"/>
    <row r="3066" ht="14.1" customHeight="1" x14ac:dyDescent="0.2"/>
    <row r="3067" ht="14.1" customHeight="1" x14ac:dyDescent="0.2"/>
    <row r="3068" ht="14.1" customHeight="1" x14ac:dyDescent="0.2"/>
    <row r="3069" ht="14.1" customHeight="1" x14ac:dyDescent="0.2"/>
    <row r="3070" ht="14.1" customHeight="1" x14ac:dyDescent="0.2"/>
    <row r="3071" ht="14.1" customHeight="1" x14ac:dyDescent="0.2"/>
    <row r="3072" ht="14.1" customHeight="1" x14ac:dyDescent="0.2"/>
    <row r="3073" ht="14.1" customHeight="1" x14ac:dyDescent="0.2"/>
    <row r="3074" ht="14.1" customHeight="1" x14ac:dyDescent="0.2"/>
    <row r="3075" ht="14.1" customHeight="1" x14ac:dyDescent="0.2"/>
    <row r="3076" ht="14.1" customHeight="1" x14ac:dyDescent="0.2"/>
    <row r="3077" ht="14.1" customHeight="1" x14ac:dyDescent="0.2"/>
    <row r="3078" ht="14.1" customHeight="1" x14ac:dyDescent="0.2"/>
    <row r="3079" ht="14.1" customHeight="1" x14ac:dyDescent="0.2"/>
    <row r="3080" ht="14.1" customHeight="1" x14ac:dyDescent="0.2"/>
    <row r="3081" ht="14.1" customHeight="1" x14ac:dyDescent="0.2"/>
    <row r="3082" ht="14.1" customHeight="1" x14ac:dyDescent="0.2"/>
    <row r="3083" ht="14.1" customHeight="1" x14ac:dyDescent="0.2"/>
    <row r="3084" ht="14.1" customHeight="1" x14ac:dyDescent="0.2"/>
    <row r="3085" ht="14.1" customHeight="1" x14ac:dyDescent="0.2"/>
    <row r="3086" ht="14.1" customHeight="1" x14ac:dyDescent="0.2"/>
    <row r="3087" ht="14.1" customHeight="1" x14ac:dyDescent="0.2"/>
    <row r="3088" ht="14.1" customHeight="1" x14ac:dyDescent="0.2"/>
    <row r="3089" ht="14.1" customHeight="1" x14ac:dyDescent="0.2"/>
    <row r="3090" ht="14.1" customHeight="1" x14ac:dyDescent="0.2"/>
    <row r="3091" ht="14.1" customHeight="1" x14ac:dyDescent="0.2"/>
    <row r="3092" ht="14.1" customHeight="1" x14ac:dyDescent="0.2"/>
    <row r="3093" ht="14.1" customHeight="1" x14ac:dyDescent="0.2"/>
    <row r="3094" ht="14.1" customHeight="1" x14ac:dyDescent="0.2"/>
    <row r="3095" ht="14.1" customHeight="1" x14ac:dyDescent="0.2"/>
    <row r="3096" ht="14.1" customHeight="1" x14ac:dyDescent="0.2"/>
    <row r="3097" ht="14.1" customHeight="1" x14ac:dyDescent="0.2"/>
    <row r="3098" ht="14.1" customHeight="1" x14ac:dyDescent="0.2"/>
    <row r="3099" ht="14.1" customHeight="1" x14ac:dyDescent="0.2"/>
    <row r="3100" ht="14.1" customHeight="1" x14ac:dyDescent="0.2"/>
    <row r="3101" ht="14.1" customHeight="1" x14ac:dyDescent="0.2"/>
    <row r="3102" ht="14.1" customHeight="1" x14ac:dyDescent="0.2"/>
    <row r="3103" ht="14.1" customHeight="1" x14ac:dyDescent="0.2"/>
    <row r="3104" ht="14.1" customHeight="1" x14ac:dyDescent="0.2"/>
    <row r="3105" ht="14.1" customHeight="1" x14ac:dyDescent="0.2"/>
    <row r="3106" ht="14.1" customHeight="1" x14ac:dyDescent="0.2"/>
    <row r="3107" ht="14.1" customHeight="1" x14ac:dyDescent="0.2"/>
    <row r="3108" ht="14.1" customHeight="1" x14ac:dyDescent="0.2"/>
    <row r="3109" ht="14.1" customHeight="1" x14ac:dyDescent="0.2"/>
    <row r="3110" ht="14.1" customHeight="1" x14ac:dyDescent="0.2"/>
    <row r="3111" ht="14.1" customHeight="1" x14ac:dyDescent="0.2"/>
    <row r="3112" ht="14.1" customHeight="1" x14ac:dyDescent="0.2"/>
    <row r="3113" ht="14.1" customHeight="1" x14ac:dyDescent="0.2"/>
    <row r="3114" ht="14.1" customHeight="1" x14ac:dyDescent="0.2"/>
    <row r="3115" ht="14.1" customHeight="1" x14ac:dyDescent="0.2"/>
    <row r="3116" ht="14.1" customHeight="1" x14ac:dyDescent="0.2"/>
    <row r="3117" ht="14.1" customHeight="1" x14ac:dyDescent="0.2"/>
    <row r="3118" ht="14.1" customHeight="1" x14ac:dyDescent="0.2"/>
    <row r="3119" ht="14.1" customHeight="1" x14ac:dyDescent="0.2"/>
    <row r="3120" ht="14.1" customHeight="1" x14ac:dyDescent="0.2"/>
    <row r="3121" ht="14.1" customHeight="1" x14ac:dyDescent="0.2"/>
    <row r="3122" ht="14.1" customHeight="1" x14ac:dyDescent="0.2"/>
    <row r="3123" ht="14.1" customHeight="1" x14ac:dyDescent="0.2"/>
    <row r="3124" ht="14.1" customHeight="1" x14ac:dyDescent="0.2"/>
    <row r="3125" ht="14.1" customHeight="1" x14ac:dyDescent="0.2"/>
    <row r="3126" ht="14.1" customHeight="1" x14ac:dyDescent="0.2"/>
    <row r="3127" ht="14.1" customHeight="1" x14ac:dyDescent="0.2"/>
    <row r="3128" ht="14.1" customHeight="1" x14ac:dyDescent="0.2"/>
    <row r="3129" ht="14.1" customHeight="1" x14ac:dyDescent="0.2"/>
    <row r="3130" ht="14.1" customHeight="1" x14ac:dyDescent="0.2"/>
    <row r="3131" ht="14.1" customHeight="1" x14ac:dyDescent="0.2"/>
    <row r="3132" ht="14.1" customHeight="1" x14ac:dyDescent="0.2"/>
    <row r="3133" ht="14.1" customHeight="1" x14ac:dyDescent="0.2"/>
    <row r="3134" ht="14.1" customHeight="1" x14ac:dyDescent="0.2"/>
    <row r="3135" ht="14.1" customHeight="1" x14ac:dyDescent="0.2"/>
    <row r="3136" ht="14.1" customHeight="1" x14ac:dyDescent="0.2"/>
    <row r="3137" ht="14.1" customHeight="1" x14ac:dyDescent="0.2"/>
    <row r="3138" ht="14.1" customHeight="1" x14ac:dyDescent="0.2"/>
    <row r="3139" ht="14.1" customHeight="1" x14ac:dyDescent="0.2"/>
    <row r="3140" ht="14.1" customHeight="1" x14ac:dyDescent="0.2"/>
    <row r="3141" ht="14.1" customHeight="1" x14ac:dyDescent="0.2"/>
    <row r="3142" ht="14.1" customHeight="1" x14ac:dyDescent="0.2"/>
    <row r="3143" ht="14.1" customHeight="1" x14ac:dyDescent="0.2"/>
    <row r="3144" ht="14.1" customHeight="1" x14ac:dyDescent="0.2"/>
    <row r="3145" ht="14.1" customHeight="1" x14ac:dyDescent="0.2"/>
    <row r="3146" ht="14.1" customHeight="1" x14ac:dyDescent="0.2"/>
    <row r="3147" ht="14.1" customHeight="1" x14ac:dyDescent="0.2"/>
    <row r="3148" ht="14.1" customHeight="1" x14ac:dyDescent="0.2"/>
    <row r="3149" ht="14.1" customHeight="1" x14ac:dyDescent="0.2"/>
    <row r="3150" ht="14.1" customHeight="1" x14ac:dyDescent="0.2"/>
    <row r="3151" ht="14.1" customHeight="1" x14ac:dyDescent="0.2"/>
    <row r="3152" ht="14.1" customHeight="1" x14ac:dyDescent="0.2"/>
    <row r="3153" ht="14.1" customHeight="1" x14ac:dyDescent="0.2"/>
    <row r="3154" ht="14.1" customHeight="1" x14ac:dyDescent="0.2"/>
    <row r="3155" ht="14.1" customHeight="1" x14ac:dyDescent="0.2"/>
    <row r="3156" ht="14.1" customHeight="1" x14ac:dyDescent="0.2"/>
    <row r="3157" ht="14.1" customHeight="1" x14ac:dyDescent="0.2"/>
    <row r="3158" ht="14.1" customHeight="1" x14ac:dyDescent="0.2"/>
    <row r="3159" ht="14.1" customHeight="1" x14ac:dyDescent="0.2"/>
    <row r="3160" ht="14.1" customHeight="1" x14ac:dyDescent="0.2"/>
    <row r="3161" ht="14.1" customHeight="1" x14ac:dyDescent="0.2"/>
    <row r="3162" ht="14.1" customHeight="1" x14ac:dyDescent="0.2"/>
    <row r="3163" ht="14.1" customHeight="1" x14ac:dyDescent="0.2"/>
    <row r="3164" ht="14.1" customHeight="1" x14ac:dyDescent="0.2"/>
    <row r="3165" ht="14.1" customHeight="1" x14ac:dyDescent="0.2"/>
    <row r="3166" ht="14.1" customHeight="1" x14ac:dyDescent="0.2"/>
    <row r="3167" ht="14.1" customHeight="1" x14ac:dyDescent="0.2"/>
    <row r="3168" ht="14.1" customHeight="1" x14ac:dyDescent="0.2"/>
    <row r="3169" ht="14.1" customHeight="1" x14ac:dyDescent="0.2"/>
    <row r="3170" ht="14.1" customHeight="1" x14ac:dyDescent="0.2"/>
    <row r="3171" ht="14.1" customHeight="1" x14ac:dyDescent="0.2"/>
    <row r="3172" ht="14.1" customHeight="1" x14ac:dyDescent="0.2"/>
    <row r="3173" ht="14.1" customHeight="1" x14ac:dyDescent="0.2"/>
    <row r="3174" ht="14.1" customHeight="1" x14ac:dyDescent="0.2"/>
    <row r="3175" ht="14.1" customHeight="1" x14ac:dyDescent="0.2"/>
    <row r="3176" ht="14.1" customHeight="1" x14ac:dyDescent="0.2"/>
    <row r="3177" ht="14.1" customHeight="1" x14ac:dyDescent="0.2"/>
    <row r="3178" ht="14.1" customHeight="1" x14ac:dyDescent="0.2"/>
    <row r="3179" ht="14.1" customHeight="1" x14ac:dyDescent="0.2"/>
    <row r="3180" ht="14.1" customHeight="1" x14ac:dyDescent="0.2"/>
    <row r="3181" ht="14.1" customHeight="1" x14ac:dyDescent="0.2"/>
    <row r="3182" ht="14.1" customHeight="1" x14ac:dyDescent="0.2"/>
    <row r="3183" ht="14.1" customHeight="1" x14ac:dyDescent="0.2"/>
    <row r="3184" ht="14.1" customHeight="1" x14ac:dyDescent="0.2"/>
    <row r="3185" ht="14.1" customHeight="1" x14ac:dyDescent="0.2"/>
    <row r="3186" ht="14.1" customHeight="1" x14ac:dyDescent="0.2"/>
    <row r="3187" ht="14.1" customHeight="1" x14ac:dyDescent="0.2"/>
    <row r="3188" ht="14.1" customHeight="1" x14ac:dyDescent="0.2"/>
    <row r="3189" ht="14.1" customHeight="1" x14ac:dyDescent="0.2"/>
    <row r="3190" ht="14.1" customHeight="1" x14ac:dyDescent="0.2"/>
    <row r="3191" ht="14.1" customHeight="1" x14ac:dyDescent="0.2"/>
    <row r="3192" ht="14.1" customHeight="1" x14ac:dyDescent="0.2"/>
    <row r="3193" ht="14.1" customHeight="1" x14ac:dyDescent="0.2"/>
    <row r="3194" ht="14.1" customHeight="1" x14ac:dyDescent="0.2"/>
    <row r="3195" ht="14.1" customHeight="1" x14ac:dyDescent="0.2"/>
    <row r="3196" ht="14.1" customHeight="1" x14ac:dyDescent="0.2"/>
    <row r="3197" ht="14.1" customHeight="1" x14ac:dyDescent="0.2"/>
    <row r="3198" ht="14.1" customHeight="1" x14ac:dyDescent="0.2"/>
    <row r="3199" ht="14.1" customHeight="1" x14ac:dyDescent="0.2"/>
    <row r="3200" ht="14.1" customHeight="1" x14ac:dyDescent="0.2"/>
    <row r="3201" ht="14.1" customHeight="1" x14ac:dyDescent="0.2"/>
    <row r="3202" ht="14.1" customHeight="1" x14ac:dyDescent="0.2"/>
    <row r="3203" ht="14.1" customHeight="1" x14ac:dyDescent="0.2"/>
    <row r="3204" ht="14.1" customHeight="1" x14ac:dyDescent="0.2"/>
    <row r="3205" ht="14.1" customHeight="1" x14ac:dyDescent="0.2"/>
    <row r="3206" ht="14.1" customHeight="1" x14ac:dyDescent="0.2"/>
    <row r="3207" ht="14.1" customHeight="1" x14ac:dyDescent="0.2"/>
    <row r="3208" ht="14.1" customHeight="1" x14ac:dyDescent="0.2"/>
    <row r="3209" ht="14.1" customHeight="1" x14ac:dyDescent="0.2"/>
    <row r="3210" ht="14.1" customHeight="1" x14ac:dyDescent="0.2"/>
    <row r="3211" ht="14.1" customHeight="1" x14ac:dyDescent="0.2"/>
    <row r="3212" ht="14.1" customHeight="1" x14ac:dyDescent="0.2"/>
    <row r="3213" ht="14.1" customHeight="1" x14ac:dyDescent="0.2"/>
    <row r="3214" ht="14.1" customHeight="1" x14ac:dyDescent="0.2"/>
    <row r="3215" ht="14.1" customHeight="1" x14ac:dyDescent="0.2"/>
    <row r="3216" ht="14.1" customHeight="1" x14ac:dyDescent="0.2"/>
    <row r="3217" ht="14.1" customHeight="1" x14ac:dyDescent="0.2"/>
    <row r="3218" ht="14.1" customHeight="1" x14ac:dyDescent="0.2"/>
    <row r="3219" ht="14.1" customHeight="1" x14ac:dyDescent="0.2"/>
    <row r="3220" ht="14.1" customHeight="1" x14ac:dyDescent="0.2"/>
    <row r="3221" ht="14.1" customHeight="1" x14ac:dyDescent="0.2"/>
    <row r="3222" ht="14.1" customHeight="1" x14ac:dyDescent="0.2"/>
    <row r="3223" ht="14.1" customHeight="1" x14ac:dyDescent="0.2"/>
    <row r="3224" ht="14.1" customHeight="1" x14ac:dyDescent="0.2"/>
    <row r="3225" ht="14.1" customHeight="1" x14ac:dyDescent="0.2"/>
    <row r="3226" ht="14.1" customHeight="1" x14ac:dyDescent="0.2"/>
    <row r="3227" ht="14.1" customHeight="1" x14ac:dyDescent="0.2"/>
    <row r="3228" ht="14.1" customHeight="1" x14ac:dyDescent="0.2"/>
    <row r="3229" ht="14.1" customHeight="1" x14ac:dyDescent="0.2"/>
    <row r="3230" ht="14.1" customHeight="1" x14ac:dyDescent="0.2"/>
    <row r="3231" ht="14.1" customHeight="1" x14ac:dyDescent="0.2"/>
    <row r="3232" ht="14.1" customHeight="1" x14ac:dyDescent="0.2"/>
    <row r="3233" ht="14.1" customHeight="1" x14ac:dyDescent="0.2"/>
    <row r="3234" ht="14.1" customHeight="1" x14ac:dyDescent="0.2"/>
    <row r="3235" ht="14.1" customHeight="1" x14ac:dyDescent="0.2"/>
    <row r="3236" ht="14.1" customHeight="1" x14ac:dyDescent="0.2"/>
    <row r="3237" ht="14.1" customHeight="1" x14ac:dyDescent="0.2"/>
    <row r="3238" ht="14.1" customHeight="1" x14ac:dyDescent="0.2"/>
    <row r="3239" ht="14.1" customHeight="1" x14ac:dyDescent="0.2"/>
    <row r="3240" ht="14.1" customHeight="1" x14ac:dyDescent="0.2"/>
    <row r="3241" ht="14.1" customHeight="1" x14ac:dyDescent="0.2"/>
    <row r="3242" ht="14.1" customHeight="1" x14ac:dyDescent="0.2"/>
    <row r="3243" ht="14.1" customHeight="1" x14ac:dyDescent="0.2"/>
    <row r="3244" ht="14.1" customHeight="1" x14ac:dyDescent="0.2"/>
    <row r="3245" ht="14.1" customHeight="1" x14ac:dyDescent="0.2"/>
    <row r="3246" ht="14.1" customHeight="1" x14ac:dyDescent="0.2"/>
    <row r="3247" ht="14.1" customHeight="1" x14ac:dyDescent="0.2"/>
    <row r="3248" ht="14.1" customHeight="1" x14ac:dyDescent="0.2"/>
    <row r="3249" ht="14.1" customHeight="1" x14ac:dyDescent="0.2"/>
    <row r="3250" ht="14.1" customHeight="1" x14ac:dyDescent="0.2"/>
    <row r="3251" ht="14.1" customHeight="1" x14ac:dyDescent="0.2"/>
    <row r="3252" ht="14.1" customHeight="1" x14ac:dyDescent="0.2"/>
    <row r="3253" ht="14.1" customHeight="1" x14ac:dyDescent="0.2"/>
    <row r="3254" ht="14.1" customHeight="1" x14ac:dyDescent="0.2"/>
    <row r="3255" ht="14.1" customHeight="1" x14ac:dyDescent="0.2"/>
    <row r="3256" ht="14.1" customHeight="1" x14ac:dyDescent="0.2"/>
    <row r="3257" ht="14.1" customHeight="1" x14ac:dyDescent="0.2"/>
    <row r="3258" ht="14.1" customHeight="1" x14ac:dyDescent="0.2"/>
    <row r="3259" ht="14.1" customHeight="1" x14ac:dyDescent="0.2"/>
    <row r="3260" ht="14.1" customHeight="1" x14ac:dyDescent="0.2"/>
    <row r="3261" ht="14.1" customHeight="1" x14ac:dyDescent="0.2"/>
    <row r="3262" ht="14.1" customHeight="1" x14ac:dyDescent="0.2"/>
    <row r="3263" ht="14.1" customHeight="1" x14ac:dyDescent="0.2"/>
    <row r="3264" ht="14.1" customHeight="1" x14ac:dyDescent="0.2"/>
    <row r="3265" ht="14.1" customHeight="1" x14ac:dyDescent="0.2"/>
    <row r="3266" ht="14.1" customHeight="1" x14ac:dyDescent="0.2"/>
    <row r="3267" ht="14.1" customHeight="1" x14ac:dyDescent="0.2"/>
    <row r="3268" ht="14.1" customHeight="1" x14ac:dyDescent="0.2"/>
    <row r="3269" ht="14.1" customHeight="1" x14ac:dyDescent="0.2"/>
    <row r="3270" ht="14.1" customHeight="1" x14ac:dyDescent="0.2"/>
    <row r="3271" ht="14.1" customHeight="1" x14ac:dyDescent="0.2"/>
    <row r="3272" ht="14.1" customHeight="1" x14ac:dyDescent="0.2"/>
    <row r="3273" ht="14.1" customHeight="1" x14ac:dyDescent="0.2"/>
    <row r="3274" ht="14.1" customHeight="1" x14ac:dyDescent="0.2"/>
    <row r="3275" ht="14.1" customHeight="1" x14ac:dyDescent="0.2"/>
    <row r="3276" ht="14.1" customHeight="1" x14ac:dyDescent="0.2"/>
    <row r="3277" ht="14.1" customHeight="1" x14ac:dyDescent="0.2"/>
    <row r="3278" ht="14.1" customHeight="1" x14ac:dyDescent="0.2"/>
    <row r="3279" ht="14.1" customHeight="1" x14ac:dyDescent="0.2"/>
    <row r="3280" ht="14.1" customHeight="1" x14ac:dyDescent="0.2"/>
    <row r="3281" ht="14.1" customHeight="1" x14ac:dyDescent="0.2"/>
    <row r="3282" ht="14.1" customHeight="1" x14ac:dyDescent="0.2"/>
    <row r="3283" ht="14.1" customHeight="1" x14ac:dyDescent="0.2"/>
    <row r="3284" ht="14.1" customHeight="1" x14ac:dyDescent="0.2"/>
    <row r="3285" ht="14.1" customHeight="1" x14ac:dyDescent="0.2"/>
    <row r="3286" ht="14.1" customHeight="1" x14ac:dyDescent="0.2"/>
    <row r="3287" ht="14.1" customHeight="1" x14ac:dyDescent="0.2"/>
    <row r="3288" ht="14.1" customHeight="1" x14ac:dyDescent="0.2"/>
    <row r="3289" ht="14.1" customHeight="1" x14ac:dyDescent="0.2"/>
    <row r="3290" ht="14.1" customHeight="1" x14ac:dyDescent="0.2"/>
    <row r="3291" ht="14.1" customHeight="1" x14ac:dyDescent="0.2"/>
    <row r="3292" ht="14.1" customHeight="1" x14ac:dyDescent="0.2"/>
    <row r="3293" ht="14.1" customHeight="1" x14ac:dyDescent="0.2"/>
    <row r="3294" ht="14.1" customHeight="1" x14ac:dyDescent="0.2"/>
    <row r="3295" ht="14.1" customHeight="1" x14ac:dyDescent="0.2"/>
    <row r="3296" ht="14.1" customHeight="1" x14ac:dyDescent="0.2"/>
    <row r="3297" ht="14.1" customHeight="1" x14ac:dyDescent="0.2"/>
    <row r="3298" ht="14.1" customHeight="1" x14ac:dyDescent="0.2"/>
    <row r="3299" ht="14.1" customHeight="1" x14ac:dyDescent="0.2"/>
    <row r="3300" ht="14.1" customHeight="1" x14ac:dyDescent="0.2"/>
    <row r="3301" ht="14.1" customHeight="1" x14ac:dyDescent="0.2"/>
    <row r="3302" ht="14.1" customHeight="1" x14ac:dyDescent="0.2"/>
    <row r="3303" ht="14.1" customHeight="1" x14ac:dyDescent="0.2"/>
    <row r="3304" ht="14.1" customHeight="1" x14ac:dyDescent="0.2"/>
    <row r="3305" ht="14.1" customHeight="1" x14ac:dyDescent="0.2"/>
    <row r="3306" ht="14.1" customHeight="1" x14ac:dyDescent="0.2"/>
    <row r="3307" ht="14.1" customHeight="1" x14ac:dyDescent="0.2"/>
    <row r="3308" ht="14.1" customHeight="1" x14ac:dyDescent="0.2"/>
    <row r="3309" ht="14.1" customHeight="1" x14ac:dyDescent="0.2"/>
    <row r="3310" ht="14.1" customHeight="1" x14ac:dyDescent="0.2"/>
    <row r="3311" ht="14.1" customHeight="1" x14ac:dyDescent="0.2"/>
    <row r="3312" ht="14.1" customHeight="1" x14ac:dyDescent="0.2"/>
    <row r="3313" ht="14.1" customHeight="1" x14ac:dyDescent="0.2"/>
    <row r="3314" ht="14.1" customHeight="1" x14ac:dyDescent="0.2"/>
    <row r="3315" ht="14.1" customHeight="1" x14ac:dyDescent="0.2"/>
    <row r="3316" ht="14.1" customHeight="1" x14ac:dyDescent="0.2"/>
    <row r="3317" ht="14.1" customHeight="1" x14ac:dyDescent="0.2"/>
    <row r="3318" ht="14.1" customHeight="1" x14ac:dyDescent="0.2"/>
    <row r="3319" ht="14.1" customHeight="1" x14ac:dyDescent="0.2"/>
    <row r="3320" ht="14.1" customHeight="1" x14ac:dyDescent="0.2"/>
    <row r="3321" ht="14.1" customHeight="1" x14ac:dyDescent="0.2"/>
    <row r="3322" ht="14.1" customHeight="1" x14ac:dyDescent="0.2"/>
    <row r="3323" ht="14.1" customHeight="1" x14ac:dyDescent="0.2"/>
    <row r="3324" ht="14.1" customHeight="1" x14ac:dyDescent="0.2"/>
    <row r="3325" ht="14.1" customHeight="1" x14ac:dyDescent="0.2"/>
    <row r="3326" ht="14.1" customHeight="1" x14ac:dyDescent="0.2"/>
    <row r="3327" ht="14.1" customHeight="1" x14ac:dyDescent="0.2"/>
    <row r="3328" ht="14.1" customHeight="1" x14ac:dyDescent="0.2"/>
    <row r="3329" ht="14.1" customHeight="1" x14ac:dyDescent="0.2"/>
    <row r="3330" ht="14.1" customHeight="1" x14ac:dyDescent="0.2"/>
    <row r="3331" ht="14.1" customHeight="1" x14ac:dyDescent="0.2"/>
    <row r="3332" ht="14.1" customHeight="1" x14ac:dyDescent="0.2"/>
    <row r="3333" ht="14.1" customHeight="1" x14ac:dyDescent="0.2"/>
    <row r="3334" ht="14.1" customHeight="1" x14ac:dyDescent="0.2"/>
    <row r="3335" ht="14.1" customHeight="1" x14ac:dyDescent="0.2"/>
    <row r="3336" ht="14.1" customHeight="1" x14ac:dyDescent="0.2"/>
    <row r="3337" ht="14.1" customHeight="1" x14ac:dyDescent="0.2"/>
    <row r="3338" ht="14.1" customHeight="1" x14ac:dyDescent="0.2"/>
    <row r="3339" ht="14.1" customHeight="1" x14ac:dyDescent="0.2"/>
    <row r="3340" ht="14.1" customHeight="1" x14ac:dyDescent="0.2"/>
    <row r="3341" ht="14.1" customHeight="1" x14ac:dyDescent="0.2"/>
    <row r="3342" ht="14.1" customHeight="1" x14ac:dyDescent="0.2"/>
    <row r="3343" ht="14.1" customHeight="1" x14ac:dyDescent="0.2"/>
    <row r="3344" ht="14.1" customHeight="1" x14ac:dyDescent="0.2"/>
    <row r="3345" ht="14.1" customHeight="1" x14ac:dyDescent="0.2"/>
    <row r="3346" ht="14.1" customHeight="1" x14ac:dyDescent="0.2"/>
    <row r="3347" ht="14.1" customHeight="1" x14ac:dyDescent="0.2"/>
    <row r="3348" ht="14.1" customHeight="1" x14ac:dyDescent="0.2"/>
    <row r="3349" ht="14.1" customHeight="1" x14ac:dyDescent="0.2"/>
    <row r="3350" ht="14.1" customHeight="1" x14ac:dyDescent="0.2"/>
    <row r="3351" ht="14.1" customHeight="1" x14ac:dyDescent="0.2"/>
    <row r="3352" ht="14.1" customHeight="1" x14ac:dyDescent="0.2"/>
    <row r="3353" ht="14.1" customHeight="1" x14ac:dyDescent="0.2"/>
    <row r="3354" ht="14.1" customHeight="1" x14ac:dyDescent="0.2"/>
    <row r="3355" ht="14.1" customHeight="1" x14ac:dyDescent="0.2"/>
    <row r="3356" ht="14.1" customHeight="1" x14ac:dyDescent="0.2"/>
    <row r="3357" ht="14.1" customHeight="1" x14ac:dyDescent="0.2"/>
    <row r="3358" ht="14.1" customHeight="1" x14ac:dyDescent="0.2"/>
    <row r="3359" ht="14.1" customHeight="1" x14ac:dyDescent="0.2"/>
    <row r="3360" ht="14.1" customHeight="1" x14ac:dyDescent="0.2"/>
    <row r="3361" ht="14.1" customHeight="1" x14ac:dyDescent="0.2"/>
    <row r="3362" ht="14.1" customHeight="1" x14ac:dyDescent="0.2"/>
    <row r="3363" ht="14.1" customHeight="1" x14ac:dyDescent="0.2"/>
    <row r="3364" ht="14.1" customHeight="1" x14ac:dyDescent="0.2"/>
    <row r="3365" ht="14.1" customHeight="1" x14ac:dyDescent="0.2"/>
    <row r="3366" ht="14.1" customHeight="1" x14ac:dyDescent="0.2"/>
    <row r="3367" ht="14.1" customHeight="1" x14ac:dyDescent="0.2"/>
    <row r="3368" ht="14.1" customHeight="1" x14ac:dyDescent="0.2"/>
    <row r="3369" ht="14.1" customHeight="1" x14ac:dyDescent="0.2"/>
    <row r="3370" ht="14.1" customHeight="1" x14ac:dyDescent="0.2"/>
    <row r="3371" ht="14.1" customHeight="1" x14ac:dyDescent="0.2"/>
    <row r="3372" ht="14.1" customHeight="1" x14ac:dyDescent="0.2"/>
    <row r="3373" ht="14.1" customHeight="1" x14ac:dyDescent="0.2"/>
    <row r="3374" ht="14.1" customHeight="1" x14ac:dyDescent="0.2"/>
    <row r="3375" ht="14.1" customHeight="1" x14ac:dyDescent="0.2"/>
    <row r="3376" ht="14.1" customHeight="1" x14ac:dyDescent="0.2"/>
    <row r="3377" ht="14.1" customHeight="1" x14ac:dyDescent="0.2"/>
    <row r="3378" ht="14.1" customHeight="1" x14ac:dyDescent="0.2"/>
    <row r="3379" ht="14.1" customHeight="1" x14ac:dyDescent="0.2"/>
    <row r="3380" ht="14.1" customHeight="1" x14ac:dyDescent="0.2"/>
    <row r="3381" ht="14.1" customHeight="1" x14ac:dyDescent="0.2"/>
    <row r="3382" ht="14.1" customHeight="1" x14ac:dyDescent="0.2"/>
    <row r="3383" ht="14.1" customHeight="1" x14ac:dyDescent="0.2"/>
    <row r="3384" ht="14.1" customHeight="1" x14ac:dyDescent="0.2"/>
    <row r="3385" ht="14.1" customHeight="1" x14ac:dyDescent="0.2"/>
    <row r="3386" ht="14.1" customHeight="1" x14ac:dyDescent="0.2"/>
    <row r="3387" ht="14.1" customHeight="1" x14ac:dyDescent="0.2"/>
    <row r="3388" ht="14.1" customHeight="1" x14ac:dyDescent="0.2"/>
    <row r="3389" ht="14.1" customHeight="1" x14ac:dyDescent="0.2"/>
    <row r="3390" ht="14.1" customHeight="1" x14ac:dyDescent="0.2"/>
    <row r="3391" ht="14.1" customHeight="1" x14ac:dyDescent="0.2"/>
    <row r="3392" ht="14.1" customHeight="1" x14ac:dyDescent="0.2"/>
    <row r="3393" ht="14.1" customHeight="1" x14ac:dyDescent="0.2"/>
    <row r="3394" ht="14.1" customHeight="1" x14ac:dyDescent="0.2"/>
    <row r="3395" ht="14.1" customHeight="1" x14ac:dyDescent="0.2"/>
    <row r="3396" ht="14.1" customHeight="1" x14ac:dyDescent="0.2"/>
    <row r="3397" ht="14.1" customHeight="1" x14ac:dyDescent="0.2"/>
    <row r="3398" ht="14.1" customHeight="1" x14ac:dyDescent="0.2"/>
    <row r="3399" ht="14.1" customHeight="1" x14ac:dyDescent="0.2"/>
    <row r="3400" ht="14.1" customHeight="1" x14ac:dyDescent="0.2"/>
    <row r="3401" ht="14.1" customHeight="1" x14ac:dyDescent="0.2"/>
    <row r="3402" ht="14.1" customHeight="1" x14ac:dyDescent="0.2"/>
    <row r="3403" ht="14.1" customHeight="1" x14ac:dyDescent="0.2"/>
    <row r="3404" ht="14.1" customHeight="1" x14ac:dyDescent="0.2"/>
    <row r="3405" ht="14.1" customHeight="1" x14ac:dyDescent="0.2"/>
    <row r="3406" ht="14.1" customHeight="1" x14ac:dyDescent="0.2"/>
    <row r="3407" ht="14.1" customHeight="1" x14ac:dyDescent="0.2"/>
    <row r="3408" ht="14.1" customHeight="1" x14ac:dyDescent="0.2"/>
    <row r="3409" ht="14.1" customHeight="1" x14ac:dyDescent="0.2"/>
    <row r="3410" ht="14.1" customHeight="1" x14ac:dyDescent="0.2"/>
    <row r="3411" ht="14.1" customHeight="1" x14ac:dyDescent="0.2"/>
    <row r="3412" ht="14.1" customHeight="1" x14ac:dyDescent="0.2"/>
    <row r="3413" ht="14.1" customHeight="1" x14ac:dyDescent="0.2"/>
    <row r="3414" ht="14.1" customHeight="1" x14ac:dyDescent="0.2"/>
    <row r="3415" ht="14.1" customHeight="1" x14ac:dyDescent="0.2"/>
    <row r="3416" ht="14.1" customHeight="1" x14ac:dyDescent="0.2"/>
    <row r="3417" ht="14.1" customHeight="1" x14ac:dyDescent="0.2"/>
    <row r="3418" ht="14.1" customHeight="1" x14ac:dyDescent="0.2"/>
    <row r="3419" ht="14.1" customHeight="1" x14ac:dyDescent="0.2"/>
    <row r="3420" ht="14.1" customHeight="1" x14ac:dyDescent="0.2"/>
    <row r="3421" ht="14.1" customHeight="1" x14ac:dyDescent="0.2"/>
    <row r="3422" ht="14.1" customHeight="1" x14ac:dyDescent="0.2"/>
    <row r="3423" ht="14.1" customHeight="1" x14ac:dyDescent="0.2"/>
    <row r="3424" ht="14.1" customHeight="1" x14ac:dyDescent="0.2"/>
    <row r="3425" ht="14.1" customHeight="1" x14ac:dyDescent="0.2"/>
    <row r="3426" ht="14.1" customHeight="1" x14ac:dyDescent="0.2"/>
    <row r="3427" ht="14.1" customHeight="1" x14ac:dyDescent="0.2"/>
    <row r="3428" ht="14.1" customHeight="1" x14ac:dyDescent="0.2"/>
    <row r="3429" ht="14.1" customHeight="1" x14ac:dyDescent="0.2"/>
    <row r="3430" ht="14.1" customHeight="1" x14ac:dyDescent="0.2"/>
    <row r="3431" ht="14.1" customHeight="1" x14ac:dyDescent="0.2"/>
    <row r="3432" ht="14.1" customHeight="1" x14ac:dyDescent="0.2"/>
    <row r="3433" ht="14.1" customHeight="1" x14ac:dyDescent="0.2"/>
    <row r="3434" ht="14.1" customHeight="1" x14ac:dyDescent="0.2"/>
    <row r="3435" ht="14.1" customHeight="1" x14ac:dyDescent="0.2"/>
    <row r="3436" ht="14.1" customHeight="1" x14ac:dyDescent="0.2"/>
    <row r="3437" ht="14.1" customHeight="1" x14ac:dyDescent="0.2"/>
    <row r="3438" ht="14.1" customHeight="1" x14ac:dyDescent="0.2"/>
    <row r="3439" ht="14.1" customHeight="1" x14ac:dyDescent="0.2"/>
    <row r="3440" ht="14.1" customHeight="1" x14ac:dyDescent="0.2"/>
    <row r="3441" ht="14.1" customHeight="1" x14ac:dyDescent="0.2"/>
    <row r="3442" ht="14.1" customHeight="1" x14ac:dyDescent="0.2"/>
    <row r="3443" ht="14.1" customHeight="1" x14ac:dyDescent="0.2"/>
    <row r="3444" ht="14.1" customHeight="1" x14ac:dyDescent="0.2"/>
    <row r="3445" ht="14.1" customHeight="1" x14ac:dyDescent="0.2"/>
    <row r="3446" ht="14.1" customHeight="1" x14ac:dyDescent="0.2"/>
    <row r="3447" ht="14.1" customHeight="1" x14ac:dyDescent="0.2"/>
    <row r="3448" ht="14.1" customHeight="1" x14ac:dyDescent="0.2"/>
    <row r="3449" ht="14.1" customHeight="1" x14ac:dyDescent="0.2"/>
    <row r="3450" ht="14.1" customHeight="1" x14ac:dyDescent="0.2"/>
    <row r="3451" ht="14.1" customHeight="1" x14ac:dyDescent="0.2"/>
    <row r="3452" ht="14.1" customHeight="1" x14ac:dyDescent="0.2"/>
    <row r="3453" ht="14.1" customHeight="1" x14ac:dyDescent="0.2"/>
    <row r="3454" ht="14.1" customHeight="1" x14ac:dyDescent="0.2"/>
    <row r="3455" ht="14.1" customHeight="1" x14ac:dyDescent="0.2"/>
    <row r="3456" ht="14.1" customHeight="1" x14ac:dyDescent="0.2"/>
    <row r="3457" ht="14.1" customHeight="1" x14ac:dyDescent="0.2"/>
    <row r="3458" ht="14.1" customHeight="1" x14ac:dyDescent="0.2"/>
    <row r="3459" ht="14.1" customHeight="1" x14ac:dyDescent="0.2"/>
    <row r="3460" ht="14.1" customHeight="1" x14ac:dyDescent="0.2"/>
    <row r="3461" ht="14.1" customHeight="1" x14ac:dyDescent="0.2"/>
    <row r="3462" ht="14.1" customHeight="1" x14ac:dyDescent="0.2"/>
    <row r="3463" ht="14.1" customHeight="1" x14ac:dyDescent="0.2"/>
    <row r="3464" ht="14.1" customHeight="1" x14ac:dyDescent="0.2"/>
    <row r="3465" ht="14.1" customHeight="1" x14ac:dyDescent="0.2"/>
    <row r="3466" ht="14.1" customHeight="1" x14ac:dyDescent="0.2"/>
    <row r="3467" ht="14.1" customHeight="1" x14ac:dyDescent="0.2"/>
    <row r="3468" ht="14.1" customHeight="1" x14ac:dyDescent="0.2"/>
    <row r="3469" ht="14.1" customHeight="1" x14ac:dyDescent="0.2"/>
    <row r="3470" ht="14.1" customHeight="1" x14ac:dyDescent="0.2"/>
    <row r="3471" ht="14.1" customHeight="1" x14ac:dyDescent="0.2"/>
    <row r="3472" ht="14.1" customHeight="1" x14ac:dyDescent="0.2"/>
    <row r="3473" ht="14.1" customHeight="1" x14ac:dyDescent="0.2"/>
    <row r="3474" ht="14.1" customHeight="1" x14ac:dyDescent="0.2"/>
    <row r="3475" ht="14.1" customHeight="1" x14ac:dyDescent="0.2"/>
    <row r="3476" ht="14.1" customHeight="1" x14ac:dyDescent="0.2"/>
    <row r="3477" ht="14.1" customHeight="1" x14ac:dyDescent="0.2"/>
    <row r="3478" ht="14.1" customHeight="1" x14ac:dyDescent="0.2"/>
    <row r="3479" ht="14.1" customHeight="1" x14ac:dyDescent="0.2"/>
    <row r="3480" ht="14.1" customHeight="1" x14ac:dyDescent="0.2"/>
    <row r="3481" ht="14.1" customHeight="1" x14ac:dyDescent="0.2"/>
    <row r="3482" ht="14.1" customHeight="1" x14ac:dyDescent="0.2"/>
    <row r="3483" ht="14.1" customHeight="1" x14ac:dyDescent="0.2"/>
    <row r="3484" ht="14.1" customHeight="1" x14ac:dyDescent="0.2"/>
    <row r="3485" ht="14.1" customHeight="1" x14ac:dyDescent="0.2"/>
    <row r="3486" ht="14.1" customHeight="1" x14ac:dyDescent="0.2"/>
    <row r="3487" ht="14.1" customHeight="1" x14ac:dyDescent="0.2"/>
    <row r="3488" ht="14.1" customHeight="1" x14ac:dyDescent="0.2"/>
    <row r="3489" ht="14.1" customHeight="1" x14ac:dyDescent="0.2"/>
    <row r="3490" ht="14.1" customHeight="1" x14ac:dyDescent="0.2"/>
    <row r="3491" ht="14.1" customHeight="1" x14ac:dyDescent="0.2"/>
    <row r="3492" ht="14.1" customHeight="1" x14ac:dyDescent="0.2"/>
    <row r="3493" ht="14.1" customHeight="1" x14ac:dyDescent="0.2"/>
    <row r="3494" ht="14.1" customHeight="1" x14ac:dyDescent="0.2"/>
    <row r="3495" ht="14.1" customHeight="1" x14ac:dyDescent="0.2"/>
    <row r="3496" ht="14.1" customHeight="1" x14ac:dyDescent="0.2"/>
    <row r="3497" ht="14.1" customHeight="1" x14ac:dyDescent="0.2"/>
    <row r="3498" ht="14.1" customHeight="1" x14ac:dyDescent="0.2"/>
    <row r="3499" ht="14.1" customHeight="1" x14ac:dyDescent="0.2"/>
    <row r="3500" ht="14.1" customHeight="1" x14ac:dyDescent="0.2"/>
    <row r="3501" ht="14.1" customHeight="1" x14ac:dyDescent="0.2"/>
    <row r="3502" ht="14.1" customHeight="1" x14ac:dyDescent="0.2"/>
    <row r="3503" ht="14.1" customHeight="1" x14ac:dyDescent="0.2"/>
    <row r="3504" ht="14.1" customHeight="1" x14ac:dyDescent="0.2"/>
    <row r="3505" ht="14.1" customHeight="1" x14ac:dyDescent="0.2"/>
    <row r="3506" ht="14.1" customHeight="1" x14ac:dyDescent="0.2"/>
    <row r="3507" ht="14.1" customHeight="1" x14ac:dyDescent="0.2"/>
    <row r="3508" ht="14.1" customHeight="1" x14ac:dyDescent="0.2"/>
    <row r="3509" ht="14.1" customHeight="1" x14ac:dyDescent="0.2"/>
    <row r="3510" ht="14.1" customHeight="1" x14ac:dyDescent="0.2"/>
    <row r="3511" ht="14.1" customHeight="1" x14ac:dyDescent="0.2"/>
    <row r="3512" ht="14.1" customHeight="1" x14ac:dyDescent="0.2"/>
    <row r="3513" ht="14.1" customHeight="1" x14ac:dyDescent="0.2"/>
    <row r="3514" ht="14.1" customHeight="1" x14ac:dyDescent="0.2"/>
    <row r="3515" ht="14.1" customHeight="1" x14ac:dyDescent="0.2"/>
    <row r="3516" ht="14.1" customHeight="1" x14ac:dyDescent="0.2"/>
    <row r="3517" ht="14.1" customHeight="1" x14ac:dyDescent="0.2"/>
    <row r="3518" ht="14.1" customHeight="1" x14ac:dyDescent="0.2"/>
    <row r="3519" ht="14.1" customHeight="1" x14ac:dyDescent="0.2"/>
    <row r="3520" ht="14.1" customHeight="1" x14ac:dyDescent="0.2"/>
    <row r="3521" ht="14.1" customHeight="1" x14ac:dyDescent="0.2"/>
    <row r="3522" ht="14.1" customHeight="1" x14ac:dyDescent="0.2"/>
    <row r="3523" ht="14.1" customHeight="1" x14ac:dyDescent="0.2"/>
    <row r="3524" ht="14.1" customHeight="1" x14ac:dyDescent="0.2"/>
    <row r="3525" ht="14.1" customHeight="1" x14ac:dyDescent="0.2"/>
    <row r="3526" ht="14.1" customHeight="1" x14ac:dyDescent="0.2"/>
    <row r="3527" ht="14.1" customHeight="1" x14ac:dyDescent="0.2"/>
    <row r="3528" ht="14.1" customHeight="1" x14ac:dyDescent="0.2"/>
    <row r="3529" ht="14.1" customHeight="1" x14ac:dyDescent="0.2"/>
    <row r="3530" ht="14.1" customHeight="1" x14ac:dyDescent="0.2"/>
    <row r="3531" ht="14.1" customHeight="1" x14ac:dyDescent="0.2"/>
    <row r="3532" ht="14.1" customHeight="1" x14ac:dyDescent="0.2"/>
    <row r="3533" ht="14.1" customHeight="1" x14ac:dyDescent="0.2"/>
    <row r="3534" ht="14.1" customHeight="1" x14ac:dyDescent="0.2"/>
    <row r="3535" ht="14.1" customHeight="1" x14ac:dyDescent="0.2"/>
    <row r="3536" ht="14.1" customHeight="1" x14ac:dyDescent="0.2"/>
    <row r="3537" ht="14.1" customHeight="1" x14ac:dyDescent="0.2"/>
    <row r="3538" ht="14.1" customHeight="1" x14ac:dyDescent="0.2"/>
    <row r="3539" ht="14.1" customHeight="1" x14ac:dyDescent="0.2"/>
    <row r="3540" ht="14.1" customHeight="1" x14ac:dyDescent="0.2"/>
    <row r="3541" ht="14.1" customHeight="1" x14ac:dyDescent="0.2"/>
    <row r="3542" ht="14.1" customHeight="1" x14ac:dyDescent="0.2"/>
    <row r="3543" ht="14.1" customHeight="1" x14ac:dyDescent="0.2"/>
    <row r="3544" ht="14.1" customHeight="1" x14ac:dyDescent="0.2"/>
    <row r="3545" ht="14.1" customHeight="1" x14ac:dyDescent="0.2"/>
    <row r="3546" ht="14.1" customHeight="1" x14ac:dyDescent="0.2"/>
    <row r="3547" ht="14.1" customHeight="1" x14ac:dyDescent="0.2"/>
    <row r="3548" ht="14.1" customHeight="1" x14ac:dyDescent="0.2"/>
    <row r="3549" ht="14.1" customHeight="1" x14ac:dyDescent="0.2"/>
    <row r="3550" ht="14.1" customHeight="1" x14ac:dyDescent="0.2"/>
    <row r="3551" ht="14.1" customHeight="1" x14ac:dyDescent="0.2"/>
    <row r="3552" ht="14.1" customHeight="1" x14ac:dyDescent="0.2"/>
    <row r="3553" ht="14.1" customHeight="1" x14ac:dyDescent="0.2"/>
    <row r="3554" ht="14.1" customHeight="1" x14ac:dyDescent="0.2"/>
    <row r="3555" ht="14.1" customHeight="1" x14ac:dyDescent="0.2"/>
    <row r="3556" ht="14.1" customHeight="1" x14ac:dyDescent="0.2"/>
    <row r="3557" ht="14.1" customHeight="1" x14ac:dyDescent="0.2"/>
    <row r="3558" ht="14.1" customHeight="1" x14ac:dyDescent="0.2"/>
    <row r="3559" ht="14.1" customHeight="1" x14ac:dyDescent="0.2"/>
    <row r="3560" ht="14.1" customHeight="1" x14ac:dyDescent="0.2"/>
    <row r="3561" ht="14.1" customHeight="1" x14ac:dyDescent="0.2"/>
    <row r="3562" ht="14.1" customHeight="1" x14ac:dyDescent="0.2"/>
    <row r="3563" ht="14.1" customHeight="1" x14ac:dyDescent="0.2"/>
    <row r="3564" ht="14.1" customHeight="1" x14ac:dyDescent="0.2"/>
    <row r="3565" ht="14.1" customHeight="1" x14ac:dyDescent="0.2"/>
    <row r="3566" ht="14.1" customHeight="1" x14ac:dyDescent="0.2"/>
    <row r="3567" ht="14.1" customHeight="1" x14ac:dyDescent="0.2"/>
    <row r="3568" ht="14.1" customHeight="1" x14ac:dyDescent="0.2"/>
    <row r="3569" ht="14.1" customHeight="1" x14ac:dyDescent="0.2"/>
    <row r="3570" ht="14.1" customHeight="1" x14ac:dyDescent="0.2"/>
    <row r="3571" ht="14.1" customHeight="1" x14ac:dyDescent="0.2"/>
    <row r="3572" ht="14.1" customHeight="1" x14ac:dyDescent="0.2"/>
    <row r="3573" ht="14.1" customHeight="1" x14ac:dyDescent="0.2"/>
    <row r="3574" ht="14.1" customHeight="1" x14ac:dyDescent="0.2"/>
    <row r="3575" ht="14.1" customHeight="1" x14ac:dyDescent="0.2"/>
    <row r="3576" ht="14.1" customHeight="1" x14ac:dyDescent="0.2"/>
    <row r="3577" ht="14.1" customHeight="1" x14ac:dyDescent="0.2"/>
    <row r="3578" ht="14.1" customHeight="1" x14ac:dyDescent="0.2"/>
    <row r="3579" ht="14.1" customHeight="1" x14ac:dyDescent="0.2"/>
    <row r="3580" ht="14.1" customHeight="1" x14ac:dyDescent="0.2"/>
    <row r="3581" ht="14.1" customHeight="1" x14ac:dyDescent="0.2"/>
    <row r="3582" ht="14.1" customHeight="1" x14ac:dyDescent="0.2"/>
    <row r="3583" ht="14.1" customHeight="1" x14ac:dyDescent="0.2"/>
    <row r="3584" ht="14.1" customHeight="1" x14ac:dyDescent="0.2"/>
    <row r="3585" ht="14.1" customHeight="1" x14ac:dyDescent="0.2"/>
    <row r="3586" ht="14.1" customHeight="1" x14ac:dyDescent="0.2"/>
    <row r="3587" ht="14.1" customHeight="1" x14ac:dyDescent="0.2"/>
    <row r="3588" ht="14.1" customHeight="1" x14ac:dyDescent="0.2"/>
    <row r="3589" ht="14.1" customHeight="1" x14ac:dyDescent="0.2"/>
    <row r="3590" ht="14.1" customHeight="1" x14ac:dyDescent="0.2"/>
    <row r="3591" ht="14.1" customHeight="1" x14ac:dyDescent="0.2"/>
    <row r="3592" ht="14.1" customHeight="1" x14ac:dyDescent="0.2"/>
    <row r="3593" ht="14.1" customHeight="1" x14ac:dyDescent="0.2"/>
    <row r="3594" ht="14.1" customHeight="1" x14ac:dyDescent="0.2"/>
    <row r="3595" ht="14.1" customHeight="1" x14ac:dyDescent="0.2"/>
    <row r="3596" ht="14.1" customHeight="1" x14ac:dyDescent="0.2"/>
    <row r="3597" ht="14.1" customHeight="1" x14ac:dyDescent="0.2"/>
    <row r="3598" ht="14.1" customHeight="1" x14ac:dyDescent="0.2"/>
    <row r="3599" ht="14.1" customHeight="1" x14ac:dyDescent="0.2"/>
    <row r="3600" ht="14.1" customHeight="1" x14ac:dyDescent="0.2"/>
    <row r="3601" ht="14.1" customHeight="1" x14ac:dyDescent="0.2"/>
    <row r="3602" ht="14.1" customHeight="1" x14ac:dyDescent="0.2"/>
    <row r="3603" ht="14.1" customHeight="1" x14ac:dyDescent="0.2"/>
    <row r="3604" ht="14.1" customHeight="1" x14ac:dyDescent="0.2"/>
    <row r="3605" ht="14.1" customHeight="1" x14ac:dyDescent="0.2"/>
    <row r="3606" ht="14.1" customHeight="1" x14ac:dyDescent="0.2"/>
    <row r="3607" ht="14.1" customHeight="1" x14ac:dyDescent="0.2"/>
    <row r="3608" ht="14.1" customHeight="1" x14ac:dyDescent="0.2"/>
    <row r="3609" ht="14.1" customHeight="1" x14ac:dyDescent="0.2"/>
    <row r="3610" ht="14.1" customHeight="1" x14ac:dyDescent="0.2"/>
    <row r="3611" ht="14.1" customHeight="1" x14ac:dyDescent="0.2"/>
    <row r="3612" ht="14.1" customHeight="1" x14ac:dyDescent="0.2"/>
    <row r="3613" ht="14.1" customHeight="1" x14ac:dyDescent="0.2"/>
    <row r="3614" ht="14.1" customHeight="1" x14ac:dyDescent="0.2"/>
    <row r="3615" ht="14.1" customHeight="1" x14ac:dyDescent="0.2"/>
    <row r="3616" ht="14.1" customHeight="1" x14ac:dyDescent="0.2"/>
    <row r="3617" ht="14.1" customHeight="1" x14ac:dyDescent="0.2"/>
    <row r="3618" ht="14.1" customHeight="1" x14ac:dyDescent="0.2"/>
    <row r="3619" ht="14.1" customHeight="1" x14ac:dyDescent="0.2"/>
    <row r="3620" ht="14.1" customHeight="1" x14ac:dyDescent="0.2"/>
    <row r="3621" ht="14.1" customHeight="1" x14ac:dyDescent="0.2"/>
    <row r="3622" ht="14.1" customHeight="1" x14ac:dyDescent="0.2"/>
    <row r="3623" ht="14.1" customHeight="1" x14ac:dyDescent="0.2"/>
    <row r="3624" ht="14.1" customHeight="1" x14ac:dyDescent="0.2"/>
    <row r="3625" ht="14.1" customHeight="1" x14ac:dyDescent="0.2"/>
    <row r="3626" ht="14.1" customHeight="1" x14ac:dyDescent="0.2"/>
    <row r="3627" ht="14.1" customHeight="1" x14ac:dyDescent="0.2"/>
    <row r="3628" ht="14.1" customHeight="1" x14ac:dyDescent="0.2"/>
    <row r="3629" ht="14.1" customHeight="1" x14ac:dyDescent="0.2"/>
    <row r="3630" ht="14.1" customHeight="1" x14ac:dyDescent="0.2"/>
    <row r="3631" ht="14.1" customHeight="1" x14ac:dyDescent="0.2"/>
    <row r="3632" ht="14.1" customHeight="1" x14ac:dyDescent="0.2"/>
    <row r="3633" ht="14.1" customHeight="1" x14ac:dyDescent="0.2"/>
    <row r="3634" ht="14.1" customHeight="1" x14ac:dyDescent="0.2"/>
    <row r="3635" ht="14.1" customHeight="1" x14ac:dyDescent="0.2"/>
    <row r="3636" ht="14.1" customHeight="1" x14ac:dyDescent="0.2"/>
    <row r="3637" ht="14.1" customHeight="1" x14ac:dyDescent="0.2"/>
    <row r="3638" ht="14.1" customHeight="1" x14ac:dyDescent="0.2"/>
    <row r="3639" ht="14.1" customHeight="1" x14ac:dyDescent="0.2"/>
    <row r="3640" ht="14.1" customHeight="1" x14ac:dyDescent="0.2"/>
    <row r="3641" ht="14.1" customHeight="1" x14ac:dyDescent="0.2"/>
    <row r="3642" ht="14.1" customHeight="1" x14ac:dyDescent="0.2"/>
    <row r="3643" ht="14.1" customHeight="1" x14ac:dyDescent="0.2"/>
    <row r="3644" ht="14.1" customHeight="1" x14ac:dyDescent="0.2"/>
    <row r="3645" ht="14.1" customHeight="1" x14ac:dyDescent="0.2"/>
    <row r="3646" ht="14.1" customHeight="1" x14ac:dyDescent="0.2"/>
    <row r="3647" ht="14.1" customHeight="1" x14ac:dyDescent="0.2"/>
    <row r="3648" ht="14.1" customHeight="1" x14ac:dyDescent="0.2"/>
    <row r="3649" ht="14.1" customHeight="1" x14ac:dyDescent="0.2"/>
    <row r="3650" ht="14.1" customHeight="1" x14ac:dyDescent="0.2"/>
    <row r="3651" ht="14.1" customHeight="1" x14ac:dyDescent="0.2"/>
    <row r="3652" ht="14.1" customHeight="1" x14ac:dyDescent="0.2"/>
    <row r="3653" ht="14.1" customHeight="1" x14ac:dyDescent="0.2"/>
    <row r="3654" ht="14.1" customHeight="1" x14ac:dyDescent="0.2"/>
    <row r="3655" ht="14.1" customHeight="1" x14ac:dyDescent="0.2"/>
    <row r="3656" ht="14.1" customHeight="1" x14ac:dyDescent="0.2"/>
    <row r="3657" ht="14.1" customHeight="1" x14ac:dyDescent="0.2"/>
    <row r="3658" ht="14.1" customHeight="1" x14ac:dyDescent="0.2"/>
    <row r="3659" ht="14.1" customHeight="1" x14ac:dyDescent="0.2"/>
    <row r="3660" ht="14.1" customHeight="1" x14ac:dyDescent="0.2"/>
    <row r="3661" ht="14.1" customHeight="1" x14ac:dyDescent="0.2"/>
    <row r="3662" ht="14.1" customHeight="1" x14ac:dyDescent="0.2"/>
    <row r="3663" ht="14.1" customHeight="1" x14ac:dyDescent="0.2"/>
    <row r="3664" ht="14.1" customHeight="1" x14ac:dyDescent="0.2"/>
    <row r="3665" ht="14.1" customHeight="1" x14ac:dyDescent="0.2"/>
    <row r="3666" ht="14.1" customHeight="1" x14ac:dyDescent="0.2"/>
    <row r="3667" ht="14.1" customHeight="1" x14ac:dyDescent="0.2"/>
    <row r="3668" ht="14.1" customHeight="1" x14ac:dyDescent="0.2"/>
    <row r="3669" ht="14.1" customHeight="1" x14ac:dyDescent="0.2"/>
    <row r="3670" ht="14.1" customHeight="1" x14ac:dyDescent="0.2"/>
    <row r="3671" ht="14.1" customHeight="1" x14ac:dyDescent="0.2"/>
    <row r="3672" ht="14.1" customHeight="1" x14ac:dyDescent="0.2"/>
    <row r="3673" ht="14.1" customHeight="1" x14ac:dyDescent="0.2"/>
    <row r="3674" ht="14.1" customHeight="1" x14ac:dyDescent="0.2"/>
    <row r="3675" ht="14.1" customHeight="1" x14ac:dyDescent="0.2"/>
    <row r="3676" ht="14.1" customHeight="1" x14ac:dyDescent="0.2"/>
    <row r="3677" ht="14.1" customHeight="1" x14ac:dyDescent="0.2"/>
    <row r="3678" ht="14.1" customHeight="1" x14ac:dyDescent="0.2"/>
    <row r="3679" ht="14.1" customHeight="1" x14ac:dyDescent="0.2"/>
    <row r="3680" ht="14.1" customHeight="1" x14ac:dyDescent="0.2"/>
    <row r="3681" ht="14.1" customHeight="1" x14ac:dyDescent="0.2"/>
    <row r="3682" ht="14.1" customHeight="1" x14ac:dyDescent="0.2"/>
    <row r="3683" ht="14.1" customHeight="1" x14ac:dyDescent="0.2"/>
    <row r="3684" ht="14.1" customHeight="1" x14ac:dyDescent="0.2"/>
    <row r="3685" ht="14.1" customHeight="1" x14ac:dyDescent="0.2"/>
    <row r="3686" ht="14.1" customHeight="1" x14ac:dyDescent="0.2"/>
    <row r="3687" ht="14.1" customHeight="1" x14ac:dyDescent="0.2"/>
    <row r="3688" ht="14.1" customHeight="1" x14ac:dyDescent="0.2"/>
    <row r="3689" ht="14.1" customHeight="1" x14ac:dyDescent="0.2"/>
    <row r="3690" ht="14.1" customHeight="1" x14ac:dyDescent="0.2"/>
    <row r="3691" ht="14.1" customHeight="1" x14ac:dyDescent="0.2"/>
    <row r="3692" ht="14.1" customHeight="1" x14ac:dyDescent="0.2"/>
    <row r="3693" ht="14.1" customHeight="1" x14ac:dyDescent="0.2"/>
    <row r="3694" ht="14.1" customHeight="1" x14ac:dyDescent="0.2"/>
    <row r="3695" ht="14.1" customHeight="1" x14ac:dyDescent="0.2"/>
    <row r="3696" ht="14.1" customHeight="1" x14ac:dyDescent="0.2"/>
    <row r="3697" ht="14.1" customHeight="1" x14ac:dyDescent="0.2"/>
    <row r="3698" ht="14.1" customHeight="1" x14ac:dyDescent="0.2"/>
    <row r="3699" ht="14.1" customHeight="1" x14ac:dyDescent="0.2"/>
    <row r="3700" ht="14.1" customHeight="1" x14ac:dyDescent="0.2"/>
    <row r="3701" ht="14.1" customHeight="1" x14ac:dyDescent="0.2"/>
    <row r="3702" ht="14.1" customHeight="1" x14ac:dyDescent="0.2"/>
    <row r="3703" ht="14.1" customHeight="1" x14ac:dyDescent="0.2"/>
    <row r="3704" ht="14.1" customHeight="1" x14ac:dyDescent="0.2"/>
    <row r="3705" ht="14.1" customHeight="1" x14ac:dyDescent="0.2"/>
    <row r="3706" ht="14.1" customHeight="1" x14ac:dyDescent="0.2"/>
    <row r="3707" ht="14.1" customHeight="1" x14ac:dyDescent="0.2"/>
    <row r="3708" ht="14.1" customHeight="1" x14ac:dyDescent="0.2"/>
    <row r="3709" ht="14.1" customHeight="1" x14ac:dyDescent="0.2"/>
    <row r="3710" ht="14.1" customHeight="1" x14ac:dyDescent="0.2"/>
    <row r="3711" ht="14.1" customHeight="1" x14ac:dyDescent="0.2"/>
    <row r="3712" ht="14.1" customHeight="1" x14ac:dyDescent="0.2"/>
    <row r="3713" ht="14.1" customHeight="1" x14ac:dyDescent="0.2"/>
    <row r="3714" ht="14.1" customHeight="1" x14ac:dyDescent="0.2"/>
    <row r="3715" ht="14.1" customHeight="1" x14ac:dyDescent="0.2"/>
    <row r="3716" ht="14.1" customHeight="1" x14ac:dyDescent="0.2"/>
    <row r="3717" ht="14.1" customHeight="1" x14ac:dyDescent="0.2"/>
    <row r="3718" ht="14.1" customHeight="1" x14ac:dyDescent="0.2"/>
    <row r="3719" ht="14.1" customHeight="1" x14ac:dyDescent="0.2"/>
    <row r="3720" ht="14.1" customHeight="1" x14ac:dyDescent="0.2"/>
    <row r="3721" ht="14.1" customHeight="1" x14ac:dyDescent="0.2"/>
    <row r="3722" ht="14.1" customHeight="1" x14ac:dyDescent="0.2"/>
    <row r="3723" ht="14.1" customHeight="1" x14ac:dyDescent="0.2"/>
    <row r="3724" ht="14.1" customHeight="1" x14ac:dyDescent="0.2"/>
    <row r="3725" ht="14.1" customHeight="1" x14ac:dyDescent="0.2"/>
    <row r="3726" ht="14.1" customHeight="1" x14ac:dyDescent="0.2"/>
    <row r="3727" ht="14.1" customHeight="1" x14ac:dyDescent="0.2"/>
    <row r="3728" ht="14.1" customHeight="1" x14ac:dyDescent="0.2"/>
    <row r="3729" ht="14.1" customHeight="1" x14ac:dyDescent="0.2"/>
    <row r="3730" ht="14.1" customHeight="1" x14ac:dyDescent="0.2"/>
    <row r="3731" ht="14.1" customHeight="1" x14ac:dyDescent="0.2"/>
    <row r="3732" ht="14.1" customHeight="1" x14ac:dyDescent="0.2"/>
    <row r="3733" ht="14.1" customHeight="1" x14ac:dyDescent="0.2"/>
    <row r="3734" ht="14.1" customHeight="1" x14ac:dyDescent="0.2"/>
    <row r="3735" ht="14.1" customHeight="1" x14ac:dyDescent="0.2"/>
    <row r="3736" ht="14.1" customHeight="1" x14ac:dyDescent="0.2"/>
    <row r="3737" ht="14.1" customHeight="1" x14ac:dyDescent="0.2"/>
    <row r="3738" ht="14.1" customHeight="1" x14ac:dyDescent="0.2"/>
    <row r="3739" ht="14.1" customHeight="1" x14ac:dyDescent="0.2"/>
    <row r="3740" ht="14.1" customHeight="1" x14ac:dyDescent="0.2"/>
    <row r="3741" ht="14.1" customHeight="1" x14ac:dyDescent="0.2"/>
    <row r="3742" ht="14.1" customHeight="1" x14ac:dyDescent="0.2"/>
    <row r="3743" ht="14.1" customHeight="1" x14ac:dyDescent="0.2"/>
    <row r="3744" ht="14.1" customHeight="1" x14ac:dyDescent="0.2"/>
    <row r="3745" ht="14.1" customHeight="1" x14ac:dyDescent="0.2"/>
    <row r="3746" ht="14.1" customHeight="1" x14ac:dyDescent="0.2"/>
    <row r="3747" ht="14.1" customHeight="1" x14ac:dyDescent="0.2"/>
    <row r="3748" ht="14.1" customHeight="1" x14ac:dyDescent="0.2"/>
    <row r="3749" ht="14.1" customHeight="1" x14ac:dyDescent="0.2"/>
    <row r="3750" ht="14.1" customHeight="1" x14ac:dyDescent="0.2"/>
    <row r="3751" ht="14.1" customHeight="1" x14ac:dyDescent="0.2"/>
    <row r="3752" ht="14.1" customHeight="1" x14ac:dyDescent="0.2"/>
    <row r="3753" ht="14.1" customHeight="1" x14ac:dyDescent="0.2"/>
    <row r="3754" ht="14.1" customHeight="1" x14ac:dyDescent="0.2"/>
    <row r="3755" ht="14.1" customHeight="1" x14ac:dyDescent="0.2"/>
    <row r="3756" ht="14.1" customHeight="1" x14ac:dyDescent="0.2"/>
    <row r="3757" ht="14.1" customHeight="1" x14ac:dyDescent="0.2"/>
    <row r="3758" ht="14.1" customHeight="1" x14ac:dyDescent="0.2"/>
    <row r="3759" ht="14.1" customHeight="1" x14ac:dyDescent="0.2"/>
    <row r="3760" ht="14.1" customHeight="1" x14ac:dyDescent="0.2"/>
    <row r="3761" ht="14.1" customHeight="1" x14ac:dyDescent="0.2"/>
    <row r="3762" ht="14.1" customHeight="1" x14ac:dyDescent="0.2"/>
    <row r="3763" ht="14.1" customHeight="1" x14ac:dyDescent="0.2"/>
    <row r="3764" ht="14.1" customHeight="1" x14ac:dyDescent="0.2"/>
    <row r="3765" ht="14.1" customHeight="1" x14ac:dyDescent="0.2"/>
    <row r="3766" ht="14.1" customHeight="1" x14ac:dyDescent="0.2"/>
    <row r="3767" ht="14.1" customHeight="1" x14ac:dyDescent="0.2"/>
    <row r="3768" ht="14.1" customHeight="1" x14ac:dyDescent="0.2"/>
    <row r="3769" ht="14.1" customHeight="1" x14ac:dyDescent="0.2"/>
    <row r="3770" ht="14.1" customHeight="1" x14ac:dyDescent="0.2"/>
    <row r="3771" ht="14.1" customHeight="1" x14ac:dyDescent="0.2"/>
    <row r="3772" ht="14.1" customHeight="1" x14ac:dyDescent="0.2"/>
    <row r="3773" ht="14.1" customHeight="1" x14ac:dyDescent="0.2"/>
    <row r="3774" ht="14.1" customHeight="1" x14ac:dyDescent="0.2"/>
    <row r="3775" ht="14.1" customHeight="1" x14ac:dyDescent="0.2"/>
    <row r="3776" ht="14.1" customHeight="1" x14ac:dyDescent="0.2"/>
    <row r="3777" ht="14.1" customHeight="1" x14ac:dyDescent="0.2"/>
    <row r="3778" ht="14.1" customHeight="1" x14ac:dyDescent="0.2"/>
    <row r="3779" ht="14.1" customHeight="1" x14ac:dyDescent="0.2"/>
    <row r="3780" ht="14.1" customHeight="1" x14ac:dyDescent="0.2"/>
    <row r="3781" ht="14.1" customHeight="1" x14ac:dyDescent="0.2"/>
    <row r="3782" ht="14.1" customHeight="1" x14ac:dyDescent="0.2"/>
    <row r="3783" ht="14.1" customHeight="1" x14ac:dyDescent="0.2"/>
    <row r="3784" ht="14.1" customHeight="1" x14ac:dyDescent="0.2"/>
    <row r="3785" ht="14.1" customHeight="1" x14ac:dyDescent="0.2"/>
    <row r="3786" ht="14.1" customHeight="1" x14ac:dyDescent="0.2"/>
    <row r="3787" ht="14.1" customHeight="1" x14ac:dyDescent="0.2"/>
    <row r="3788" ht="14.1" customHeight="1" x14ac:dyDescent="0.2"/>
    <row r="3789" ht="14.1" customHeight="1" x14ac:dyDescent="0.2"/>
    <row r="3790" ht="14.1" customHeight="1" x14ac:dyDescent="0.2"/>
    <row r="3791" ht="14.1" customHeight="1" x14ac:dyDescent="0.2"/>
    <row r="3792" ht="14.1" customHeight="1" x14ac:dyDescent="0.2"/>
    <row r="3793" ht="14.1" customHeight="1" x14ac:dyDescent="0.2"/>
    <row r="3794" ht="14.1" customHeight="1" x14ac:dyDescent="0.2"/>
    <row r="3795" ht="14.1" customHeight="1" x14ac:dyDescent="0.2"/>
    <row r="3796" ht="14.1" customHeight="1" x14ac:dyDescent="0.2"/>
    <row r="3797" ht="14.1" customHeight="1" x14ac:dyDescent="0.2"/>
    <row r="3798" ht="14.1" customHeight="1" x14ac:dyDescent="0.2"/>
    <row r="3799" ht="14.1" customHeight="1" x14ac:dyDescent="0.2"/>
    <row r="3800" ht="14.1" customHeight="1" x14ac:dyDescent="0.2"/>
    <row r="3801" ht="14.1" customHeight="1" x14ac:dyDescent="0.2"/>
    <row r="3802" ht="14.1" customHeight="1" x14ac:dyDescent="0.2"/>
    <row r="3803" ht="14.1" customHeight="1" x14ac:dyDescent="0.2"/>
    <row r="3804" ht="14.1" customHeight="1" x14ac:dyDescent="0.2"/>
    <row r="3805" ht="14.1" customHeight="1" x14ac:dyDescent="0.2"/>
    <row r="3806" ht="14.1" customHeight="1" x14ac:dyDescent="0.2"/>
    <row r="3807" ht="14.1" customHeight="1" x14ac:dyDescent="0.2"/>
    <row r="3808" ht="14.1" customHeight="1" x14ac:dyDescent="0.2"/>
    <row r="3809" ht="14.1" customHeight="1" x14ac:dyDescent="0.2"/>
    <row r="3810" ht="14.1" customHeight="1" x14ac:dyDescent="0.2"/>
    <row r="3811" ht="14.1" customHeight="1" x14ac:dyDescent="0.2"/>
    <row r="3812" ht="14.1" customHeight="1" x14ac:dyDescent="0.2"/>
    <row r="3813" ht="14.1" customHeight="1" x14ac:dyDescent="0.2"/>
    <row r="3814" ht="14.1" customHeight="1" x14ac:dyDescent="0.2"/>
    <row r="3815" ht="14.1" customHeight="1" x14ac:dyDescent="0.2"/>
    <row r="3816" ht="14.1" customHeight="1" x14ac:dyDescent="0.2"/>
    <row r="3817" ht="14.1" customHeight="1" x14ac:dyDescent="0.2"/>
    <row r="3818" ht="14.1" customHeight="1" x14ac:dyDescent="0.2"/>
    <row r="3819" ht="14.1" customHeight="1" x14ac:dyDescent="0.2"/>
    <row r="3820" ht="14.1" customHeight="1" x14ac:dyDescent="0.2"/>
    <row r="3821" ht="14.1" customHeight="1" x14ac:dyDescent="0.2"/>
    <row r="3822" ht="14.1" customHeight="1" x14ac:dyDescent="0.2"/>
    <row r="3823" ht="14.1" customHeight="1" x14ac:dyDescent="0.2"/>
    <row r="3824" ht="14.1" customHeight="1" x14ac:dyDescent="0.2"/>
    <row r="3825" ht="14.1" customHeight="1" x14ac:dyDescent="0.2"/>
    <row r="3826" ht="14.1" customHeight="1" x14ac:dyDescent="0.2"/>
    <row r="3827" ht="14.1" customHeight="1" x14ac:dyDescent="0.2"/>
    <row r="3828" ht="14.1" customHeight="1" x14ac:dyDescent="0.2"/>
    <row r="3829" ht="14.1" customHeight="1" x14ac:dyDescent="0.2"/>
    <row r="3830" ht="14.1" customHeight="1" x14ac:dyDescent="0.2"/>
    <row r="3831" ht="14.1" customHeight="1" x14ac:dyDescent="0.2"/>
    <row r="3832" ht="14.1" customHeight="1" x14ac:dyDescent="0.2"/>
    <row r="3833" ht="14.1" customHeight="1" x14ac:dyDescent="0.2"/>
    <row r="3834" ht="14.1" customHeight="1" x14ac:dyDescent="0.2"/>
    <row r="3835" ht="14.1" customHeight="1" x14ac:dyDescent="0.2"/>
    <row r="3836" ht="14.1" customHeight="1" x14ac:dyDescent="0.2"/>
    <row r="3837" ht="14.1" customHeight="1" x14ac:dyDescent="0.2"/>
    <row r="3838" ht="14.1" customHeight="1" x14ac:dyDescent="0.2"/>
    <row r="3839" ht="14.1" customHeight="1" x14ac:dyDescent="0.2"/>
    <row r="3840" ht="14.1" customHeight="1" x14ac:dyDescent="0.2"/>
    <row r="3841" ht="14.1" customHeight="1" x14ac:dyDescent="0.2"/>
    <row r="3842" ht="14.1" customHeight="1" x14ac:dyDescent="0.2"/>
    <row r="3843" ht="14.1" customHeight="1" x14ac:dyDescent="0.2"/>
    <row r="3844" ht="14.1" customHeight="1" x14ac:dyDescent="0.2"/>
    <row r="3845" ht="14.1" customHeight="1" x14ac:dyDescent="0.2"/>
    <row r="3846" ht="14.1" customHeight="1" x14ac:dyDescent="0.2"/>
    <row r="3847" ht="14.1" customHeight="1" x14ac:dyDescent="0.2"/>
    <row r="3848" ht="14.1" customHeight="1" x14ac:dyDescent="0.2"/>
    <row r="3849" ht="14.1" customHeight="1" x14ac:dyDescent="0.2"/>
    <row r="3850" ht="14.1" customHeight="1" x14ac:dyDescent="0.2"/>
    <row r="3851" ht="14.1" customHeight="1" x14ac:dyDescent="0.2"/>
    <row r="3852" ht="14.1" customHeight="1" x14ac:dyDescent="0.2"/>
    <row r="3853" ht="14.1" customHeight="1" x14ac:dyDescent="0.2"/>
    <row r="3854" ht="14.1" customHeight="1" x14ac:dyDescent="0.2"/>
    <row r="3855" ht="14.1" customHeight="1" x14ac:dyDescent="0.2"/>
    <row r="3856" ht="14.1" customHeight="1" x14ac:dyDescent="0.2"/>
    <row r="3857" ht="14.1" customHeight="1" x14ac:dyDescent="0.2"/>
    <row r="3858" ht="14.1" customHeight="1" x14ac:dyDescent="0.2"/>
    <row r="3859" ht="14.1" customHeight="1" x14ac:dyDescent="0.2"/>
    <row r="3860" ht="14.1" customHeight="1" x14ac:dyDescent="0.2"/>
    <row r="3861" ht="14.1" customHeight="1" x14ac:dyDescent="0.2"/>
    <row r="3862" ht="14.1" customHeight="1" x14ac:dyDescent="0.2"/>
    <row r="3863" ht="14.1" customHeight="1" x14ac:dyDescent="0.2"/>
    <row r="3864" ht="14.1" customHeight="1" x14ac:dyDescent="0.2"/>
    <row r="3865" ht="14.1" customHeight="1" x14ac:dyDescent="0.2"/>
    <row r="3866" ht="14.1" customHeight="1" x14ac:dyDescent="0.2"/>
    <row r="3867" ht="14.1" customHeight="1" x14ac:dyDescent="0.2"/>
    <row r="3868" ht="14.1" customHeight="1" x14ac:dyDescent="0.2"/>
    <row r="3869" ht="14.1" customHeight="1" x14ac:dyDescent="0.2"/>
    <row r="3870" ht="14.1" customHeight="1" x14ac:dyDescent="0.2"/>
    <row r="3871" ht="14.1" customHeight="1" x14ac:dyDescent="0.2"/>
    <row r="3872" ht="14.1" customHeight="1" x14ac:dyDescent="0.2"/>
    <row r="3873" ht="14.1" customHeight="1" x14ac:dyDescent="0.2"/>
    <row r="3874" ht="14.1" customHeight="1" x14ac:dyDescent="0.2"/>
    <row r="3875" ht="14.1" customHeight="1" x14ac:dyDescent="0.2"/>
    <row r="3876" ht="14.1" customHeight="1" x14ac:dyDescent="0.2"/>
    <row r="3877" ht="14.1" customHeight="1" x14ac:dyDescent="0.2"/>
    <row r="3878" ht="14.1" customHeight="1" x14ac:dyDescent="0.2"/>
    <row r="3879" ht="14.1" customHeight="1" x14ac:dyDescent="0.2"/>
    <row r="3880" ht="14.1" customHeight="1" x14ac:dyDescent="0.2"/>
    <row r="3881" ht="14.1" customHeight="1" x14ac:dyDescent="0.2"/>
    <row r="3882" ht="14.1" customHeight="1" x14ac:dyDescent="0.2"/>
    <row r="3883" ht="14.1" customHeight="1" x14ac:dyDescent="0.2"/>
    <row r="3884" ht="14.1" customHeight="1" x14ac:dyDescent="0.2"/>
    <row r="3885" ht="14.1" customHeight="1" x14ac:dyDescent="0.2"/>
    <row r="3886" ht="14.1" customHeight="1" x14ac:dyDescent="0.2"/>
    <row r="3887" ht="14.1" customHeight="1" x14ac:dyDescent="0.2"/>
    <row r="3888" ht="14.1" customHeight="1" x14ac:dyDescent="0.2"/>
    <row r="3889" ht="14.1" customHeight="1" x14ac:dyDescent="0.2"/>
    <row r="3890" ht="14.1" customHeight="1" x14ac:dyDescent="0.2"/>
    <row r="3891" ht="14.1" customHeight="1" x14ac:dyDescent="0.2"/>
    <row r="3892" ht="14.1" customHeight="1" x14ac:dyDescent="0.2"/>
    <row r="3893" ht="14.1" customHeight="1" x14ac:dyDescent="0.2"/>
    <row r="3894" ht="14.1" customHeight="1" x14ac:dyDescent="0.2"/>
    <row r="3895" ht="14.1" customHeight="1" x14ac:dyDescent="0.2"/>
    <row r="3896" ht="14.1" customHeight="1" x14ac:dyDescent="0.2"/>
    <row r="3897" ht="14.1" customHeight="1" x14ac:dyDescent="0.2"/>
    <row r="3898" ht="14.1" customHeight="1" x14ac:dyDescent="0.2"/>
    <row r="3899" ht="14.1" customHeight="1" x14ac:dyDescent="0.2"/>
    <row r="3900" ht="14.1" customHeight="1" x14ac:dyDescent="0.2"/>
    <row r="3901" ht="14.1" customHeight="1" x14ac:dyDescent="0.2"/>
    <row r="3902" ht="14.1" customHeight="1" x14ac:dyDescent="0.2"/>
    <row r="3903" ht="14.1" customHeight="1" x14ac:dyDescent="0.2"/>
    <row r="3904" ht="14.1" customHeight="1" x14ac:dyDescent="0.2"/>
    <row r="3905" ht="14.1" customHeight="1" x14ac:dyDescent="0.2"/>
    <row r="3906" ht="14.1" customHeight="1" x14ac:dyDescent="0.2"/>
    <row r="3907" ht="14.1" customHeight="1" x14ac:dyDescent="0.2"/>
    <row r="3908" ht="14.1" customHeight="1" x14ac:dyDescent="0.2"/>
    <row r="3909" ht="14.1" customHeight="1" x14ac:dyDescent="0.2"/>
    <row r="3910" ht="14.1" customHeight="1" x14ac:dyDescent="0.2"/>
    <row r="3911" ht="14.1" customHeight="1" x14ac:dyDescent="0.2"/>
    <row r="3912" ht="14.1" customHeight="1" x14ac:dyDescent="0.2"/>
    <row r="3913" ht="14.1" customHeight="1" x14ac:dyDescent="0.2"/>
    <row r="3914" ht="14.1" customHeight="1" x14ac:dyDescent="0.2"/>
    <row r="3915" ht="14.1" customHeight="1" x14ac:dyDescent="0.2"/>
    <row r="3916" ht="14.1" customHeight="1" x14ac:dyDescent="0.2"/>
    <row r="3917" ht="14.1" customHeight="1" x14ac:dyDescent="0.2"/>
    <row r="3918" ht="14.1" customHeight="1" x14ac:dyDescent="0.2"/>
    <row r="3919" ht="14.1" customHeight="1" x14ac:dyDescent="0.2"/>
    <row r="3920" ht="14.1" customHeight="1" x14ac:dyDescent="0.2"/>
    <row r="3921" ht="14.1" customHeight="1" x14ac:dyDescent="0.2"/>
    <row r="3922" ht="14.1" customHeight="1" x14ac:dyDescent="0.2"/>
    <row r="3923" ht="14.1" customHeight="1" x14ac:dyDescent="0.2"/>
    <row r="3924" ht="14.1" customHeight="1" x14ac:dyDescent="0.2"/>
    <row r="3925" ht="14.1" customHeight="1" x14ac:dyDescent="0.2"/>
    <row r="3926" ht="14.1" customHeight="1" x14ac:dyDescent="0.2"/>
    <row r="3927" ht="14.1" customHeight="1" x14ac:dyDescent="0.2"/>
    <row r="3928" ht="14.1" customHeight="1" x14ac:dyDescent="0.2"/>
    <row r="3929" ht="14.1" customHeight="1" x14ac:dyDescent="0.2"/>
    <row r="3930" ht="14.1" customHeight="1" x14ac:dyDescent="0.2"/>
    <row r="3931" ht="14.1" customHeight="1" x14ac:dyDescent="0.2"/>
    <row r="3932" ht="14.1" customHeight="1" x14ac:dyDescent="0.2"/>
    <row r="3933" ht="14.1" customHeight="1" x14ac:dyDescent="0.2"/>
    <row r="3934" ht="14.1" customHeight="1" x14ac:dyDescent="0.2"/>
    <row r="3935" ht="14.1" customHeight="1" x14ac:dyDescent="0.2"/>
    <row r="3936" ht="14.1" customHeight="1" x14ac:dyDescent="0.2"/>
    <row r="3937" ht="14.1" customHeight="1" x14ac:dyDescent="0.2"/>
    <row r="3938" ht="14.1" customHeight="1" x14ac:dyDescent="0.2"/>
    <row r="3939" ht="14.1" customHeight="1" x14ac:dyDescent="0.2"/>
    <row r="3940" ht="14.1" customHeight="1" x14ac:dyDescent="0.2"/>
    <row r="3941" ht="14.1" customHeight="1" x14ac:dyDescent="0.2"/>
    <row r="3942" ht="14.1" customHeight="1" x14ac:dyDescent="0.2"/>
    <row r="3943" ht="14.1" customHeight="1" x14ac:dyDescent="0.2"/>
    <row r="3944" ht="14.1" customHeight="1" x14ac:dyDescent="0.2"/>
    <row r="3945" ht="14.1" customHeight="1" x14ac:dyDescent="0.2"/>
    <row r="3946" ht="14.1" customHeight="1" x14ac:dyDescent="0.2"/>
    <row r="3947" ht="14.1" customHeight="1" x14ac:dyDescent="0.2"/>
    <row r="3948" ht="14.1" customHeight="1" x14ac:dyDescent="0.2"/>
    <row r="3949" ht="14.1" customHeight="1" x14ac:dyDescent="0.2"/>
    <row r="3950" ht="14.1" customHeight="1" x14ac:dyDescent="0.2"/>
    <row r="3951" ht="14.1" customHeight="1" x14ac:dyDescent="0.2"/>
    <row r="3952" ht="14.1" customHeight="1" x14ac:dyDescent="0.2"/>
    <row r="3953" ht="14.1" customHeight="1" x14ac:dyDescent="0.2"/>
    <row r="3954" ht="14.1" customHeight="1" x14ac:dyDescent="0.2"/>
    <row r="3955" ht="14.1" customHeight="1" x14ac:dyDescent="0.2"/>
    <row r="3956" ht="14.1" customHeight="1" x14ac:dyDescent="0.2"/>
    <row r="3957" ht="14.1" customHeight="1" x14ac:dyDescent="0.2"/>
    <row r="3958" ht="14.1" customHeight="1" x14ac:dyDescent="0.2"/>
    <row r="3959" ht="14.1" customHeight="1" x14ac:dyDescent="0.2"/>
    <row r="3960" ht="14.1" customHeight="1" x14ac:dyDescent="0.2"/>
    <row r="3961" ht="14.1" customHeight="1" x14ac:dyDescent="0.2"/>
    <row r="3962" ht="14.1" customHeight="1" x14ac:dyDescent="0.2"/>
    <row r="3963" ht="14.1" customHeight="1" x14ac:dyDescent="0.2"/>
    <row r="3964" ht="14.1" customHeight="1" x14ac:dyDescent="0.2"/>
    <row r="3965" ht="14.1" customHeight="1" x14ac:dyDescent="0.2"/>
    <row r="3966" ht="14.1" customHeight="1" x14ac:dyDescent="0.2"/>
    <row r="3967" ht="14.1" customHeight="1" x14ac:dyDescent="0.2"/>
    <row r="3968" ht="14.1" customHeight="1" x14ac:dyDescent="0.2"/>
    <row r="3969" ht="14.1" customHeight="1" x14ac:dyDescent="0.2"/>
    <row r="3970" ht="14.1" customHeight="1" x14ac:dyDescent="0.2"/>
    <row r="3971" ht="14.1" customHeight="1" x14ac:dyDescent="0.2"/>
    <row r="3972" ht="14.1" customHeight="1" x14ac:dyDescent="0.2"/>
    <row r="3973" ht="14.1" customHeight="1" x14ac:dyDescent="0.2"/>
    <row r="3974" ht="14.1" customHeight="1" x14ac:dyDescent="0.2"/>
    <row r="3975" ht="14.1" customHeight="1" x14ac:dyDescent="0.2"/>
    <row r="3976" ht="14.1" customHeight="1" x14ac:dyDescent="0.2"/>
    <row r="3977" ht="14.1" customHeight="1" x14ac:dyDescent="0.2"/>
    <row r="3978" ht="14.1" customHeight="1" x14ac:dyDescent="0.2"/>
    <row r="3979" ht="14.1" customHeight="1" x14ac:dyDescent="0.2"/>
    <row r="3980" ht="14.1" customHeight="1" x14ac:dyDescent="0.2"/>
    <row r="3981" ht="14.1" customHeight="1" x14ac:dyDescent="0.2"/>
    <row r="3982" ht="14.1" customHeight="1" x14ac:dyDescent="0.2"/>
    <row r="3983" ht="14.1" customHeight="1" x14ac:dyDescent="0.2"/>
    <row r="3984" ht="14.1" customHeight="1" x14ac:dyDescent="0.2"/>
    <row r="3985" ht="14.1" customHeight="1" x14ac:dyDescent="0.2"/>
    <row r="3986" ht="14.1" customHeight="1" x14ac:dyDescent="0.2"/>
    <row r="3987" ht="14.1" customHeight="1" x14ac:dyDescent="0.2"/>
    <row r="3988" ht="14.1" customHeight="1" x14ac:dyDescent="0.2"/>
    <row r="3989" ht="14.1" customHeight="1" x14ac:dyDescent="0.2"/>
    <row r="3990" ht="14.1" customHeight="1" x14ac:dyDescent="0.2"/>
    <row r="3991" ht="14.1" customHeight="1" x14ac:dyDescent="0.2"/>
    <row r="3992" ht="14.1" customHeight="1" x14ac:dyDescent="0.2"/>
    <row r="3993" ht="14.1" customHeight="1" x14ac:dyDescent="0.2"/>
    <row r="3994" ht="14.1" customHeight="1" x14ac:dyDescent="0.2"/>
    <row r="3995" ht="14.1" customHeight="1" x14ac:dyDescent="0.2"/>
    <row r="3996" ht="14.1" customHeight="1" x14ac:dyDescent="0.2"/>
    <row r="3997" ht="14.1" customHeight="1" x14ac:dyDescent="0.2"/>
    <row r="3998" ht="14.1" customHeight="1" x14ac:dyDescent="0.2"/>
    <row r="3999" ht="14.1" customHeight="1" x14ac:dyDescent="0.2"/>
    <row r="4000" ht="14.1" customHeight="1" x14ac:dyDescent="0.2"/>
    <row r="4001" ht="14.1" customHeight="1" x14ac:dyDescent="0.2"/>
    <row r="4002" ht="14.1" customHeight="1" x14ac:dyDescent="0.2"/>
    <row r="4003" ht="14.1" customHeight="1" x14ac:dyDescent="0.2"/>
    <row r="4004" ht="14.1" customHeight="1" x14ac:dyDescent="0.2"/>
    <row r="4005" ht="14.1" customHeight="1" x14ac:dyDescent="0.2"/>
    <row r="4006" ht="14.1" customHeight="1" x14ac:dyDescent="0.2"/>
    <row r="4007" ht="14.1" customHeight="1" x14ac:dyDescent="0.2"/>
    <row r="4008" ht="14.1" customHeight="1" x14ac:dyDescent="0.2"/>
    <row r="4009" ht="14.1" customHeight="1" x14ac:dyDescent="0.2"/>
    <row r="4010" ht="14.1" customHeight="1" x14ac:dyDescent="0.2"/>
    <row r="4011" ht="14.1" customHeight="1" x14ac:dyDescent="0.2"/>
    <row r="4012" ht="14.1" customHeight="1" x14ac:dyDescent="0.2"/>
    <row r="4013" ht="14.1" customHeight="1" x14ac:dyDescent="0.2"/>
    <row r="4014" ht="14.1" customHeight="1" x14ac:dyDescent="0.2"/>
    <row r="4015" ht="14.1" customHeight="1" x14ac:dyDescent="0.2"/>
    <row r="4016" ht="14.1" customHeight="1" x14ac:dyDescent="0.2"/>
    <row r="4017" ht="14.1" customHeight="1" x14ac:dyDescent="0.2"/>
    <row r="4018" ht="14.1" customHeight="1" x14ac:dyDescent="0.2"/>
    <row r="4019" ht="14.1" customHeight="1" x14ac:dyDescent="0.2"/>
    <row r="4020" ht="14.1" customHeight="1" x14ac:dyDescent="0.2"/>
    <row r="4021" ht="14.1" customHeight="1" x14ac:dyDescent="0.2"/>
    <row r="4022" ht="14.1" customHeight="1" x14ac:dyDescent="0.2"/>
    <row r="4023" ht="14.1" customHeight="1" x14ac:dyDescent="0.2"/>
    <row r="4024" ht="14.1" customHeight="1" x14ac:dyDescent="0.2"/>
    <row r="4025" ht="14.1" customHeight="1" x14ac:dyDescent="0.2"/>
    <row r="4026" ht="14.1" customHeight="1" x14ac:dyDescent="0.2"/>
    <row r="4027" ht="14.1" customHeight="1" x14ac:dyDescent="0.2"/>
    <row r="4028" ht="14.1" customHeight="1" x14ac:dyDescent="0.2"/>
    <row r="4029" ht="14.1" customHeight="1" x14ac:dyDescent="0.2"/>
    <row r="4030" ht="14.1" customHeight="1" x14ac:dyDescent="0.2"/>
    <row r="4031" ht="14.1" customHeight="1" x14ac:dyDescent="0.2"/>
    <row r="4032" ht="14.1" customHeight="1" x14ac:dyDescent="0.2"/>
    <row r="4033" ht="14.1" customHeight="1" x14ac:dyDescent="0.2"/>
    <row r="4034" ht="14.1" customHeight="1" x14ac:dyDescent="0.2"/>
    <row r="4035" ht="14.1" customHeight="1" x14ac:dyDescent="0.2"/>
    <row r="4036" ht="14.1" customHeight="1" x14ac:dyDescent="0.2"/>
    <row r="4037" ht="14.1" customHeight="1" x14ac:dyDescent="0.2"/>
    <row r="4038" ht="14.1" customHeight="1" x14ac:dyDescent="0.2"/>
    <row r="4039" ht="14.1" customHeight="1" x14ac:dyDescent="0.2"/>
    <row r="4040" ht="14.1" customHeight="1" x14ac:dyDescent="0.2"/>
    <row r="4041" ht="14.1" customHeight="1" x14ac:dyDescent="0.2"/>
    <row r="4042" ht="14.1" customHeight="1" x14ac:dyDescent="0.2"/>
    <row r="4043" ht="14.1" customHeight="1" x14ac:dyDescent="0.2"/>
    <row r="4044" ht="14.1" customHeight="1" x14ac:dyDescent="0.2"/>
    <row r="4045" ht="14.1" customHeight="1" x14ac:dyDescent="0.2"/>
    <row r="4046" ht="14.1" customHeight="1" x14ac:dyDescent="0.2"/>
    <row r="4047" ht="14.1" customHeight="1" x14ac:dyDescent="0.2"/>
    <row r="4048" ht="14.1" customHeight="1" x14ac:dyDescent="0.2"/>
    <row r="4049" ht="14.1" customHeight="1" x14ac:dyDescent="0.2"/>
    <row r="4050" ht="14.1" customHeight="1" x14ac:dyDescent="0.2"/>
    <row r="4051" ht="14.1" customHeight="1" x14ac:dyDescent="0.2"/>
    <row r="4052" ht="14.1" customHeight="1" x14ac:dyDescent="0.2"/>
    <row r="4053" ht="14.1" customHeight="1" x14ac:dyDescent="0.2"/>
    <row r="4054" ht="14.1" customHeight="1" x14ac:dyDescent="0.2"/>
    <row r="4055" ht="14.1" customHeight="1" x14ac:dyDescent="0.2"/>
    <row r="4056" ht="14.1" customHeight="1" x14ac:dyDescent="0.2"/>
    <row r="4057" ht="14.1" customHeight="1" x14ac:dyDescent="0.2"/>
    <row r="4058" ht="14.1" customHeight="1" x14ac:dyDescent="0.2"/>
    <row r="4059" ht="14.1" customHeight="1" x14ac:dyDescent="0.2"/>
    <row r="4060" ht="14.1" customHeight="1" x14ac:dyDescent="0.2"/>
    <row r="4061" ht="14.1" customHeight="1" x14ac:dyDescent="0.2"/>
    <row r="4062" ht="14.1" customHeight="1" x14ac:dyDescent="0.2"/>
    <row r="4063" ht="14.1" customHeight="1" x14ac:dyDescent="0.2"/>
    <row r="4064" ht="14.1" customHeight="1" x14ac:dyDescent="0.2"/>
    <row r="4065" ht="14.1" customHeight="1" x14ac:dyDescent="0.2"/>
    <row r="4066" ht="14.1" customHeight="1" x14ac:dyDescent="0.2"/>
    <row r="4067" ht="14.1" customHeight="1" x14ac:dyDescent="0.2"/>
    <row r="4068" ht="14.1" customHeight="1" x14ac:dyDescent="0.2"/>
    <row r="4069" ht="14.1" customHeight="1" x14ac:dyDescent="0.2"/>
    <row r="4070" ht="14.1" customHeight="1" x14ac:dyDescent="0.2"/>
    <row r="4071" ht="14.1" customHeight="1" x14ac:dyDescent="0.2"/>
    <row r="4072" ht="14.1" customHeight="1" x14ac:dyDescent="0.2"/>
    <row r="4073" ht="14.1" customHeight="1" x14ac:dyDescent="0.2"/>
    <row r="4074" ht="14.1" customHeight="1" x14ac:dyDescent="0.2"/>
    <row r="4075" ht="14.1" customHeight="1" x14ac:dyDescent="0.2"/>
    <row r="4076" ht="14.1" customHeight="1" x14ac:dyDescent="0.2"/>
    <row r="4077" ht="14.1" customHeight="1" x14ac:dyDescent="0.2"/>
    <row r="4078" ht="14.1" customHeight="1" x14ac:dyDescent="0.2"/>
    <row r="4079" ht="14.1" customHeight="1" x14ac:dyDescent="0.2"/>
    <row r="4080" ht="14.1" customHeight="1" x14ac:dyDescent="0.2"/>
    <row r="4081" ht="14.1" customHeight="1" x14ac:dyDescent="0.2"/>
    <row r="4082" ht="14.1" customHeight="1" x14ac:dyDescent="0.2"/>
    <row r="4083" ht="14.1" customHeight="1" x14ac:dyDescent="0.2"/>
    <row r="4084" ht="14.1" customHeight="1" x14ac:dyDescent="0.2"/>
    <row r="4085" ht="14.1" customHeight="1" x14ac:dyDescent="0.2"/>
    <row r="4086" ht="14.1" customHeight="1" x14ac:dyDescent="0.2"/>
    <row r="4087" ht="14.1" customHeight="1" x14ac:dyDescent="0.2"/>
    <row r="4088" ht="14.1" customHeight="1" x14ac:dyDescent="0.2"/>
    <row r="4089" ht="14.1" customHeight="1" x14ac:dyDescent="0.2"/>
    <row r="4090" ht="14.1" customHeight="1" x14ac:dyDescent="0.2"/>
    <row r="4091" ht="14.1" customHeight="1" x14ac:dyDescent="0.2"/>
    <row r="4092" ht="14.1" customHeight="1" x14ac:dyDescent="0.2"/>
    <row r="4093" ht="14.1" customHeight="1" x14ac:dyDescent="0.2"/>
    <row r="4094" ht="14.1" customHeight="1" x14ac:dyDescent="0.2"/>
    <row r="4095" ht="14.1" customHeight="1" x14ac:dyDescent="0.2"/>
    <row r="4096" ht="14.1" customHeight="1" x14ac:dyDescent="0.2"/>
    <row r="4097" ht="14.1" customHeight="1" x14ac:dyDescent="0.2"/>
    <row r="4098" ht="14.1" customHeight="1" x14ac:dyDescent="0.2"/>
    <row r="4099" ht="14.1" customHeight="1" x14ac:dyDescent="0.2"/>
    <row r="4100" ht="14.1" customHeight="1" x14ac:dyDescent="0.2"/>
    <row r="4101" ht="14.1" customHeight="1" x14ac:dyDescent="0.2"/>
    <row r="4102" ht="14.1" customHeight="1" x14ac:dyDescent="0.2"/>
    <row r="4103" ht="14.1" customHeight="1" x14ac:dyDescent="0.2"/>
    <row r="4104" ht="14.1" customHeight="1" x14ac:dyDescent="0.2"/>
    <row r="4105" ht="14.1" customHeight="1" x14ac:dyDescent="0.2"/>
    <row r="4106" ht="14.1" customHeight="1" x14ac:dyDescent="0.2"/>
    <row r="4107" ht="14.1" customHeight="1" x14ac:dyDescent="0.2"/>
    <row r="4108" ht="14.1" customHeight="1" x14ac:dyDescent="0.2"/>
    <row r="4109" ht="14.1" customHeight="1" x14ac:dyDescent="0.2"/>
    <row r="4110" ht="14.1" customHeight="1" x14ac:dyDescent="0.2"/>
    <row r="4111" ht="14.1" customHeight="1" x14ac:dyDescent="0.2"/>
    <row r="4112" ht="14.1" customHeight="1" x14ac:dyDescent="0.2"/>
    <row r="4113" ht="14.1" customHeight="1" x14ac:dyDescent="0.2"/>
    <row r="4114" ht="14.1" customHeight="1" x14ac:dyDescent="0.2"/>
    <row r="4115" ht="14.1" customHeight="1" x14ac:dyDescent="0.2"/>
    <row r="4116" ht="14.1" customHeight="1" x14ac:dyDescent="0.2"/>
    <row r="4117" ht="14.1" customHeight="1" x14ac:dyDescent="0.2"/>
    <row r="4118" ht="14.1" customHeight="1" x14ac:dyDescent="0.2"/>
    <row r="4119" ht="14.1" customHeight="1" x14ac:dyDescent="0.2"/>
    <row r="4120" ht="14.1" customHeight="1" x14ac:dyDescent="0.2"/>
    <row r="4121" ht="14.1" customHeight="1" x14ac:dyDescent="0.2"/>
    <row r="4122" ht="14.1" customHeight="1" x14ac:dyDescent="0.2"/>
    <row r="4123" ht="14.1" customHeight="1" x14ac:dyDescent="0.2"/>
    <row r="4124" ht="14.1" customHeight="1" x14ac:dyDescent="0.2"/>
    <row r="4125" ht="14.1" customHeight="1" x14ac:dyDescent="0.2"/>
    <row r="4126" ht="14.1" customHeight="1" x14ac:dyDescent="0.2"/>
    <row r="4127" ht="14.1" customHeight="1" x14ac:dyDescent="0.2"/>
    <row r="4128" ht="14.1" customHeight="1" x14ac:dyDescent="0.2"/>
    <row r="4129" ht="14.1" customHeight="1" x14ac:dyDescent="0.2"/>
    <row r="4130" ht="14.1" customHeight="1" x14ac:dyDescent="0.2"/>
    <row r="4131" ht="14.1" customHeight="1" x14ac:dyDescent="0.2"/>
    <row r="4132" ht="14.1" customHeight="1" x14ac:dyDescent="0.2"/>
    <row r="4133" ht="14.1" customHeight="1" x14ac:dyDescent="0.2"/>
    <row r="4134" ht="14.1" customHeight="1" x14ac:dyDescent="0.2"/>
    <row r="4135" ht="14.1" customHeight="1" x14ac:dyDescent="0.2"/>
    <row r="4136" ht="14.1" customHeight="1" x14ac:dyDescent="0.2"/>
    <row r="4137" ht="14.1" customHeight="1" x14ac:dyDescent="0.2"/>
    <row r="4138" ht="14.1" customHeight="1" x14ac:dyDescent="0.2"/>
    <row r="4139" ht="14.1" customHeight="1" x14ac:dyDescent="0.2"/>
    <row r="4140" ht="14.1" customHeight="1" x14ac:dyDescent="0.2"/>
    <row r="4141" ht="14.1" customHeight="1" x14ac:dyDescent="0.2"/>
    <row r="4142" ht="14.1" customHeight="1" x14ac:dyDescent="0.2"/>
    <row r="4143" ht="14.1" customHeight="1" x14ac:dyDescent="0.2"/>
    <row r="4144" ht="14.1" customHeight="1" x14ac:dyDescent="0.2"/>
    <row r="4145" ht="14.1" customHeight="1" x14ac:dyDescent="0.2"/>
    <row r="4146" ht="14.1" customHeight="1" x14ac:dyDescent="0.2"/>
    <row r="4147" ht="14.1" customHeight="1" x14ac:dyDescent="0.2"/>
    <row r="4148" ht="14.1" customHeight="1" x14ac:dyDescent="0.2"/>
    <row r="4149" ht="14.1" customHeight="1" x14ac:dyDescent="0.2"/>
    <row r="4150" ht="14.1" customHeight="1" x14ac:dyDescent="0.2"/>
    <row r="4151" ht="14.1" customHeight="1" x14ac:dyDescent="0.2"/>
    <row r="4152" ht="14.1" customHeight="1" x14ac:dyDescent="0.2"/>
    <row r="4153" ht="14.1" customHeight="1" x14ac:dyDescent="0.2"/>
    <row r="4154" ht="14.1" customHeight="1" x14ac:dyDescent="0.2"/>
    <row r="4155" ht="14.1" customHeight="1" x14ac:dyDescent="0.2"/>
    <row r="4156" ht="14.1" customHeight="1" x14ac:dyDescent="0.2"/>
    <row r="4157" ht="14.1" customHeight="1" x14ac:dyDescent="0.2"/>
    <row r="4158" ht="14.1" customHeight="1" x14ac:dyDescent="0.2"/>
    <row r="4159" ht="14.1" customHeight="1" x14ac:dyDescent="0.2"/>
    <row r="4160" ht="14.1" customHeight="1" x14ac:dyDescent="0.2"/>
    <row r="4161" ht="14.1" customHeight="1" x14ac:dyDescent="0.2"/>
    <row r="4162" ht="14.1" customHeight="1" x14ac:dyDescent="0.2"/>
    <row r="4163" ht="14.1" customHeight="1" x14ac:dyDescent="0.2"/>
    <row r="4164" ht="14.1" customHeight="1" x14ac:dyDescent="0.2"/>
    <row r="4165" ht="14.1" customHeight="1" x14ac:dyDescent="0.2"/>
    <row r="4166" ht="14.1" customHeight="1" x14ac:dyDescent="0.2"/>
    <row r="4167" ht="14.1" customHeight="1" x14ac:dyDescent="0.2"/>
    <row r="4168" ht="14.1" customHeight="1" x14ac:dyDescent="0.2"/>
    <row r="4169" ht="14.1" customHeight="1" x14ac:dyDescent="0.2"/>
    <row r="4170" ht="14.1" customHeight="1" x14ac:dyDescent="0.2"/>
    <row r="4171" ht="14.1" customHeight="1" x14ac:dyDescent="0.2"/>
    <row r="4172" ht="14.1" customHeight="1" x14ac:dyDescent="0.2"/>
    <row r="4173" ht="14.1" customHeight="1" x14ac:dyDescent="0.2"/>
    <row r="4174" ht="14.1" customHeight="1" x14ac:dyDescent="0.2"/>
    <row r="4175" ht="14.1" customHeight="1" x14ac:dyDescent="0.2"/>
    <row r="4176" ht="14.1" customHeight="1" x14ac:dyDescent="0.2"/>
    <row r="4177" ht="14.1" customHeight="1" x14ac:dyDescent="0.2"/>
    <row r="4178" ht="14.1" customHeight="1" x14ac:dyDescent="0.2"/>
    <row r="4179" ht="14.1" customHeight="1" x14ac:dyDescent="0.2"/>
    <row r="4180" ht="14.1" customHeight="1" x14ac:dyDescent="0.2"/>
    <row r="4181" ht="14.1" customHeight="1" x14ac:dyDescent="0.2"/>
    <row r="4182" ht="14.1" customHeight="1" x14ac:dyDescent="0.2"/>
    <row r="4183" ht="14.1" customHeight="1" x14ac:dyDescent="0.2"/>
    <row r="4184" ht="14.1" customHeight="1" x14ac:dyDescent="0.2"/>
    <row r="4185" ht="14.1" customHeight="1" x14ac:dyDescent="0.2"/>
    <row r="4186" ht="14.1" customHeight="1" x14ac:dyDescent="0.2"/>
    <row r="4187" ht="14.1" customHeight="1" x14ac:dyDescent="0.2"/>
    <row r="4188" ht="14.1" customHeight="1" x14ac:dyDescent="0.2"/>
    <row r="4189" ht="14.1" customHeight="1" x14ac:dyDescent="0.2"/>
    <row r="4190" ht="14.1" customHeight="1" x14ac:dyDescent="0.2"/>
    <row r="4191" ht="14.1" customHeight="1" x14ac:dyDescent="0.2"/>
    <row r="4192" ht="14.1" customHeight="1" x14ac:dyDescent="0.2"/>
    <row r="4193" ht="14.1" customHeight="1" x14ac:dyDescent="0.2"/>
    <row r="4194" ht="14.1" customHeight="1" x14ac:dyDescent="0.2"/>
    <row r="4195" ht="14.1" customHeight="1" x14ac:dyDescent="0.2"/>
    <row r="4196" ht="14.1" customHeight="1" x14ac:dyDescent="0.2"/>
    <row r="4197" ht="14.1" customHeight="1" x14ac:dyDescent="0.2"/>
    <row r="4198" ht="14.1" customHeight="1" x14ac:dyDescent="0.2"/>
    <row r="4199" ht="14.1" customHeight="1" x14ac:dyDescent="0.2"/>
    <row r="4200" ht="14.1" customHeight="1" x14ac:dyDescent="0.2"/>
    <row r="4201" ht="14.1" customHeight="1" x14ac:dyDescent="0.2"/>
    <row r="4202" ht="14.1" customHeight="1" x14ac:dyDescent="0.2"/>
    <row r="4203" ht="14.1" customHeight="1" x14ac:dyDescent="0.2"/>
    <row r="4204" ht="14.1" customHeight="1" x14ac:dyDescent="0.2"/>
    <row r="4205" ht="14.1" customHeight="1" x14ac:dyDescent="0.2"/>
    <row r="4206" ht="14.1" customHeight="1" x14ac:dyDescent="0.2"/>
    <row r="4207" ht="14.1" customHeight="1" x14ac:dyDescent="0.2"/>
    <row r="4208" ht="14.1" customHeight="1" x14ac:dyDescent="0.2"/>
    <row r="4209" ht="14.1" customHeight="1" x14ac:dyDescent="0.2"/>
    <row r="4210" ht="14.1" customHeight="1" x14ac:dyDescent="0.2"/>
    <row r="4211" ht="14.1" customHeight="1" x14ac:dyDescent="0.2"/>
    <row r="4212" ht="14.1" customHeight="1" x14ac:dyDescent="0.2"/>
    <row r="4213" ht="14.1" customHeight="1" x14ac:dyDescent="0.2"/>
    <row r="4214" ht="14.1" customHeight="1" x14ac:dyDescent="0.2"/>
    <row r="4215" ht="14.1" customHeight="1" x14ac:dyDescent="0.2"/>
    <row r="4216" ht="14.1" customHeight="1" x14ac:dyDescent="0.2"/>
    <row r="4217" ht="14.1" customHeight="1" x14ac:dyDescent="0.2"/>
    <row r="4218" ht="14.1" customHeight="1" x14ac:dyDescent="0.2"/>
    <row r="4219" ht="14.1" customHeight="1" x14ac:dyDescent="0.2"/>
    <row r="4220" ht="14.1" customHeight="1" x14ac:dyDescent="0.2"/>
    <row r="4221" ht="14.1" customHeight="1" x14ac:dyDescent="0.2"/>
    <row r="4222" ht="14.1" customHeight="1" x14ac:dyDescent="0.2"/>
    <row r="4223" ht="14.1" customHeight="1" x14ac:dyDescent="0.2"/>
    <row r="4224" ht="14.1" customHeight="1" x14ac:dyDescent="0.2"/>
    <row r="4225" ht="14.1" customHeight="1" x14ac:dyDescent="0.2"/>
    <row r="4226" ht="14.1" customHeight="1" x14ac:dyDescent="0.2"/>
    <row r="4227" ht="14.1" customHeight="1" x14ac:dyDescent="0.2"/>
    <row r="4228" ht="14.1" customHeight="1" x14ac:dyDescent="0.2"/>
    <row r="4229" ht="14.1" customHeight="1" x14ac:dyDescent="0.2"/>
    <row r="4230" ht="14.1" customHeight="1" x14ac:dyDescent="0.2"/>
    <row r="4231" ht="14.1" customHeight="1" x14ac:dyDescent="0.2"/>
    <row r="4232" ht="14.1" customHeight="1" x14ac:dyDescent="0.2"/>
    <row r="4233" ht="14.1" customHeight="1" x14ac:dyDescent="0.2"/>
    <row r="4234" ht="14.1" customHeight="1" x14ac:dyDescent="0.2"/>
    <row r="4235" ht="14.1" customHeight="1" x14ac:dyDescent="0.2"/>
    <row r="4236" ht="14.1" customHeight="1" x14ac:dyDescent="0.2"/>
    <row r="4237" ht="14.1" customHeight="1" x14ac:dyDescent="0.2"/>
    <row r="4238" ht="14.1" customHeight="1" x14ac:dyDescent="0.2"/>
    <row r="4239" ht="14.1" customHeight="1" x14ac:dyDescent="0.2"/>
    <row r="4240" ht="14.1" customHeight="1" x14ac:dyDescent="0.2"/>
    <row r="4241" ht="14.1" customHeight="1" x14ac:dyDescent="0.2"/>
    <row r="4242" ht="14.1" customHeight="1" x14ac:dyDescent="0.2"/>
    <row r="4243" ht="14.1" customHeight="1" x14ac:dyDescent="0.2"/>
    <row r="4244" ht="14.1" customHeight="1" x14ac:dyDescent="0.2"/>
    <row r="4245" ht="14.1" customHeight="1" x14ac:dyDescent="0.2"/>
    <row r="4246" ht="14.1" customHeight="1" x14ac:dyDescent="0.2"/>
    <row r="4247" ht="14.1" customHeight="1" x14ac:dyDescent="0.2"/>
    <row r="4248" ht="14.1" customHeight="1" x14ac:dyDescent="0.2"/>
    <row r="4249" ht="14.1" customHeight="1" x14ac:dyDescent="0.2"/>
    <row r="4250" ht="14.1" customHeight="1" x14ac:dyDescent="0.2"/>
    <row r="4251" ht="14.1" customHeight="1" x14ac:dyDescent="0.2"/>
    <row r="4252" ht="14.1" customHeight="1" x14ac:dyDescent="0.2"/>
    <row r="4253" ht="14.1" customHeight="1" x14ac:dyDescent="0.2"/>
    <row r="4254" ht="14.1" customHeight="1" x14ac:dyDescent="0.2"/>
    <row r="4255" ht="14.1" customHeight="1" x14ac:dyDescent="0.2"/>
    <row r="4256" ht="14.1" customHeight="1" x14ac:dyDescent="0.2"/>
    <row r="4257" ht="14.1" customHeight="1" x14ac:dyDescent="0.2"/>
    <row r="4258" ht="14.1" customHeight="1" x14ac:dyDescent="0.2"/>
    <row r="4259" ht="14.1" customHeight="1" x14ac:dyDescent="0.2"/>
    <row r="4260" ht="14.1" customHeight="1" x14ac:dyDescent="0.2"/>
    <row r="4261" ht="14.1" customHeight="1" x14ac:dyDescent="0.2"/>
    <row r="4262" ht="14.1" customHeight="1" x14ac:dyDescent="0.2"/>
    <row r="4263" ht="14.1" customHeight="1" x14ac:dyDescent="0.2"/>
    <row r="4264" ht="14.1" customHeight="1" x14ac:dyDescent="0.2"/>
    <row r="4265" ht="14.1" customHeight="1" x14ac:dyDescent="0.2"/>
    <row r="4266" ht="14.1" customHeight="1" x14ac:dyDescent="0.2"/>
    <row r="4267" ht="14.1" customHeight="1" x14ac:dyDescent="0.2"/>
    <row r="4268" ht="14.1" customHeight="1" x14ac:dyDescent="0.2"/>
    <row r="4269" ht="14.1" customHeight="1" x14ac:dyDescent="0.2"/>
    <row r="4270" ht="14.1" customHeight="1" x14ac:dyDescent="0.2"/>
    <row r="4271" ht="14.1" customHeight="1" x14ac:dyDescent="0.2"/>
    <row r="4272" ht="14.1" customHeight="1" x14ac:dyDescent="0.2"/>
    <row r="4273" ht="14.1" customHeight="1" x14ac:dyDescent="0.2"/>
    <row r="4274" ht="14.1" customHeight="1" x14ac:dyDescent="0.2"/>
    <row r="4275" ht="14.1" customHeight="1" x14ac:dyDescent="0.2"/>
    <row r="4276" ht="14.1" customHeight="1" x14ac:dyDescent="0.2"/>
    <row r="4277" ht="14.1" customHeight="1" x14ac:dyDescent="0.2"/>
    <row r="4278" ht="14.1" customHeight="1" x14ac:dyDescent="0.2"/>
    <row r="4279" ht="14.1" customHeight="1" x14ac:dyDescent="0.2"/>
    <row r="4280" ht="14.1" customHeight="1" x14ac:dyDescent="0.2"/>
    <row r="4281" ht="14.1" customHeight="1" x14ac:dyDescent="0.2"/>
    <row r="4282" ht="14.1" customHeight="1" x14ac:dyDescent="0.2"/>
    <row r="4283" ht="14.1" customHeight="1" x14ac:dyDescent="0.2"/>
    <row r="4284" ht="14.1" customHeight="1" x14ac:dyDescent="0.2"/>
    <row r="4285" ht="14.1" customHeight="1" x14ac:dyDescent="0.2"/>
    <row r="4286" ht="14.1" customHeight="1" x14ac:dyDescent="0.2"/>
    <row r="4287" ht="14.1" customHeight="1" x14ac:dyDescent="0.2"/>
    <row r="4288" ht="14.1" customHeight="1" x14ac:dyDescent="0.2"/>
    <row r="4289" ht="14.1" customHeight="1" x14ac:dyDescent="0.2"/>
    <row r="4290" ht="14.1" customHeight="1" x14ac:dyDescent="0.2"/>
    <row r="4291" ht="14.1" customHeight="1" x14ac:dyDescent="0.2"/>
    <row r="4292" ht="14.1" customHeight="1" x14ac:dyDescent="0.2"/>
    <row r="4293" ht="14.1" customHeight="1" x14ac:dyDescent="0.2"/>
    <row r="4294" ht="14.1" customHeight="1" x14ac:dyDescent="0.2"/>
    <row r="4295" ht="14.1" customHeight="1" x14ac:dyDescent="0.2"/>
    <row r="4296" ht="14.1" customHeight="1" x14ac:dyDescent="0.2"/>
    <row r="4297" ht="14.1" customHeight="1" x14ac:dyDescent="0.2"/>
    <row r="4298" ht="14.1" customHeight="1" x14ac:dyDescent="0.2"/>
    <row r="4299" ht="14.1" customHeight="1" x14ac:dyDescent="0.2"/>
    <row r="4300" ht="14.1" customHeight="1" x14ac:dyDescent="0.2"/>
    <row r="4301" ht="14.1" customHeight="1" x14ac:dyDescent="0.2"/>
    <row r="4302" ht="14.1" customHeight="1" x14ac:dyDescent="0.2"/>
    <row r="4303" ht="14.1" customHeight="1" x14ac:dyDescent="0.2"/>
    <row r="4304" ht="14.1" customHeight="1" x14ac:dyDescent="0.2"/>
    <row r="4305" ht="14.1" customHeight="1" x14ac:dyDescent="0.2"/>
    <row r="4306" ht="14.1" customHeight="1" x14ac:dyDescent="0.2"/>
    <row r="4307" ht="14.1" customHeight="1" x14ac:dyDescent="0.2"/>
    <row r="4308" ht="14.1" customHeight="1" x14ac:dyDescent="0.2"/>
    <row r="4309" ht="14.1" customHeight="1" x14ac:dyDescent="0.2"/>
    <row r="4310" ht="14.1" customHeight="1" x14ac:dyDescent="0.2"/>
    <row r="4311" ht="14.1" customHeight="1" x14ac:dyDescent="0.2"/>
    <row r="4312" ht="14.1" customHeight="1" x14ac:dyDescent="0.2"/>
    <row r="4313" ht="14.1" customHeight="1" x14ac:dyDescent="0.2"/>
    <row r="4314" ht="14.1" customHeight="1" x14ac:dyDescent="0.2"/>
    <row r="4315" ht="14.1" customHeight="1" x14ac:dyDescent="0.2"/>
    <row r="4316" ht="14.1" customHeight="1" x14ac:dyDescent="0.2"/>
    <row r="4317" ht="14.1" customHeight="1" x14ac:dyDescent="0.2"/>
    <row r="4318" ht="14.1" customHeight="1" x14ac:dyDescent="0.2"/>
    <row r="4319" ht="14.1" customHeight="1" x14ac:dyDescent="0.2"/>
    <row r="4320" ht="14.1" customHeight="1" x14ac:dyDescent="0.2"/>
    <row r="4321" ht="14.1" customHeight="1" x14ac:dyDescent="0.2"/>
    <row r="4322" ht="14.1" customHeight="1" x14ac:dyDescent="0.2"/>
    <row r="4323" ht="14.1" customHeight="1" x14ac:dyDescent="0.2"/>
    <row r="4324" ht="14.1" customHeight="1" x14ac:dyDescent="0.2"/>
    <row r="4325" ht="14.1" customHeight="1" x14ac:dyDescent="0.2"/>
    <row r="4326" ht="14.1" customHeight="1" x14ac:dyDescent="0.2"/>
    <row r="4327" ht="14.1" customHeight="1" x14ac:dyDescent="0.2"/>
    <row r="4328" ht="14.1" customHeight="1" x14ac:dyDescent="0.2"/>
    <row r="4329" ht="14.1" customHeight="1" x14ac:dyDescent="0.2"/>
    <row r="4330" ht="14.1" customHeight="1" x14ac:dyDescent="0.2"/>
    <row r="4331" ht="14.1" customHeight="1" x14ac:dyDescent="0.2"/>
    <row r="4332" ht="14.1" customHeight="1" x14ac:dyDescent="0.2"/>
    <row r="4333" ht="14.1" customHeight="1" x14ac:dyDescent="0.2"/>
    <row r="4334" ht="14.1" customHeight="1" x14ac:dyDescent="0.2"/>
    <row r="4335" ht="14.1" customHeight="1" x14ac:dyDescent="0.2"/>
    <row r="4336" ht="14.1" customHeight="1" x14ac:dyDescent="0.2"/>
    <row r="4337" ht="14.1" customHeight="1" x14ac:dyDescent="0.2"/>
    <row r="4338" ht="14.1" customHeight="1" x14ac:dyDescent="0.2"/>
    <row r="4339" ht="14.1" customHeight="1" x14ac:dyDescent="0.2"/>
    <row r="4340" ht="14.1" customHeight="1" x14ac:dyDescent="0.2"/>
    <row r="4341" ht="14.1" customHeight="1" x14ac:dyDescent="0.2"/>
    <row r="4342" ht="14.1" customHeight="1" x14ac:dyDescent="0.2"/>
    <row r="4343" ht="14.1" customHeight="1" x14ac:dyDescent="0.2"/>
    <row r="4344" ht="14.1" customHeight="1" x14ac:dyDescent="0.2"/>
    <row r="4345" ht="14.1" customHeight="1" x14ac:dyDescent="0.2"/>
    <row r="4346" ht="14.1" customHeight="1" x14ac:dyDescent="0.2"/>
    <row r="4347" ht="14.1" customHeight="1" x14ac:dyDescent="0.2"/>
    <row r="4348" ht="14.1" customHeight="1" x14ac:dyDescent="0.2"/>
    <row r="4349" ht="14.1" customHeight="1" x14ac:dyDescent="0.2"/>
    <row r="4350" ht="14.1" customHeight="1" x14ac:dyDescent="0.2"/>
    <row r="4351" ht="14.1" customHeight="1" x14ac:dyDescent="0.2"/>
    <row r="4352" ht="14.1" customHeight="1" x14ac:dyDescent="0.2"/>
    <row r="4353" ht="14.1" customHeight="1" x14ac:dyDescent="0.2"/>
    <row r="4354" ht="14.1" customHeight="1" x14ac:dyDescent="0.2"/>
    <row r="4355" ht="14.1" customHeight="1" x14ac:dyDescent="0.2"/>
    <row r="4356" ht="14.1" customHeight="1" x14ac:dyDescent="0.2"/>
    <row r="4357" ht="14.1" customHeight="1" x14ac:dyDescent="0.2"/>
    <row r="4358" ht="14.1" customHeight="1" x14ac:dyDescent="0.2"/>
    <row r="4359" ht="14.1" customHeight="1" x14ac:dyDescent="0.2"/>
    <row r="4360" ht="14.1" customHeight="1" x14ac:dyDescent="0.2"/>
    <row r="4361" ht="14.1" customHeight="1" x14ac:dyDescent="0.2"/>
    <row r="4362" ht="14.1" customHeight="1" x14ac:dyDescent="0.2"/>
    <row r="4363" ht="14.1" customHeight="1" x14ac:dyDescent="0.2"/>
    <row r="4364" ht="14.1" customHeight="1" x14ac:dyDescent="0.2"/>
    <row r="4365" ht="14.1" customHeight="1" x14ac:dyDescent="0.2"/>
    <row r="4366" ht="14.1" customHeight="1" x14ac:dyDescent="0.2"/>
    <row r="4367" ht="14.1" customHeight="1" x14ac:dyDescent="0.2"/>
    <row r="4368" ht="14.1" customHeight="1" x14ac:dyDescent="0.2"/>
    <row r="4369" ht="14.1" customHeight="1" x14ac:dyDescent="0.2"/>
    <row r="4370" ht="14.1" customHeight="1" x14ac:dyDescent="0.2"/>
    <row r="4371" ht="14.1" customHeight="1" x14ac:dyDescent="0.2"/>
    <row r="4372" ht="14.1" customHeight="1" x14ac:dyDescent="0.2"/>
    <row r="4373" ht="14.1" customHeight="1" x14ac:dyDescent="0.2"/>
    <row r="4374" ht="14.1" customHeight="1" x14ac:dyDescent="0.2"/>
    <row r="4375" ht="14.1" customHeight="1" x14ac:dyDescent="0.2"/>
    <row r="4376" ht="14.1" customHeight="1" x14ac:dyDescent="0.2"/>
    <row r="4377" ht="14.1" customHeight="1" x14ac:dyDescent="0.2"/>
    <row r="4378" ht="14.1" customHeight="1" x14ac:dyDescent="0.2"/>
    <row r="4379" ht="14.1" customHeight="1" x14ac:dyDescent="0.2"/>
    <row r="4380" ht="14.1" customHeight="1" x14ac:dyDescent="0.2"/>
    <row r="4381" ht="14.1" customHeight="1" x14ac:dyDescent="0.2"/>
    <row r="4382" ht="14.1" customHeight="1" x14ac:dyDescent="0.2"/>
    <row r="4383" ht="14.1" customHeight="1" x14ac:dyDescent="0.2"/>
    <row r="4384" ht="14.1" customHeight="1" x14ac:dyDescent="0.2"/>
    <row r="4385" ht="14.1" customHeight="1" x14ac:dyDescent="0.2"/>
    <row r="4386" ht="14.1" customHeight="1" x14ac:dyDescent="0.2"/>
    <row r="4387" ht="14.1" customHeight="1" x14ac:dyDescent="0.2"/>
    <row r="4388" ht="14.1" customHeight="1" x14ac:dyDescent="0.2"/>
    <row r="4389" ht="14.1" customHeight="1" x14ac:dyDescent="0.2"/>
    <row r="4390" ht="14.1" customHeight="1" x14ac:dyDescent="0.2"/>
    <row r="4391" ht="14.1" customHeight="1" x14ac:dyDescent="0.2"/>
    <row r="4392" ht="14.1" customHeight="1" x14ac:dyDescent="0.2"/>
    <row r="4393" ht="14.1" customHeight="1" x14ac:dyDescent="0.2"/>
    <row r="4394" ht="14.1" customHeight="1" x14ac:dyDescent="0.2"/>
    <row r="4395" ht="14.1" customHeight="1" x14ac:dyDescent="0.2"/>
    <row r="4396" ht="14.1" customHeight="1" x14ac:dyDescent="0.2"/>
    <row r="4397" ht="14.1" customHeight="1" x14ac:dyDescent="0.2"/>
    <row r="4398" ht="14.1" customHeight="1" x14ac:dyDescent="0.2"/>
    <row r="4399" ht="14.1" customHeight="1" x14ac:dyDescent="0.2"/>
    <row r="4400" ht="14.1" customHeight="1" x14ac:dyDescent="0.2"/>
    <row r="4401" ht="14.1" customHeight="1" x14ac:dyDescent="0.2"/>
    <row r="4402" ht="14.1" customHeight="1" x14ac:dyDescent="0.2"/>
    <row r="4403" ht="14.1" customHeight="1" x14ac:dyDescent="0.2"/>
    <row r="4404" ht="14.1" customHeight="1" x14ac:dyDescent="0.2"/>
    <row r="4405" ht="14.1" customHeight="1" x14ac:dyDescent="0.2"/>
    <row r="4406" ht="14.1" customHeight="1" x14ac:dyDescent="0.2"/>
    <row r="4407" ht="14.1" customHeight="1" x14ac:dyDescent="0.2"/>
    <row r="4408" ht="14.1" customHeight="1" x14ac:dyDescent="0.2"/>
    <row r="4409" ht="14.1" customHeight="1" x14ac:dyDescent="0.2"/>
    <row r="4410" ht="14.1" customHeight="1" x14ac:dyDescent="0.2"/>
    <row r="4411" ht="14.1" customHeight="1" x14ac:dyDescent="0.2"/>
    <row r="4412" ht="14.1" customHeight="1" x14ac:dyDescent="0.2"/>
    <row r="4413" ht="14.1" customHeight="1" x14ac:dyDescent="0.2"/>
    <row r="4414" ht="14.1" customHeight="1" x14ac:dyDescent="0.2"/>
    <row r="4415" ht="14.1" customHeight="1" x14ac:dyDescent="0.2"/>
    <row r="4416" ht="14.1" customHeight="1" x14ac:dyDescent="0.2"/>
    <row r="4417" ht="14.1" customHeight="1" x14ac:dyDescent="0.2"/>
    <row r="4418" ht="14.1" customHeight="1" x14ac:dyDescent="0.2"/>
    <row r="4419" ht="14.1" customHeight="1" x14ac:dyDescent="0.2"/>
    <row r="4420" ht="14.1" customHeight="1" x14ac:dyDescent="0.2"/>
    <row r="4421" ht="14.1" customHeight="1" x14ac:dyDescent="0.2"/>
    <row r="4422" ht="14.1" customHeight="1" x14ac:dyDescent="0.2"/>
    <row r="4423" ht="14.1" customHeight="1" x14ac:dyDescent="0.2"/>
    <row r="4424" ht="14.1" customHeight="1" x14ac:dyDescent="0.2"/>
    <row r="4425" ht="14.1" customHeight="1" x14ac:dyDescent="0.2"/>
    <row r="4426" ht="14.1" customHeight="1" x14ac:dyDescent="0.2"/>
    <row r="4427" ht="14.1" customHeight="1" x14ac:dyDescent="0.2"/>
    <row r="4428" ht="14.1" customHeight="1" x14ac:dyDescent="0.2"/>
    <row r="4429" ht="14.1" customHeight="1" x14ac:dyDescent="0.2"/>
    <row r="4430" ht="14.1" customHeight="1" x14ac:dyDescent="0.2"/>
    <row r="4431" ht="14.1" customHeight="1" x14ac:dyDescent="0.2"/>
    <row r="4432" ht="14.1" customHeight="1" x14ac:dyDescent="0.2"/>
    <row r="4433" ht="14.1" customHeight="1" x14ac:dyDescent="0.2"/>
    <row r="4434" ht="14.1" customHeight="1" x14ac:dyDescent="0.2"/>
    <row r="4435" ht="14.1" customHeight="1" x14ac:dyDescent="0.2"/>
    <row r="4436" ht="14.1" customHeight="1" x14ac:dyDescent="0.2"/>
    <row r="4437" ht="14.1" customHeight="1" x14ac:dyDescent="0.2"/>
    <row r="4438" ht="14.1" customHeight="1" x14ac:dyDescent="0.2"/>
    <row r="4439" ht="14.1" customHeight="1" x14ac:dyDescent="0.2"/>
    <row r="4440" ht="14.1" customHeight="1" x14ac:dyDescent="0.2"/>
    <row r="4441" ht="14.1" customHeight="1" x14ac:dyDescent="0.2"/>
    <row r="4442" ht="14.1" customHeight="1" x14ac:dyDescent="0.2"/>
    <row r="4443" ht="14.1" customHeight="1" x14ac:dyDescent="0.2"/>
    <row r="4444" ht="14.1" customHeight="1" x14ac:dyDescent="0.2"/>
    <row r="4445" ht="14.1" customHeight="1" x14ac:dyDescent="0.2"/>
    <row r="4446" ht="14.1" customHeight="1" x14ac:dyDescent="0.2"/>
    <row r="4447" ht="14.1" customHeight="1" x14ac:dyDescent="0.2"/>
    <row r="4448" ht="14.1" customHeight="1" x14ac:dyDescent="0.2"/>
    <row r="4449" ht="14.1" customHeight="1" x14ac:dyDescent="0.2"/>
    <row r="4450" ht="14.1" customHeight="1" x14ac:dyDescent="0.2"/>
    <row r="4451" ht="14.1" customHeight="1" x14ac:dyDescent="0.2"/>
    <row r="4452" ht="14.1" customHeight="1" x14ac:dyDescent="0.2"/>
    <row r="4453" ht="14.1" customHeight="1" x14ac:dyDescent="0.2"/>
    <row r="4454" ht="14.1" customHeight="1" x14ac:dyDescent="0.2"/>
    <row r="4455" ht="14.1" customHeight="1" x14ac:dyDescent="0.2"/>
    <row r="4456" ht="14.1" customHeight="1" x14ac:dyDescent="0.2"/>
    <row r="4457" ht="14.1" customHeight="1" x14ac:dyDescent="0.2"/>
    <row r="4458" ht="14.1" customHeight="1" x14ac:dyDescent="0.2"/>
    <row r="4459" ht="14.1" customHeight="1" x14ac:dyDescent="0.2"/>
    <row r="4460" ht="14.1" customHeight="1" x14ac:dyDescent="0.2"/>
    <row r="4461" ht="14.1" customHeight="1" x14ac:dyDescent="0.2"/>
    <row r="4462" ht="14.1" customHeight="1" x14ac:dyDescent="0.2"/>
    <row r="4463" ht="14.1" customHeight="1" x14ac:dyDescent="0.2"/>
    <row r="4464" ht="14.1" customHeight="1" x14ac:dyDescent="0.2"/>
    <row r="4465" ht="14.1" customHeight="1" x14ac:dyDescent="0.2"/>
    <row r="4466" ht="14.1" customHeight="1" x14ac:dyDescent="0.2"/>
    <row r="4467" ht="14.1" customHeight="1" x14ac:dyDescent="0.2"/>
    <row r="4468" ht="14.1" customHeight="1" x14ac:dyDescent="0.2"/>
    <row r="4469" ht="14.1" customHeight="1" x14ac:dyDescent="0.2"/>
    <row r="4470" ht="14.1" customHeight="1" x14ac:dyDescent="0.2"/>
    <row r="4471" ht="14.1" customHeight="1" x14ac:dyDescent="0.2"/>
    <row r="4472" ht="14.1" customHeight="1" x14ac:dyDescent="0.2"/>
    <row r="4473" ht="14.1" customHeight="1" x14ac:dyDescent="0.2"/>
    <row r="4474" ht="14.1" customHeight="1" x14ac:dyDescent="0.2"/>
    <row r="4475" ht="14.1" customHeight="1" x14ac:dyDescent="0.2"/>
    <row r="4476" ht="14.1" customHeight="1" x14ac:dyDescent="0.2"/>
    <row r="4477" ht="14.1" customHeight="1" x14ac:dyDescent="0.2"/>
    <row r="4478" ht="14.1" customHeight="1" x14ac:dyDescent="0.2"/>
    <row r="4479" ht="14.1" customHeight="1" x14ac:dyDescent="0.2"/>
    <row r="4480" ht="14.1" customHeight="1" x14ac:dyDescent="0.2"/>
    <row r="4481" ht="14.1" customHeight="1" x14ac:dyDescent="0.2"/>
    <row r="4482" ht="14.1" customHeight="1" x14ac:dyDescent="0.2"/>
    <row r="4483" ht="14.1" customHeight="1" x14ac:dyDescent="0.2"/>
    <row r="4484" ht="14.1" customHeight="1" x14ac:dyDescent="0.2"/>
    <row r="4485" ht="14.1" customHeight="1" x14ac:dyDescent="0.2"/>
    <row r="4486" ht="14.1" customHeight="1" x14ac:dyDescent="0.2"/>
    <row r="4487" ht="14.1" customHeight="1" x14ac:dyDescent="0.2"/>
    <row r="4488" ht="14.1" customHeight="1" x14ac:dyDescent="0.2"/>
    <row r="4489" ht="14.1" customHeight="1" x14ac:dyDescent="0.2"/>
    <row r="4490" ht="14.1" customHeight="1" x14ac:dyDescent="0.2"/>
    <row r="4491" ht="14.1" customHeight="1" x14ac:dyDescent="0.2"/>
    <row r="4492" ht="14.1" customHeight="1" x14ac:dyDescent="0.2"/>
    <row r="4493" ht="14.1" customHeight="1" x14ac:dyDescent="0.2"/>
    <row r="4494" ht="14.1" customHeight="1" x14ac:dyDescent="0.2"/>
    <row r="4495" ht="14.1" customHeight="1" x14ac:dyDescent="0.2"/>
    <row r="4496" ht="14.1" customHeight="1" x14ac:dyDescent="0.2"/>
    <row r="4497" ht="14.1" customHeight="1" x14ac:dyDescent="0.2"/>
    <row r="4498" ht="14.1" customHeight="1" x14ac:dyDescent="0.2"/>
    <row r="4499" ht="14.1" customHeight="1" x14ac:dyDescent="0.2"/>
    <row r="4500" ht="14.1" customHeight="1" x14ac:dyDescent="0.2"/>
    <row r="4501" ht="14.1" customHeight="1" x14ac:dyDescent="0.2"/>
    <row r="4502" ht="14.1" customHeight="1" x14ac:dyDescent="0.2"/>
    <row r="4503" ht="14.1" customHeight="1" x14ac:dyDescent="0.2"/>
    <row r="4504" ht="14.1" customHeight="1" x14ac:dyDescent="0.2"/>
    <row r="4505" ht="14.1" customHeight="1" x14ac:dyDescent="0.2"/>
    <row r="4506" ht="14.1" customHeight="1" x14ac:dyDescent="0.2"/>
    <row r="4507" ht="14.1" customHeight="1" x14ac:dyDescent="0.2"/>
    <row r="4508" ht="14.1" customHeight="1" x14ac:dyDescent="0.2"/>
    <row r="4509" ht="14.1" customHeight="1" x14ac:dyDescent="0.2"/>
    <row r="4510" ht="14.1" customHeight="1" x14ac:dyDescent="0.2"/>
    <row r="4511" ht="14.1" customHeight="1" x14ac:dyDescent="0.2"/>
    <row r="4512" ht="14.1" customHeight="1" x14ac:dyDescent="0.2"/>
    <row r="4513" ht="14.1" customHeight="1" x14ac:dyDescent="0.2"/>
    <row r="4514" ht="14.1" customHeight="1" x14ac:dyDescent="0.2"/>
    <row r="4515" ht="14.1" customHeight="1" x14ac:dyDescent="0.2"/>
    <row r="4516" ht="14.1" customHeight="1" x14ac:dyDescent="0.2"/>
    <row r="4517" ht="14.1" customHeight="1" x14ac:dyDescent="0.2"/>
    <row r="4518" ht="14.1" customHeight="1" x14ac:dyDescent="0.2"/>
    <row r="4519" ht="14.1" customHeight="1" x14ac:dyDescent="0.2"/>
    <row r="4520" ht="14.1" customHeight="1" x14ac:dyDescent="0.2"/>
    <row r="4521" ht="14.1" customHeight="1" x14ac:dyDescent="0.2"/>
    <row r="4522" ht="14.1" customHeight="1" x14ac:dyDescent="0.2"/>
    <row r="4523" ht="14.1" customHeight="1" x14ac:dyDescent="0.2"/>
    <row r="4524" ht="14.1" customHeight="1" x14ac:dyDescent="0.2"/>
    <row r="4525" ht="14.1" customHeight="1" x14ac:dyDescent="0.2"/>
    <row r="4526" ht="14.1" customHeight="1" x14ac:dyDescent="0.2"/>
    <row r="4527" ht="14.1" customHeight="1" x14ac:dyDescent="0.2"/>
    <row r="4528" ht="14.1" customHeight="1" x14ac:dyDescent="0.2"/>
    <row r="4529" ht="14.1" customHeight="1" x14ac:dyDescent="0.2"/>
    <row r="4530" ht="14.1" customHeight="1" x14ac:dyDescent="0.2"/>
    <row r="4531" ht="14.1" customHeight="1" x14ac:dyDescent="0.2"/>
    <row r="4532" ht="14.1" customHeight="1" x14ac:dyDescent="0.2"/>
    <row r="4533" ht="14.1" customHeight="1" x14ac:dyDescent="0.2"/>
    <row r="4534" ht="14.1" customHeight="1" x14ac:dyDescent="0.2"/>
    <row r="4535" ht="14.1" customHeight="1" x14ac:dyDescent="0.2"/>
    <row r="4536" ht="14.1" customHeight="1" x14ac:dyDescent="0.2"/>
    <row r="4537" ht="14.1" customHeight="1" x14ac:dyDescent="0.2"/>
    <row r="4538" ht="14.1" customHeight="1" x14ac:dyDescent="0.2"/>
    <row r="4539" ht="14.1" customHeight="1" x14ac:dyDescent="0.2"/>
    <row r="4540" ht="14.1" customHeight="1" x14ac:dyDescent="0.2"/>
    <row r="4541" ht="14.1" customHeight="1" x14ac:dyDescent="0.2"/>
    <row r="4542" ht="14.1" customHeight="1" x14ac:dyDescent="0.2"/>
    <row r="4543" ht="14.1" customHeight="1" x14ac:dyDescent="0.2"/>
    <row r="4544" ht="14.1" customHeight="1" x14ac:dyDescent="0.2"/>
    <row r="4545" ht="14.1" customHeight="1" x14ac:dyDescent="0.2"/>
    <row r="4546" ht="14.1" customHeight="1" x14ac:dyDescent="0.2"/>
    <row r="4547" ht="14.1" customHeight="1" x14ac:dyDescent="0.2"/>
    <row r="4548" ht="14.1" customHeight="1" x14ac:dyDescent="0.2"/>
    <row r="4549" ht="14.1" customHeight="1" x14ac:dyDescent="0.2"/>
    <row r="4550" ht="14.1" customHeight="1" x14ac:dyDescent="0.2"/>
    <row r="4551" ht="14.1" customHeight="1" x14ac:dyDescent="0.2"/>
    <row r="4552" ht="14.1" customHeight="1" x14ac:dyDescent="0.2"/>
    <row r="4553" ht="14.1" customHeight="1" x14ac:dyDescent="0.2"/>
    <row r="4554" ht="14.1" customHeight="1" x14ac:dyDescent="0.2"/>
    <row r="4555" ht="14.1" customHeight="1" x14ac:dyDescent="0.2"/>
    <row r="4556" ht="14.1" customHeight="1" x14ac:dyDescent="0.2"/>
    <row r="4557" ht="14.1" customHeight="1" x14ac:dyDescent="0.2"/>
    <row r="4558" ht="14.1" customHeight="1" x14ac:dyDescent="0.2"/>
    <row r="4559" ht="14.1" customHeight="1" x14ac:dyDescent="0.2"/>
    <row r="4560" ht="14.1" customHeight="1" x14ac:dyDescent="0.2"/>
    <row r="4561" ht="14.1" customHeight="1" x14ac:dyDescent="0.2"/>
    <row r="4562" ht="14.1" customHeight="1" x14ac:dyDescent="0.2"/>
    <row r="4563" ht="14.1" customHeight="1" x14ac:dyDescent="0.2"/>
    <row r="4564" ht="14.1" customHeight="1" x14ac:dyDescent="0.2"/>
    <row r="4565" ht="14.1" customHeight="1" x14ac:dyDescent="0.2"/>
    <row r="4566" ht="14.1" customHeight="1" x14ac:dyDescent="0.2"/>
    <row r="4567" ht="14.1" customHeight="1" x14ac:dyDescent="0.2"/>
    <row r="4568" ht="14.1" customHeight="1" x14ac:dyDescent="0.2"/>
    <row r="4569" ht="14.1" customHeight="1" x14ac:dyDescent="0.2"/>
    <row r="4570" ht="14.1" customHeight="1" x14ac:dyDescent="0.2"/>
    <row r="4571" ht="14.1" customHeight="1" x14ac:dyDescent="0.2"/>
    <row r="4572" ht="14.1" customHeight="1" x14ac:dyDescent="0.2"/>
    <row r="4573" ht="14.1" customHeight="1" x14ac:dyDescent="0.2"/>
    <row r="4574" ht="14.1" customHeight="1" x14ac:dyDescent="0.2"/>
    <row r="4575" ht="14.1" customHeight="1" x14ac:dyDescent="0.2"/>
    <row r="4576" ht="14.1" customHeight="1" x14ac:dyDescent="0.2"/>
    <row r="4577" ht="14.1" customHeight="1" x14ac:dyDescent="0.2"/>
    <row r="4578" ht="14.1" customHeight="1" x14ac:dyDescent="0.2"/>
    <row r="4579" ht="14.1" customHeight="1" x14ac:dyDescent="0.2"/>
    <row r="4580" ht="14.1" customHeight="1" x14ac:dyDescent="0.2"/>
    <row r="4581" ht="14.1" customHeight="1" x14ac:dyDescent="0.2"/>
    <row r="4582" ht="14.1" customHeight="1" x14ac:dyDescent="0.2"/>
    <row r="4583" ht="14.1" customHeight="1" x14ac:dyDescent="0.2"/>
    <row r="4584" ht="14.1" customHeight="1" x14ac:dyDescent="0.2"/>
    <row r="4585" ht="14.1" customHeight="1" x14ac:dyDescent="0.2"/>
    <row r="4586" ht="14.1" customHeight="1" x14ac:dyDescent="0.2"/>
    <row r="4587" ht="14.1" customHeight="1" x14ac:dyDescent="0.2"/>
    <row r="4588" ht="14.1" customHeight="1" x14ac:dyDescent="0.2"/>
    <row r="4589" ht="14.1" customHeight="1" x14ac:dyDescent="0.2"/>
    <row r="4590" ht="14.1" customHeight="1" x14ac:dyDescent="0.2"/>
    <row r="4591" ht="14.1" customHeight="1" x14ac:dyDescent="0.2"/>
    <row r="4592" ht="14.1" customHeight="1" x14ac:dyDescent="0.2"/>
    <row r="4593" ht="14.1" customHeight="1" x14ac:dyDescent="0.2"/>
    <row r="4594" ht="14.1" customHeight="1" x14ac:dyDescent="0.2"/>
    <row r="4595" ht="14.1" customHeight="1" x14ac:dyDescent="0.2"/>
    <row r="4596" ht="14.1" customHeight="1" x14ac:dyDescent="0.2"/>
    <row r="4597" ht="14.1" customHeight="1" x14ac:dyDescent="0.2"/>
    <row r="4598" ht="14.1" customHeight="1" x14ac:dyDescent="0.2"/>
    <row r="4599" ht="14.1" customHeight="1" x14ac:dyDescent="0.2"/>
    <row r="4600" ht="14.1" customHeight="1" x14ac:dyDescent="0.2"/>
    <row r="4601" ht="14.1" customHeight="1" x14ac:dyDescent="0.2"/>
    <row r="4602" ht="14.1" customHeight="1" x14ac:dyDescent="0.2"/>
    <row r="4603" ht="14.1" customHeight="1" x14ac:dyDescent="0.2"/>
    <row r="4604" ht="14.1" customHeight="1" x14ac:dyDescent="0.2"/>
    <row r="4605" ht="14.1" customHeight="1" x14ac:dyDescent="0.2"/>
    <row r="4606" ht="14.1" customHeight="1" x14ac:dyDescent="0.2"/>
    <row r="4607" ht="14.1" customHeight="1" x14ac:dyDescent="0.2"/>
    <row r="4608" ht="14.1" customHeight="1" x14ac:dyDescent="0.2"/>
    <row r="4609" ht="14.1" customHeight="1" x14ac:dyDescent="0.2"/>
    <row r="4610" ht="14.1" customHeight="1" x14ac:dyDescent="0.2"/>
    <row r="4611" ht="14.1" customHeight="1" x14ac:dyDescent="0.2"/>
    <row r="4612" ht="14.1" customHeight="1" x14ac:dyDescent="0.2"/>
    <row r="4613" ht="14.1" customHeight="1" x14ac:dyDescent="0.2"/>
    <row r="4614" ht="14.1" customHeight="1" x14ac:dyDescent="0.2"/>
    <row r="4615" ht="14.1" customHeight="1" x14ac:dyDescent="0.2"/>
    <row r="4616" ht="14.1" customHeight="1" x14ac:dyDescent="0.2"/>
    <row r="4617" ht="14.1" customHeight="1" x14ac:dyDescent="0.2"/>
    <row r="4618" ht="14.1" customHeight="1" x14ac:dyDescent="0.2"/>
    <row r="4619" ht="14.1" customHeight="1" x14ac:dyDescent="0.2"/>
    <row r="4620" ht="14.1" customHeight="1" x14ac:dyDescent="0.2"/>
    <row r="4621" ht="14.1" customHeight="1" x14ac:dyDescent="0.2"/>
    <row r="4622" ht="14.1" customHeight="1" x14ac:dyDescent="0.2"/>
    <row r="4623" ht="14.1" customHeight="1" x14ac:dyDescent="0.2"/>
    <row r="4624" ht="14.1" customHeight="1" x14ac:dyDescent="0.2"/>
    <row r="4625" ht="14.1" customHeight="1" x14ac:dyDescent="0.2"/>
    <row r="4626" ht="14.1" customHeight="1" x14ac:dyDescent="0.2"/>
    <row r="4627" ht="14.1" customHeight="1" x14ac:dyDescent="0.2"/>
    <row r="4628" ht="14.1" customHeight="1" x14ac:dyDescent="0.2"/>
    <row r="4629" ht="14.1" customHeight="1" x14ac:dyDescent="0.2"/>
    <row r="4630" ht="14.1" customHeight="1" x14ac:dyDescent="0.2"/>
    <row r="4631" ht="14.1" customHeight="1" x14ac:dyDescent="0.2"/>
    <row r="4632" ht="14.1" customHeight="1" x14ac:dyDescent="0.2"/>
    <row r="4633" ht="14.1" customHeight="1" x14ac:dyDescent="0.2"/>
    <row r="4634" ht="14.1" customHeight="1" x14ac:dyDescent="0.2"/>
    <row r="4635" ht="14.1" customHeight="1" x14ac:dyDescent="0.2"/>
    <row r="4636" ht="14.1" customHeight="1" x14ac:dyDescent="0.2"/>
    <row r="4637" ht="14.1" customHeight="1" x14ac:dyDescent="0.2"/>
    <row r="4638" ht="14.1" customHeight="1" x14ac:dyDescent="0.2"/>
    <row r="4639" ht="14.1" customHeight="1" x14ac:dyDescent="0.2"/>
    <row r="4640" ht="14.1" customHeight="1" x14ac:dyDescent="0.2"/>
    <row r="4641" ht="14.1" customHeight="1" x14ac:dyDescent="0.2"/>
    <row r="4642" ht="14.1" customHeight="1" x14ac:dyDescent="0.2"/>
    <row r="4643" ht="14.1" customHeight="1" x14ac:dyDescent="0.2"/>
    <row r="4644" ht="14.1" customHeight="1" x14ac:dyDescent="0.2"/>
    <row r="4645" ht="14.1" customHeight="1" x14ac:dyDescent="0.2"/>
    <row r="4646" ht="14.1" customHeight="1" x14ac:dyDescent="0.2"/>
    <row r="4647" ht="14.1" customHeight="1" x14ac:dyDescent="0.2"/>
    <row r="4648" ht="14.1" customHeight="1" x14ac:dyDescent="0.2"/>
    <row r="4649" ht="14.1" customHeight="1" x14ac:dyDescent="0.2"/>
    <row r="4650" ht="14.1" customHeight="1" x14ac:dyDescent="0.2"/>
    <row r="4651" ht="14.1" customHeight="1" x14ac:dyDescent="0.2"/>
    <row r="4652" ht="14.1" customHeight="1" x14ac:dyDescent="0.2"/>
    <row r="4653" ht="14.1" customHeight="1" x14ac:dyDescent="0.2"/>
    <row r="4654" ht="14.1" customHeight="1" x14ac:dyDescent="0.2"/>
    <row r="4655" ht="14.1" customHeight="1" x14ac:dyDescent="0.2"/>
    <row r="4656" ht="14.1" customHeight="1" x14ac:dyDescent="0.2"/>
    <row r="4657" ht="14.1" customHeight="1" x14ac:dyDescent="0.2"/>
    <row r="4658" ht="14.1" customHeight="1" x14ac:dyDescent="0.2"/>
    <row r="4659" ht="14.1" customHeight="1" x14ac:dyDescent="0.2"/>
    <row r="4660" ht="14.1" customHeight="1" x14ac:dyDescent="0.2"/>
    <row r="4661" ht="14.1" customHeight="1" x14ac:dyDescent="0.2"/>
    <row r="4662" ht="14.1" customHeight="1" x14ac:dyDescent="0.2"/>
    <row r="4663" ht="14.1" customHeight="1" x14ac:dyDescent="0.2"/>
    <row r="4664" ht="14.1" customHeight="1" x14ac:dyDescent="0.2"/>
    <row r="4665" ht="14.1" customHeight="1" x14ac:dyDescent="0.2"/>
    <row r="4666" ht="14.1" customHeight="1" x14ac:dyDescent="0.2"/>
    <row r="4667" ht="14.1" customHeight="1" x14ac:dyDescent="0.2"/>
    <row r="4668" ht="14.1" customHeight="1" x14ac:dyDescent="0.2"/>
    <row r="4669" ht="14.1" customHeight="1" x14ac:dyDescent="0.2"/>
    <row r="4670" ht="14.1" customHeight="1" x14ac:dyDescent="0.2"/>
    <row r="4671" ht="14.1" customHeight="1" x14ac:dyDescent="0.2"/>
    <row r="4672" ht="14.1" customHeight="1" x14ac:dyDescent="0.2"/>
    <row r="4673" ht="14.1" customHeight="1" x14ac:dyDescent="0.2"/>
    <row r="4674" ht="14.1" customHeight="1" x14ac:dyDescent="0.2"/>
    <row r="4675" ht="14.1" customHeight="1" x14ac:dyDescent="0.2"/>
    <row r="4676" ht="14.1" customHeight="1" x14ac:dyDescent="0.2"/>
    <row r="4677" ht="14.1" customHeight="1" x14ac:dyDescent="0.2"/>
    <row r="4678" ht="14.1" customHeight="1" x14ac:dyDescent="0.2"/>
    <row r="4679" ht="14.1" customHeight="1" x14ac:dyDescent="0.2"/>
    <row r="4680" ht="14.1" customHeight="1" x14ac:dyDescent="0.2"/>
    <row r="4681" ht="14.1" customHeight="1" x14ac:dyDescent="0.2"/>
    <row r="4682" ht="14.1" customHeight="1" x14ac:dyDescent="0.2"/>
    <row r="4683" ht="14.1" customHeight="1" x14ac:dyDescent="0.2"/>
    <row r="4684" ht="14.1" customHeight="1" x14ac:dyDescent="0.2"/>
    <row r="4685" ht="14.1" customHeight="1" x14ac:dyDescent="0.2"/>
    <row r="4686" ht="14.1" customHeight="1" x14ac:dyDescent="0.2"/>
    <row r="4687" ht="14.1" customHeight="1" x14ac:dyDescent="0.2"/>
    <row r="4688" ht="14.1" customHeight="1" x14ac:dyDescent="0.2"/>
    <row r="4689" ht="14.1" customHeight="1" x14ac:dyDescent="0.2"/>
    <row r="4690" ht="14.1" customHeight="1" x14ac:dyDescent="0.2"/>
    <row r="4691" ht="14.1" customHeight="1" x14ac:dyDescent="0.2"/>
    <row r="4692" ht="14.1" customHeight="1" x14ac:dyDescent="0.2"/>
    <row r="4693" ht="14.1" customHeight="1" x14ac:dyDescent="0.2"/>
    <row r="4694" ht="14.1" customHeight="1" x14ac:dyDescent="0.2"/>
    <row r="4695" ht="14.1" customHeight="1" x14ac:dyDescent="0.2"/>
    <row r="4696" ht="14.1" customHeight="1" x14ac:dyDescent="0.2"/>
    <row r="4697" ht="14.1" customHeight="1" x14ac:dyDescent="0.2"/>
    <row r="4698" ht="14.1" customHeight="1" x14ac:dyDescent="0.2"/>
    <row r="4699" ht="14.1" customHeight="1" x14ac:dyDescent="0.2"/>
    <row r="4700" ht="14.1" customHeight="1" x14ac:dyDescent="0.2"/>
    <row r="4701" ht="14.1" customHeight="1" x14ac:dyDescent="0.2"/>
    <row r="4702" ht="14.1" customHeight="1" x14ac:dyDescent="0.2"/>
    <row r="4703" ht="14.1" customHeight="1" x14ac:dyDescent="0.2"/>
    <row r="4704" ht="14.1" customHeight="1" x14ac:dyDescent="0.2"/>
    <row r="4705" ht="14.1" customHeight="1" x14ac:dyDescent="0.2"/>
    <row r="4706" ht="14.1" customHeight="1" x14ac:dyDescent="0.2"/>
    <row r="4707" ht="14.1" customHeight="1" x14ac:dyDescent="0.2"/>
    <row r="4708" ht="14.1" customHeight="1" x14ac:dyDescent="0.2"/>
    <row r="4709" ht="14.1" customHeight="1" x14ac:dyDescent="0.2"/>
    <row r="4710" ht="14.1" customHeight="1" x14ac:dyDescent="0.2"/>
    <row r="4711" ht="14.1" customHeight="1" x14ac:dyDescent="0.2"/>
    <row r="4712" ht="14.1" customHeight="1" x14ac:dyDescent="0.2"/>
    <row r="4713" ht="14.1" customHeight="1" x14ac:dyDescent="0.2"/>
    <row r="4714" ht="14.1" customHeight="1" x14ac:dyDescent="0.2"/>
    <row r="4715" ht="14.1" customHeight="1" x14ac:dyDescent="0.2"/>
    <row r="4716" ht="14.1" customHeight="1" x14ac:dyDescent="0.2"/>
    <row r="4717" ht="14.1" customHeight="1" x14ac:dyDescent="0.2"/>
    <row r="4718" ht="14.1" customHeight="1" x14ac:dyDescent="0.2"/>
    <row r="4719" ht="14.1" customHeight="1" x14ac:dyDescent="0.2"/>
    <row r="4720" ht="14.1" customHeight="1" x14ac:dyDescent="0.2"/>
    <row r="4721" ht="14.1" customHeight="1" x14ac:dyDescent="0.2"/>
    <row r="4722" ht="14.1" customHeight="1" x14ac:dyDescent="0.2"/>
    <row r="4723" ht="14.1" customHeight="1" x14ac:dyDescent="0.2"/>
    <row r="4724" ht="14.1" customHeight="1" x14ac:dyDescent="0.2"/>
    <row r="4725" ht="14.1" customHeight="1" x14ac:dyDescent="0.2"/>
    <row r="4726" ht="14.1" customHeight="1" x14ac:dyDescent="0.2"/>
    <row r="4727" ht="14.1" customHeight="1" x14ac:dyDescent="0.2"/>
    <row r="4728" ht="14.1" customHeight="1" x14ac:dyDescent="0.2"/>
    <row r="4729" ht="14.1" customHeight="1" x14ac:dyDescent="0.2"/>
    <row r="4730" ht="14.1" customHeight="1" x14ac:dyDescent="0.2"/>
    <row r="4731" ht="14.1" customHeight="1" x14ac:dyDescent="0.2"/>
    <row r="4732" ht="14.1" customHeight="1" x14ac:dyDescent="0.2"/>
    <row r="4733" ht="14.1" customHeight="1" x14ac:dyDescent="0.2"/>
    <row r="4734" ht="14.1" customHeight="1" x14ac:dyDescent="0.2"/>
    <row r="4735" ht="14.1" customHeight="1" x14ac:dyDescent="0.2"/>
    <row r="4736" ht="14.1" customHeight="1" x14ac:dyDescent="0.2"/>
    <row r="4737" ht="14.1" customHeight="1" x14ac:dyDescent="0.2"/>
    <row r="4738" ht="14.1" customHeight="1" x14ac:dyDescent="0.2"/>
    <row r="4739" ht="14.1" customHeight="1" x14ac:dyDescent="0.2"/>
    <row r="4740" ht="14.1" customHeight="1" x14ac:dyDescent="0.2"/>
    <row r="4741" ht="14.1" customHeight="1" x14ac:dyDescent="0.2"/>
    <row r="4742" ht="14.1" customHeight="1" x14ac:dyDescent="0.2"/>
    <row r="4743" ht="14.1" customHeight="1" x14ac:dyDescent="0.2"/>
    <row r="4744" ht="14.1" customHeight="1" x14ac:dyDescent="0.2"/>
    <row r="4745" ht="14.1" customHeight="1" x14ac:dyDescent="0.2"/>
    <row r="4746" ht="14.1" customHeight="1" x14ac:dyDescent="0.2"/>
    <row r="4747" ht="14.1" customHeight="1" x14ac:dyDescent="0.2"/>
    <row r="4748" ht="14.1" customHeight="1" x14ac:dyDescent="0.2"/>
    <row r="4749" ht="14.1" customHeight="1" x14ac:dyDescent="0.2"/>
    <row r="4750" ht="14.1" customHeight="1" x14ac:dyDescent="0.2"/>
    <row r="4751" ht="14.1" customHeight="1" x14ac:dyDescent="0.2"/>
    <row r="4752" ht="14.1" customHeight="1" x14ac:dyDescent="0.2"/>
    <row r="4753" ht="14.1" customHeight="1" x14ac:dyDescent="0.2"/>
    <row r="4754" ht="14.1" customHeight="1" x14ac:dyDescent="0.2"/>
    <row r="4755" ht="14.1" customHeight="1" x14ac:dyDescent="0.2"/>
    <row r="4756" ht="14.1" customHeight="1" x14ac:dyDescent="0.2"/>
    <row r="4757" ht="14.1" customHeight="1" x14ac:dyDescent="0.2"/>
    <row r="4758" ht="14.1" customHeight="1" x14ac:dyDescent="0.2"/>
    <row r="4759" ht="14.1" customHeight="1" x14ac:dyDescent="0.2"/>
    <row r="4760" ht="14.1" customHeight="1" x14ac:dyDescent="0.2"/>
    <row r="4761" ht="14.1" customHeight="1" x14ac:dyDescent="0.2"/>
    <row r="4762" ht="14.1" customHeight="1" x14ac:dyDescent="0.2"/>
    <row r="4763" ht="14.1" customHeight="1" x14ac:dyDescent="0.2"/>
    <row r="4764" ht="14.1" customHeight="1" x14ac:dyDescent="0.2"/>
    <row r="4765" ht="14.1" customHeight="1" x14ac:dyDescent="0.2"/>
    <row r="4766" ht="14.1" customHeight="1" x14ac:dyDescent="0.2"/>
    <row r="4767" ht="14.1" customHeight="1" x14ac:dyDescent="0.2"/>
    <row r="4768" ht="14.1" customHeight="1" x14ac:dyDescent="0.2"/>
    <row r="4769" ht="14.1" customHeight="1" x14ac:dyDescent="0.2"/>
    <row r="4770" ht="14.1" customHeight="1" x14ac:dyDescent="0.2"/>
    <row r="4771" ht="14.1" customHeight="1" x14ac:dyDescent="0.2"/>
    <row r="4772" ht="14.1" customHeight="1" x14ac:dyDescent="0.2"/>
    <row r="4773" ht="14.1" customHeight="1" x14ac:dyDescent="0.2"/>
    <row r="4774" ht="14.1" customHeight="1" x14ac:dyDescent="0.2"/>
    <row r="4775" ht="14.1" customHeight="1" x14ac:dyDescent="0.2"/>
    <row r="4776" ht="14.1" customHeight="1" x14ac:dyDescent="0.2"/>
    <row r="4777" ht="14.1" customHeight="1" x14ac:dyDescent="0.2"/>
    <row r="4778" ht="14.1" customHeight="1" x14ac:dyDescent="0.2"/>
    <row r="4779" ht="14.1" customHeight="1" x14ac:dyDescent="0.2"/>
    <row r="4780" ht="14.1" customHeight="1" x14ac:dyDescent="0.2"/>
    <row r="4781" ht="14.1" customHeight="1" x14ac:dyDescent="0.2"/>
    <row r="4782" ht="14.1" customHeight="1" x14ac:dyDescent="0.2"/>
    <row r="4783" ht="14.1" customHeight="1" x14ac:dyDescent="0.2"/>
    <row r="4784" ht="14.1" customHeight="1" x14ac:dyDescent="0.2"/>
    <row r="4785" ht="14.1" customHeight="1" x14ac:dyDescent="0.2"/>
    <row r="4786" ht="14.1" customHeight="1" x14ac:dyDescent="0.2"/>
    <row r="4787" ht="14.1" customHeight="1" x14ac:dyDescent="0.2"/>
    <row r="4788" ht="14.1" customHeight="1" x14ac:dyDescent="0.2"/>
    <row r="4789" ht="14.1" customHeight="1" x14ac:dyDescent="0.2"/>
    <row r="4790" ht="14.1" customHeight="1" x14ac:dyDescent="0.2"/>
    <row r="4791" ht="14.1" customHeight="1" x14ac:dyDescent="0.2"/>
    <row r="4792" ht="14.1" customHeight="1" x14ac:dyDescent="0.2"/>
    <row r="4793" ht="14.1" customHeight="1" x14ac:dyDescent="0.2"/>
    <row r="4794" ht="14.1" customHeight="1" x14ac:dyDescent="0.2"/>
    <row r="4795" ht="14.1" customHeight="1" x14ac:dyDescent="0.2"/>
    <row r="4796" ht="14.1" customHeight="1" x14ac:dyDescent="0.2"/>
    <row r="4797" ht="14.1" customHeight="1" x14ac:dyDescent="0.2"/>
    <row r="4798" ht="14.1" customHeight="1" x14ac:dyDescent="0.2"/>
    <row r="4799" ht="14.1" customHeight="1" x14ac:dyDescent="0.2"/>
    <row r="4800" ht="14.1" customHeight="1" x14ac:dyDescent="0.2"/>
    <row r="4801" ht="14.1" customHeight="1" x14ac:dyDescent="0.2"/>
    <row r="4802" ht="14.1" customHeight="1" x14ac:dyDescent="0.2"/>
    <row r="4803" ht="14.1" customHeight="1" x14ac:dyDescent="0.2"/>
    <row r="4804" ht="14.1" customHeight="1" x14ac:dyDescent="0.2"/>
    <row r="4805" ht="14.1" customHeight="1" x14ac:dyDescent="0.2"/>
    <row r="4806" ht="14.1" customHeight="1" x14ac:dyDescent="0.2"/>
    <row r="4807" ht="14.1" customHeight="1" x14ac:dyDescent="0.2"/>
    <row r="4808" ht="14.1" customHeight="1" x14ac:dyDescent="0.2"/>
    <row r="4809" ht="14.1" customHeight="1" x14ac:dyDescent="0.2"/>
    <row r="4810" ht="14.1" customHeight="1" x14ac:dyDescent="0.2"/>
    <row r="4811" ht="14.1" customHeight="1" x14ac:dyDescent="0.2"/>
    <row r="4812" ht="14.1" customHeight="1" x14ac:dyDescent="0.2"/>
    <row r="4813" ht="14.1" customHeight="1" x14ac:dyDescent="0.2"/>
    <row r="4814" ht="14.1" customHeight="1" x14ac:dyDescent="0.2"/>
    <row r="4815" ht="14.1" customHeight="1" x14ac:dyDescent="0.2"/>
    <row r="4816" ht="14.1" customHeight="1" x14ac:dyDescent="0.2"/>
    <row r="4817" ht="14.1" customHeight="1" x14ac:dyDescent="0.2"/>
    <row r="4818" ht="14.1" customHeight="1" x14ac:dyDescent="0.2"/>
    <row r="4819" ht="14.1" customHeight="1" x14ac:dyDescent="0.2"/>
    <row r="4820" ht="14.1" customHeight="1" x14ac:dyDescent="0.2"/>
    <row r="4821" ht="14.1" customHeight="1" x14ac:dyDescent="0.2"/>
    <row r="4822" ht="14.1" customHeight="1" x14ac:dyDescent="0.2"/>
    <row r="4823" ht="14.1" customHeight="1" x14ac:dyDescent="0.2"/>
    <row r="4824" ht="14.1" customHeight="1" x14ac:dyDescent="0.2"/>
    <row r="4825" ht="14.1" customHeight="1" x14ac:dyDescent="0.2"/>
    <row r="4826" ht="14.1" customHeight="1" x14ac:dyDescent="0.2"/>
    <row r="4827" ht="14.1" customHeight="1" x14ac:dyDescent="0.2"/>
    <row r="4828" ht="14.1" customHeight="1" x14ac:dyDescent="0.2"/>
    <row r="4829" ht="14.1" customHeight="1" x14ac:dyDescent="0.2"/>
    <row r="4830" ht="14.1" customHeight="1" x14ac:dyDescent="0.2"/>
    <row r="4831" ht="14.1" customHeight="1" x14ac:dyDescent="0.2"/>
    <row r="4832" ht="14.1" customHeight="1" x14ac:dyDescent="0.2"/>
    <row r="4833" ht="14.1" customHeight="1" x14ac:dyDescent="0.2"/>
    <row r="4834" ht="14.1" customHeight="1" x14ac:dyDescent="0.2"/>
    <row r="4835" ht="14.1" customHeight="1" x14ac:dyDescent="0.2"/>
    <row r="4836" ht="14.1" customHeight="1" x14ac:dyDescent="0.2"/>
    <row r="4837" ht="14.1" customHeight="1" x14ac:dyDescent="0.2"/>
    <row r="4838" ht="14.1" customHeight="1" x14ac:dyDescent="0.2"/>
    <row r="4839" ht="14.1" customHeight="1" x14ac:dyDescent="0.2"/>
    <row r="4840" ht="14.1" customHeight="1" x14ac:dyDescent="0.2"/>
    <row r="4841" ht="14.1" customHeight="1" x14ac:dyDescent="0.2"/>
    <row r="4842" ht="14.1" customHeight="1" x14ac:dyDescent="0.2"/>
    <row r="4843" ht="14.1" customHeight="1" x14ac:dyDescent="0.2"/>
    <row r="4844" ht="14.1" customHeight="1" x14ac:dyDescent="0.2"/>
    <row r="4845" ht="14.1" customHeight="1" x14ac:dyDescent="0.2"/>
    <row r="4846" ht="14.1" customHeight="1" x14ac:dyDescent="0.2"/>
    <row r="4847" ht="14.1" customHeight="1" x14ac:dyDescent="0.2"/>
    <row r="4848" ht="14.1" customHeight="1" x14ac:dyDescent="0.2"/>
    <row r="4849" ht="14.1" customHeight="1" x14ac:dyDescent="0.2"/>
    <row r="4850" ht="14.1" customHeight="1" x14ac:dyDescent="0.2"/>
    <row r="4851" ht="14.1" customHeight="1" x14ac:dyDescent="0.2"/>
    <row r="4852" ht="14.1" customHeight="1" x14ac:dyDescent="0.2"/>
    <row r="4853" ht="14.1" customHeight="1" x14ac:dyDescent="0.2"/>
    <row r="4854" ht="14.1" customHeight="1" x14ac:dyDescent="0.2"/>
    <row r="4855" ht="14.1" customHeight="1" x14ac:dyDescent="0.2"/>
    <row r="4856" ht="14.1" customHeight="1" x14ac:dyDescent="0.2"/>
    <row r="4857" ht="14.1" customHeight="1" x14ac:dyDescent="0.2"/>
    <row r="4858" ht="14.1" customHeight="1" x14ac:dyDescent="0.2"/>
    <row r="4859" ht="14.1" customHeight="1" x14ac:dyDescent="0.2"/>
    <row r="4860" ht="14.1" customHeight="1" x14ac:dyDescent="0.2"/>
    <row r="4861" ht="14.1" customHeight="1" x14ac:dyDescent="0.2"/>
    <row r="4862" ht="14.1" customHeight="1" x14ac:dyDescent="0.2"/>
    <row r="4863" ht="14.1" customHeight="1" x14ac:dyDescent="0.2"/>
    <row r="4864" ht="14.1" customHeight="1" x14ac:dyDescent="0.2"/>
    <row r="4865" ht="14.1" customHeight="1" x14ac:dyDescent="0.2"/>
    <row r="4866" ht="14.1" customHeight="1" x14ac:dyDescent="0.2"/>
    <row r="4867" ht="14.1" customHeight="1" x14ac:dyDescent="0.2"/>
    <row r="4868" ht="14.1" customHeight="1" x14ac:dyDescent="0.2"/>
    <row r="4869" ht="14.1" customHeight="1" x14ac:dyDescent="0.2"/>
    <row r="4870" ht="14.1" customHeight="1" x14ac:dyDescent="0.2"/>
    <row r="4871" ht="14.1" customHeight="1" x14ac:dyDescent="0.2"/>
    <row r="4872" ht="14.1" customHeight="1" x14ac:dyDescent="0.2"/>
    <row r="4873" ht="14.1" customHeight="1" x14ac:dyDescent="0.2"/>
    <row r="4874" ht="14.1" customHeight="1" x14ac:dyDescent="0.2"/>
    <row r="4875" ht="14.1" customHeight="1" x14ac:dyDescent="0.2"/>
    <row r="4876" ht="14.1" customHeight="1" x14ac:dyDescent="0.2"/>
    <row r="4877" ht="14.1" customHeight="1" x14ac:dyDescent="0.2"/>
    <row r="4878" ht="14.1" customHeight="1" x14ac:dyDescent="0.2"/>
    <row r="4879" ht="14.1" customHeight="1" x14ac:dyDescent="0.2"/>
    <row r="4880" ht="14.1" customHeight="1" x14ac:dyDescent="0.2"/>
    <row r="4881" ht="14.1" customHeight="1" x14ac:dyDescent="0.2"/>
    <row r="4882" ht="14.1" customHeight="1" x14ac:dyDescent="0.2"/>
    <row r="4883" ht="14.1" customHeight="1" x14ac:dyDescent="0.2"/>
    <row r="4884" ht="14.1" customHeight="1" x14ac:dyDescent="0.2"/>
    <row r="4885" ht="14.1" customHeight="1" x14ac:dyDescent="0.2"/>
    <row r="4886" ht="14.1" customHeight="1" x14ac:dyDescent="0.2"/>
    <row r="4887" ht="14.1" customHeight="1" x14ac:dyDescent="0.2"/>
    <row r="4888" ht="14.1" customHeight="1" x14ac:dyDescent="0.2"/>
    <row r="4889" ht="14.1" customHeight="1" x14ac:dyDescent="0.2"/>
    <row r="4890" ht="14.1" customHeight="1" x14ac:dyDescent="0.2"/>
    <row r="4891" ht="14.1" customHeight="1" x14ac:dyDescent="0.2"/>
    <row r="4892" ht="14.1" customHeight="1" x14ac:dyDescent="0.2"/>
    <row r="4893" ht="14.1" customHeight="1" x14ac:dyDescent="0.2"/>
    <row r="4894" ht="14.1" customHeight="1" x14ac:dyDescent="0.2"/>
    <row r="4895" ht="14.1" customHeight="1" x14ac:dyDescent="0.2"/>
    <row r="4896" ht="14.1" customHeight="1" x14ac:dyDescent="0.2"/>
    <row r="4897" ht="14.1" customHeight="1" x14ac:dyDescent="0.2"/>
    <row r="4898" ht="14.1" customHeight="1" x14ac:dyDescent="0.2"/>
    <row r="4899" ht="14.1" customHeight="1" x14ac:dyDescent="0.2"/>
    <row r="4900" ht="14.1" customHeight="1" x14ac:dyDescent="0.2"/>
    <row r="4901" ht="14.1" customHeight="1" x14ac:dyDescent="0.2"/>
    <row r="4902" ht="14.1" customHeight="1" x14ac:dyDescent="0.2"/>
    <row r="4903" ht="14.1" customHeight="1" x14ac:dyDescent="0.2"/>
    <row r="4904" ht="14.1" customHeight="1" x14ac:dyDescent="0.2"/>
    <row r="4905" ht="14.1" customHeight="1" x14ac:dyDescent="0.2"/>
    <row r="4906" ht="14.1" customHeight="1" x14ac:dyDescent="0.2"/>
    <row r="4907" ht="14.1" customHeight="1" x14ac:dyDescent="0.2"/>
    <row r="4908" ht="14.1" customHeight="1" x14ac:dyDescent="0.2"/>
    <row r="4909" ht="14.1" customHeight="1" x14ac:dyDescent="0.2"/>
    <row r="4910" ht="14.1" customHeight="1" x14ac:dyDescent="0.2"/>
    <row r="4911" ht="14.1" customHeight="1" x14ac:dyDescent="0.2"/>
    <row r="4912" ht="14.1" customHeight="1" x14ac:dyDescent="0.2"/>
    <row r="4913" ht="14.1" customHeight="1" x14ac:dyDescent="0.2"/>
    <row r="4914" ht="14.1" customHeight="1" x14ac:dyDescent="0.2"/>
    <row r="4915" ht="14.1" customHeight="1" x14ac:dyDescent="0.2"/>
    <row r="4916" ht="14.1" customHeight="1" x14ac:dyDescent="0.2"/>
    <row r="4917" ht="14.1" customHeight="1" x14ac:dyDescent="0.2"/>
    <row r="4918" ht="14.1" customHeight="1" x14ac:dyDescent="0.2"/>
    <row r="4919" ht="14.1" customHeight="1" x14ac:dyDescent="0.2"/>
    <row r="4920" ht="14.1" customHeight="1" x14ac:dyDescent="0.2"/>
    <row r="4921" ht="14.1" customHeight="1" x14ac:dyDescent="0.2"/>
    <row r="4922" ht="14.1" customHeight="1" x14ac:dyDescent="0.2"/>
    <row r="4923" ht="14.1" customHeight="1" x14ac:dyDescent="0.2"/>
    <row r="4924" ht="14.1" customHeight="1" x14ac:dyDescent="0.2"/>
    <row r="4925" ht="14.1" customHeight="1" x14ac:dyDescent="0.2"/>
    <row r="4926" ht="14.1" customHeight="1" x14ac:dyDescent="0.2"/>
    <row r="4927" ht="14.1" customHeight="1" x14ac:dyDescent="0.2"/>
    <row r="4928" ht="14.1" customHeight="1" x14ac:dyDescent="0.2"/>
    <row r="4929" ht="14.1" customHeight="1" x14ac:dyDescent="0.2"/>
    <row r="4930" ht="14.1" customHeight="1" x14ac:dyDescent="0.2"/>
    <row r="4931" ht="14.1" customHeight="1" x14ac:dyDescent="0.2"/>
    <row r="4932" ht="14.1" customHeight="1" x14ac:dyDescent="0.2"/>
    <row r="4933" ht="14.1" customHeight="1" x14ac:dyDescent="0.2"/>
    <row r="4934" ht="14.1" customHeight="1" x14ac:dyDescent="0.2"/>
    <row r="4935" ht="14.1" customHeight="1" x14ac:dyDescent="0.2"/>
    <row r="4936" ht="14.1" customHeight="1" x14ac:dyDescent="0.2"/>
    <row r="4937" ht="14.1" customHeight="1" x14ac:dyDescent="0.2"/>
    <row r="4938" ht="14.1" customHeight="1" x14ac:dyDescent="0.2"/>
    <row r="4939" ht="14.1" customHeight="1" x14ac:dyDescent="0.2"/>
    <row r="4940" ht="14.1" customHeight="1" x14ac:dyDescent="0.2"/>
    <row r="4941" ht="14.1" customHeight="1" x14ac:dyDescent="0.2"/>
    <row r="4942" ht="14.1" customHeight="1" x14ac:dyDescent="0.2"/>
    <row r="4943" ht="14.1" customHeight="1" x14ac:dyDescent="0.2"/>
    <row r="4944" ht="14.1" customHeight="1" x14ac:dyDescent="0.2"/>
    <row r="4945" ht="14.1" customHeight="1" x14ac:dyDescent="0.2"/>
    <row r="4946" ht="14.1" customHeight="1" x14ac:dyDescent="0.2"/>
    <row r="4947" ht="14.1" customHeight="1" x14ac:dyDescent="0.2"/>
    <row r="4948" ht="14.1" customHeight="1" x14ac:dyDescent="0.2"/>
    <row r="4949" ht="14.1" customHeight="1" x14ac:dyDescent="0.2"/>
    <row r="4950" ht="14.1" customHeight="1" x14ac:dyDescent="0.2"/>
    <row r="4951" ht="14.1" customHeight="1" x14ac:dyDescent="0.2"/>
    <row r="4952" ht="14.1" customHeight="1" x14ac:dyDescent="0.2"/>
    <row r="4953" ht="14.1" customHeight="1" x14ac:dyDescent="0.2"/>
    <row r="4954" ht="14.1" customHeight="1" x14ac:dyDescent="0.2"/>
    <row r="4955" ht="14.1" customHeight="1" x14ac:dyDescent="0.2"/>
    <row r="4956" ht="14.1" customHeight="1" x14ac:dyDescent="0.2"/>
    <row r="4957" ht="14.1" customHeight="1" x14ac:dyDescent="0.2"/>
    <row r="4958" ht="14.1" customHeight="1" x14ac:dyDescent="0.2"/>
    <row r="4959" ht="14.1" customHeight="1" x14ac:dyDescent="0.2"/>
    <row r="4960" ht="14.1" customHeight="1" x14ac:dyDescent="0.2"/>
    <row r="4961" ht="14.1" customHeight="1" x14ac:dyDescent="0.2"/>
    <row r="4962" ht="14.1" customHeight="1" x14ac:dyDescent="0.2"/>
    <row r="4963" ht="14.1" customHeight="1" x14ac:dyDescent="0.2"/>
    <row r="4964" ht="14.1" customHeight="1" x14ac:dyDescent="0.2"/>
    <row r="4965" ht="14.1" customHeight="1" x14ac:dyDescent="0.2"/>
    <row r="4966" ht="14.1" customHeight="1" x14ac:dyDescent="0.2"/>
    <row r="4967" ht="14.1" customHeight="1" x14ac:dyDescent="0.2"/>
    <row r="4968" ht="14.1" customHeight="1" x14ac:dyDescent="0.2"/>
    <row r="4969" ht="14.1" customHeight="1" x14ac:dyDescent="0.2"/>
    <row r="4970" ht="14.1" customHeight="1" x14ac:dyDescent="0.2"/>
    <row r="4971" ht="14.1" customHeight="1" x14ac:dyDescent="0.2"/>
    <row r="4972" ht="14.1" customHeight="1" x14ac:dyDescent="0.2"/>
    <row r="4973" ht="14.1" customHeight="1" x14ac:dyDescent="0.2"/>
    <row r="4974" ht="14.1" customHeight="1" x14ac:dyDescent="0.2"/>
    <row r="4975" ht="14.1" customHeight="1" x14ac:dyDescent="0.2"/>
    <row r="4976" ht="14.1" customHeight="1" x14ac:dyDescent="0.2"/>
    <row r="4977" ht="14.1" customHeight="1" x14ac:dyDescent="0.2"/>
    <row r="4978" ht="14.1" customHeight="1" x14ac:dyDescent="0.2"/>
    <row r="4979" ht="14.1" customHeight="1" x14ac:dyDescent="0.2"/>
    <row r="4980" ht="14.1" customHeight="1" x14ac:dyDescent="0.2"/>
    <row r="4981" ht="14.1" customHeight="1" x14ac:dyDescent="0.2"/>
    <row r="4982" ht="14.1" customHeight="1" x14ac:dyDescent="0.2"/>
    <row r="4983" ht="14.1" customHeight="1" x14ac:dyDescent="0.2"/>
    <row r="4984" ht="14.1" customHeight="1" x14ac:dyDescent="0.2"/>
    <row r="4985" ht="14.1" customHeight="1" x14ac:dyDescent="0.2"/>
    <row r="4986" ht="14.1" customHeight="1" x14ac:dyDescent="0.2"/>
    <row r="4987" ht="14.1" customHeight="1" x14ac:dyDescent="0.2"/>
    <row r="4988" ht="14.1" customHeight="1" x14ac:dyDescent="0.2"/>
    <row r="4989" ht="14.1" customHeight="1" x14ac:dyDescent="0.2"/>
    <row r="4990" ht="14.1" customHeight="1" x14ac:dyDescent="0.2"/>
    <row r="4991" ht="14.1" customHeight="1" x14ac:dyDescent="0.2"/>
    <row r="4992" ht="14.1" customHeight="1" x14ac:dyDescent="0.2"/>
    <row r="4993" ht="14.1" customHeight="1" x14ac:dyDescent="0.2"/>
    <row r="4994" ht="14.1" customHeight="1" x14ac:dyDescent="0.2"/>
    <row r="4995" ht="14.1" customHeight="1" x14ac:dyDescent="0.2"/>
    <row r="4996" ht="14.1" customHeight="1" x14ac:dyDescent="0.2"/>
    <row r="4997" ht="14.1" customHeight="1" x14ac:dyDescent="0.2"/>
    <row r="4998" ht="14.1" customHeight="1" x14ac:dyDescent="0.2"/>
    <row r="4999" ht="14.1" customHeight="1" x14ac:dyDescent="0.2"/>
    <row r="5000" ht="14.1" customHeight="1" x14ac:dyDescent="0.2"/>
    <row r="5001" ht="14.1" customHeight="1" x14ac:dyDescent="0.2"/>
    <row r="5002" ht="14.1" customHeight="1" x14ac:dyDescent="0.2"/>
    <row r="5003" ht="14.1" customHeight="1" x14ac:dyDescent="0.2"/>
    <row r="5004" ht="14.1" customHeight="1" x14ac:dyDescent="0.2"/>
    <row r="5005" ht="14.1" customHeight="1" x14ac:dyDescent="0.2"/>
    <row r="5006" ht="14.1" customHeight="1" x14ac:dyDescent="0.2"/>
    <row r="5007" ht="14.1" customHeight="1" x14ac:dyDescent="0.2"/>
    <row r="5008" ht="14.1" customHeight="1" x14ac:dyDescent="0.2"/>
    <row r="5009" ht="14.1" customHeight="1" x14ac:dyDescent="0.2"/>
    <row r="5010" ht="14.1" customHeight="1" x14ac:dyDescent="0.2"/>
    <row r="5011" ht="14.1" customHeight="1" x14ac:dyDescent="0.2"/>
    <row r="5012" ht="14.1" customHeight="1" x14ac:dyDescent="0.2"/>
    <row r="5013" ht="14.1" customHeight="1" x14ac:dyDescent="0.2"/>
    <row r="5014" ht="14.1" customHeight="1" x14ac:dyDescent="0.2"/>
    <row r="5015" ht="14.1" customHeight="1" x14ac:dyDescent="0.2"/>
    <row r="5016" ht="14.1" customHeight="1" x14ac:dyDescent="0.2"/>
    <row r="5017" ht="14.1" customHeight="1" x14ac:dyDescent="0.2"/>
    <row r="5018" ht="14.1" customHeight="1" x14ac:dyDescent="0.2"/>
    <row r="5019" ht="14.1" customHeight="1" x14ac:dyDescent="0.2"/>
    <row r="5020" ht="14.1" customHeight="1" x14ac:dyDescent="0.2"/>
    <row r="5021" ht="14.1" customHeight="1" x14ac:dyDescent="0.2"/>
    <row r="5022" ht="14.1" customHeight="1" x14ac:dyDescent="0.2"/>
    <row r="5023" ht="14.1" customHeight="1" x14ac:dyDescent="0.2"/>
    <row r="5024" ht="14.1" customHeight="1" x14ac:dyDescent="0.2"/>
    <row r="5025" ht="14.1" customHeight="1" x14ac:dyDescent="0.2"/>
    <row r="5026" ht="14.1" customHeight="1" x14ac:dyDescent="0.2"/>
    <row r="5027" ht="14.1" customHeight="1" x14ac:dyDescent="0.2"/>
    <row r="5028" ht="14.1" customHeight="1" x14ac:dyDescent="0.2"/>
    <row r="5029" ht="14.1" customHeight="1" x14ac:dyDescent="0.2"/>
    <row r="5030" ht="14.1" customHeight="1" x14ac:dyDescent="0.2"/>
    <row r="5031" ht="14.1" customHeight="1" x14ac:dyDescent="0.2"/>
    <row r="5032" ht="14.1" customHeight="1" x14ac:dyDescent="0.2"/>
    <row r="5033" ht="14.1" customHeight="1" x14ac:dyDescent="0.2"/>
    <row r="5034" ht="14.1" customHeight="1" x14ac:dyDescent="0.2"/>
    <row r="5035" ht="14.1" customHeight="1" x14ac:dyDescent="0.2"/>
    <row r="5036" ht="14.1" customHeight="1" x14ac:dyDescent="0.2"/>
    <row r="5037" ht="14.1" customHeight="1" x14ac:dyDescent="0.2"/>
    <row r="5038" ht="14.1" customHeight="1" x14ac:dyDescent="0.2"/>
    <row r="5039" ht="14.1" customHeight="1" x14ac:dyDescent="0.2"/>
    <row r="5040" ht="14.1" customHeight="1" x14ac:dyDescent="0.2"/>
    <row r="5041" ht="14.1" customHeight="1" x14ac:dyDescent="0.2"/>
    <row r="5042" ht="14.1" customHeight="1" x14ac:dyDescent="0.2"/>
    <row r="5043" ht="14.1" customHeight="1" x14ac:dyDescent="0.2"/>
    <row r="5044" ht="14.1" customHeight="1" x14ac:dyDescent="0.2"/>
    <row r="5045" ht="14.1" customHeight="1" x14ac:dyDescent="0.2"/>
    <row r="5046" ht="14.1" customHeight="1" x14ac:dyDescent="0.2"/>
    <row r="5047" ht="14.1" customHeight="1" x14ac:dyDescent="0.2"/>
    <row r="5048" ht="14.1" customHeight="1" x14ac:dyDescent="0.2"/>
    <row r="5049" ht="14.1" customHeight="1" x14ac:dyDescent="0.2"/>
    <row r="5050" ht="14.1" customHeight="1" x14ac:dyDescent="0.2"/>
    <row r="5051" ht="14.1" customHeight="1" x14ac:dyDescent="0.2"/>
    <row r="5052" ht="14.1" customHeight="1" x14ac:dyDescent="0.2"/>
    <row r="5053" ht="14.1" customHeight="1" x14ac:dyDescent="0.2"/>
    <row r="5054" ht="14.1" customHeight="1" x14ac:dyDescent="0.2"/>
    <row r="5055" ht="14.1" customHeight="1" x14ac:dyDescent="0.2"/>
    <row r="5056" ht="14.1" customHeight="1" x14ac:dyDescent="0.2"/>
    <row r="5057" ht="14.1" customHeight="1" x14ac:dyDescent="0.2"/>
    <row r="5058" ht="14.1" customHeight="1" x14ac:dyDescent="0.2"/>
    <row r="5059" ht="14.1" customHeight="1" x14ac:dyDescent="0.2"/>
    <row r="5060" ht="14.1" customHeight="1" x14ac:dyDescent="0.2"/>
    <row r="5061" ht="14.1" customHeight="1" x14ac:dyDescent="0.2"/>
    <row r="5062" ht="14.1" customHeight="1" x14ac:dyDescent="0.2"/>
    <row r="5063" ht="14.1" customHeight="1" x14ac:dyDescent="0.2"/>
    <row r="5064" ht="14.1" customHeight="1" x14ac:dyDescent="0.2"/>
    <row r="5065" ht="14.1" customHeight="1" x14ac:dyDescent="0.2"/>
    <row r="5066" ht="14.1" customHeight="1" x14ac:dyDescent="0.2"/>
    <row r="5067" ht="14.1" customHeight="1" x14ac:dyDescent="0.2"/>
    <row r="5068" ht="14.1" customHeight="1" x14ac:dyDescent="0.2"/>
    <row r="5069" ht="14.1" customHeight="1" x14ac:dyDescent="0.2"/>
    <row r="5070" ht="14.1" customHeight="1" x14ac:dyDescent="0.2"/>
    <row r="5071" ht="14.1" customHeight="1" x14ac:dyDescent="0.2"/>
    <row r="5072" ht="14.1" customHeight="1" x14ac:dyDescent="0.2"/>
    <row r="5073" ht="14.1" customHeight="1" x14ac:dyDescent="0.2"/>
    <row r="5074" ht="14.1" customHeight="1" x14ac:dyDescent="0.2"/>
    <row r="5075" ht="14.1" customHeight="1" x14ac:dyDescent="0.2"/>
    <row r="5076" ht="14.1" customHeight="1" x14ac:dyDescent="0.2"/>
    <row r="5077" ht="14.1" customHeight="1" x14ac:dyDescent="0.2"/>
    <row r="5078" ht="14.1" customHeight="1" x14ac:dyDescent="0.2"/>
    <row r="5079" ht="14.1" customHeight="1" x14ac:dyDescent="0.2"/>
    <row r="5080" ht="14.1" customHeight="1" x14ac:dyDescent="0.2"/>
    <row r="5081" ht="14.1" customHeight="1" x14ac:dyDescent="0.2"/>
    <row r="5082" ht="14.1" customHeight="1" x14ac:dyDescent="0.2"/>
    <row r="5083" ht="14.1" customHeight="1" x14ac:dyDescent="0.2"/>
    <row r="5084" ht="14.1" customHeight="1" x14ac:dyDescent="0.2"/>
    <row r="5085" ht="14.1" customHeight="1" x14ac:dyDescent="0.2"/>
    <row r="5086" ht="14.1" customHeight="1" x14ac:dyDescent="0.2"/>
    <row r="5087" ht="14.1" customHeight="1" x14ac:dyDescent="0.2"/>
    <row r="5088" ht="14.1" customHeight="1" x14ac:dyDescent="0.2"/>
    <row r="5089" ht="14.1" customHeight="1" x14ac:dyDescent="0.2"/>
    <row r="5090" ht="14.1" customHeight="1" x14ac:dyDescent="0.2"/>
    <row r="5091" ht="14.1" customHeight="1" x14ac:dyDescent="0.2"/>
    <row r="5092" ht="14.1" customHeight="1" x14ac:dyDescent="0.2"/>
    <row r="5093" ht="14.1" customHeight="1" x14ac:dyDescent="0.2"/>
    <row r="5094" ht="14.1" customHeight="1" x14ac:dyDescent="0.2"/>
    <row r="5095" ht="14.1" customHeight="1" x14ac:dyDescent="0.2"/>
    <row r="5096" ht="14.1" customHeight="1" x14ac:dyDescent="0.2"/>
    <row r="5097" ht="14.1" customHeight="1" x14ac:dyDescent="0.2"/>
    <row r="5098" ht="14.1" customHeight="1" x14ac:dyDescent="0.2"/>
    <row r="5099" ht="14.1" customHeight="1" x14ac:dyDescent="0.2"/>
    <row r="5100" ht="14.1" customHeight="1" x14ac:dyDescent="0.2"/>
    <row r="5101" ht="14.1" customHeight="1" x14ac:dyDescent="0.2"/>
    <row r="5102" ht="14.1" customHeight="1" x14ac:dyDescent="0.2"/>
    <row r="5103" ht="14.1" customHeight="1" x14ac:dyDescent="0.2"/>
    <row r="5104" ht="14.1" customHeight="1" x14ac:dyDescent="0.2"/>
    <row r="5105" ht="14.1" customHeight="1" x14ac:dyDescent="0.2"/>
    <row r="5106" ht="14.1" customHeight="1" x14ac:dyDescent="0.2"/>
    <row r="5107" ht="14.1" customHeight="1" x14ac:dyDescent="0.2"/>
    <row r="5108" ht="14.1" customHeight="1" x14ac:dyDescent="0.2"/>
    <row r="5109" ht="14.1" customHeight="1" x14ac:dyDescent="0.2"/>
    <row r="5110" ht="14.1" customHeight="1" x14ac:dyDescent="0.2"/>
    <row r="5111" ht="14.1" customHeight="1" x14ac:dyDescent="0.2"/>
    <row r="5112" ht="14.1" customHeight="1" x14ac:dyDescent="0.2"/>
    <row r="5113" ht="14.1" customHeight="1" x14ac:dyDescent="0.2"/>
    <row r="5114" ht="14.1" customHeight="1" x14ac:dyDescent="0.2"/>
    <row r="5115" ht="14.1" customHeight="1" x14ac:dyDescent="0.2"/>
    <row r="5116" ht="14.1" customHeight="1" x14ac:dyDescent="0.2"/>
    <row r="5117" ht="14.1" customHeight="1" x14ac:dyDescent="0.2"/>
    <row r="5118" ht="14.1" customHeight="1" x14ac:dyDescent="0.2"/>
    <row r="5119" ht="14.1" customHeight="1" x14ac:dyDescent="0.2"/>
    <row r="5120" ht="14.1" customHeight="1" x14ac:dyDescent="0.2"/>
    <row r="5121" ht="14.1" customHeight="1" x14ac:dyDescent="0.2"/>
    <row r="5122" ht="14.1" customHeight="1" x14ac:dyDescent="0.2"/>
    <row r="5123" ht="14.1" customHeight="1" x14ac:dyDescent="0.2"/>
    <row r="5124" ht="14.1" customHeight="1" x14ac:dyDescent="0.2"/>
    <row r="5125" ht="14.1" customHeight="1" x14ac:dyDescent="0.2"/>
    <row r="5126" ht="14.1" customHeight="1" x14ac:dyDescent="0.2"/>
    <row r="5127" ht="14.1" customHeight="1" x14ac:dyDescent="0.2"/>
    <row r="5128" ht="14.1" customHeight="1" x14ac:dyDescent="0.2"/>
    <row r="5129" ht="14.1" customHeight="1" x14ac:dyDescent="0.2"/>
    <row r="5130" ht="14.1" customHeight="1" x14ac:dyDescent="0.2"/>
    <row r="5131" ht="14.1" customHeight="1" x14ac:dyDescent="0.2"/>
    <row r="5132" ht="14.1" customHeight="1" x14ac:dyDescent="0.2"/>
    <row r="5133" ht="14.1" customHeight="1" x14ac:dyDescent="0.2"/>
    <row r="5134" ht="14.1" customHeight="1" x14ac:dyDescent="0.2"/>
    <row r="5135" ht="14.1" customHeight="1" x14ac:dyDescent="0.2"/>
    <row r="5136" ht="14.1" customHeight="1" x14ac:dyDescent="0.2"/>
    <row r="5137" ht="14.1" customHeight="1" x14ac:dyDescent="0.2"/>
    <row r="5138" ht="14.1" customHeight="1" x14ac:dyDescent="0.2"/>
    <row r="5139" ht="14.1" customHeight="1" x14ac:dyDescent="0.2"/>
    <row r="5140" ht="14.1" customHeight="1" x14ac:dyDescent="0.2"/>
    <row r="5141" ht="14.1" customHeight="1" x14ac:dyDescent="0.2"/>
    <row r="5142" ht="14.1" customHeight="1" x14ac:dyDescent="0.2"/>
    <row r="5143" ht="14.1" customHeight="1" x14ac:dyDescent="0.2"/>
    <row r="5144" ht="14.1" customHeight="1" x14ac:dyDescent="0.2"/>
    <row r="5145" ht="14.1" customHeight="1" x14ac:dyDescent="0.2"/>
    <row r="5146" ht="14.1" customHeight="1" x14ac:dyDescent="0.2"/>
    <row r="5147" ht="14.1" customHeight="1" x14ac:dyDescent="0.2"/>
    <row r="5148" ht="14.1" customHeight="1" x14ac:dyDescent="0.2"/>
    <row r="5149" ht="14.1" customHeight="1" x14ac:dyDescent="0.2"/>
    <row r="5150" ht="14.1" customHeight="1" x14ac:dyDescent="0.2"/>
    <row r="5151" ht="14.1" customHeight="1" x14ac:dyDescent="0.2"/>
    <row r="5152" ht="14.1" customHeight="1" x14ac:dyDescent="0.2"/>
    <row r="5153" ht="14.1" customHeight="1" x14ac:dyDescent="0.2"/>
    <row r="5154" ht="14.1" customHeight="1" x14ac:dyDescent="0.2"/>
    <row r="5155" ht="14.1" customHeight="1" x14ac:dyDescent="0.2"/>
    <row r="5156" ht="14.1" customHeight="1" x14ac:dyDescent="0.2"/>
    <row r="5157" ht="14.1" customHeight="1" x14ac:dyDescent="0.2"/>
    <row r="5158" ht="14.1" customHeight="1" x14ac:dyDescent="0.2"/>
    <row r="5159" ht="14.1" customHeight="1" x14ac:dyDescent="0.2"/>
    <row r="5160" ht="14.1" customHeight="1" x14ac:dyDescent="0.2"/>
    <row r="5161" ht="14.1" customHeight="1" x14ac:dyDescent="0.2"/>
    <row r="5162" ht="14.1" customHeight="1" x14ac:dyDescent="0.2"/>
    <row r="5163" ht="14.1" customHeight="1" x14ac:dyDescent="0.2"/>
    <row r="5164" ht="14.1" customHeight="1" x14ac:dyDescent="0.2"/>
    <row r="5165" ht="14.1" customHeight="1" x14ac:dyDescent="0.2"/>
    <row r="5166" ht="14.1" customHeight="1" x14ac:dyDescent="0.2"/>
    <row r="5167" ht="14.1" customHeight="1" x14ac:dyDescent="0.2"/>
    <row r="5168" ht="14.1" customHeight="1" x14ac:dyDescent="0.2"/>
    <row r="5169" ht="14.1" customHeight="1" x14ac:dyDescent="0.2"/>
    <row r="5170" ht="14.1" customHeight="1" x14ac:dyDescent="0.2"/>
    <row r="5171" ht="14.1" customHeight="1" x14ac:dyDescent="0.2"/>
    <row r="5172" ht="14.1" customHeight="1" x14ac:dyDescent="0.2"/>
    <row r="5173" ht="14.1" customHeight="1" x14ac:dyDescent="0.2"/>
    <row r="5174" ht="14.1" customHeight="1" x14ac:dyDescent="0.2"/>
    <row r="5175" ht="14.1" customHeight="1" x14ac:dyDescent="0.2"/>
    <row r="5176" ht="14.1" customHeight="1" x14ac:dyDescent="0.2"/>
    <row r="5177" ht="14.1" customHeight="1" x14ac:dyDescent="0.2"/>
    <row r="5178" ht="14.1" customHeight="1" x14ac:dyDescent="0.2"/>
    <row r="5179" ht="14.1" customHeight="1" x14ac:dyDescent="0.2"/>
    <row r="5180" ht="14.1" customHeight="1" x14ac:dyDescent="0.2"/>
    <row r="5181" ht="14.1" customHeight="1" x14ac:dyDescent="0.2"/>
    <row r="5182" ht="14.1" customHeight="1" x14ac:dyDescent="0.2"/>
    <row r="5183" ht="14.1" customHeight="1" x14ac:dyDescent="0.2"/>
    <row r="5184" ht="14.1" customHeight="1" x14ac:dyDescent="0.2"/>
    <row r="5185" ht="14.1" customHeight="1" x14ac:dyDescent="0.2"/>
    <row r="5186" ht="14.1" customHeight="1" x14ac:dyDescent="0.2"/>
    <row r="5187" ht="14.1" customHeight="1" x14ac:dyDescent="0.2"/>
    <row r="5188" ht="14.1" customHeight="1" x14ac:dyDescent="0.2"/>
    <row r="5189" ht="14.1" customHeight="1" x14ac:dyDescent="0.2"/>
    <row r="5190" ht="14.1" customHeight="1" x14ac:dyDescent="0.2"/>
    <row r="5191" ht="14.1" customHeight="1" x14ac:dyDescent="0.2"/>
    <row r="5192" ht="14.1" customHeight="1" x14ac:dyDescent="0.2"/>
    <row r="5193" ht="14.1" customHeight="1" x14ac:dyDescent="0.2"/>
    <row r="5194" ht="14.1" customHeight="1" x14ac:dyDescent="0.2"/>
    <row r="5195" ht="14.1" customHeight="1" x14ac:dyDescent="0.2"/>
    <row r="5196" ht="14.1" customHeight="1" x14ac:dyDescent="0.2"/>
    <row r="5197" ht="14.1" customHeight="1" x14ac:dyDescent="0.2"/>
    <row r="5198" ht="14.1" customHeight="1" x14ac:dyDescent="0.2"/>
    <row r="5199" ht="14.1" customHeight="1" x14ac:dyDescent="0.2"/>
    <row r="5200" ht="14.1" customHeight="1" x14ac:dyDescent="0.2"/>
    <row r="5201" ht="14.1" customHeight="1" x14ac:dyDescent="0.2"/>
    <row r="5202" ht="14.1" customHeight="1" x14ac:dyDescent="0.2"/>
    <row r="5203" ht="14.1" customHeight="1" x14ac:dyDescent="0.2"/>
    <row r="5204" ht="14.1" customHeight="1" x14ac:dyDescent="0.2"/>
    <row r="5205" ht="14.1" customHeight="1" x14ac:dyDescent="0.2"/>
    <row r="5206" ht="14.1" customHeight="1" x14ac:dyDescent="0.2"/>
    <row r="5207" ht="14.1" customHeight="1" x14ac:dyDescent="0.2"/>
    <row r="5208" ht="14.1" customHeight="1" x14ac:dyDescent="0.2"/>
    <row r="5209" ht="14.1" customHeight="1" x14ac:dyDescent="0.2"/>
    <row r="5210" ht="14.1" customHeight="1" x14ac:dyDescent="0.2"/>
    <row r="5211" ht="14.1" customHeight="1" x14ac:dyDescent="0.2"/>
    <row r="5212" ht="14.1" customHeight="1" x14ac:dyDescent="0.2"/>
    <row r="5213" ht="14.1" customHeight="1" x14ac:dyDescent="0.2"/>
    <row r="5214" ht="14.1" customHeight="1" x14ac:dyDescent="0.2"/>
    <row r="5215" ht="14.1" customHeight="1" x14ac:dyDescent="0.2"/>
    <row r="5216" ht="14.1" customHeight="1" x14ac:dyDescent="0.2"/>
    <row r="5217" ht="14.1" customHeight="1" x14ac:dyDescent="0.2"/>
    <row r="5218" ht="14.1" customHeight="1" x14ac:dyDescent="0.2"/>
    <row r="5219" ht="14.1" customHeight="1" x14ac:dyDescent="0.2"/>
    <row r="5220" ht="14.1" customHeight="1" x14ac:dyDescent="0.2"/>
    <row r="5221" ht="14.1" customHeight="1" x14ac:dyDescent="0.2"/>
    <row r="5222" ht="14.1" customHeight="1" x14ac:dyDescent="0.2"/>
    <row r="5223" ht="14.1" customHeight="1" x14ac:dyDescent="0.2"/>
    <row r="5224" ht="14.1" customHeight="1" x14ac:dyDescent="0.2"/>
    <row r="5225" ht="14.1" customHeight="1" x14ac:dyDescent="0.2"/>
    <row r="5226" ht="14.1" customHeight="1" x14ac:dyDescent="0.2"/>
    <row r="5227" ht="14.1" customHeight="1" x14ac:dyDescent="0.2"/>
    <row r="5228" ht="14.1" customHeight="1" x14ac:dyDescent="0.2"/>
    <row r="5229" ht="14.1" customHeight="1" x14ac:dyDescent="0.2"/>
    <row r="5230" ht="14.1" customHeight="1" x14ac:dyDescent="0.2"/>
    <row r="5231" ht="14.1" customHeight="1" x14ac:dyDescent="0.2"/>
    <row r="5232" ht="14.1" customHeight="1" x14ac:dyDescent="0.2"/>
    <row r="5233" ht="14.1" customHeight="1" x14ac:dyDescent="0.2"/>
    <row r="5234" ht="14.1" customHeight="1" x14ac:dyDescent="0.2"/>
    <row r="5235" ht="14.1" customHeight="1" x14ac:dyDescent="0.2"/>
    <row r="5236" ht="14.1" customHeight="1" x14ac:dyDescent="0.2"/>
    <row r="5237" ht="14.1" customHeight="1" x14ac:dyDescent="0.2"/>
    <row r="5238" ht="14.1" customHeight="1" x14ac:dyDescent="0.2"/>
    <row r="5239" ht="14.1" customHeight="1" x14ac:dyDescent="0.2"/>
    <row r="5240" ht="14.1" customHeight="1" x14ac:dyDescent="0.2"/>
    <row r="5241" ht="14.1" customHeight="1" x14ac:dyDescent="0.2"/>
    <row r="5242" ht="14.1" customHeight="1" x14ac:dyDescent="0.2"/>
    <row r="5243" ht="14.1" customHeight="1" x14ac:dyDescent="0.2"/>
    <row r="5244" ht="14.1" customHeight="1" x14ac:dyDescent="0.2"/>
    <row r="5245" ht="14.1" customHeight="1" x14ac:dyDescent="0.2"/>
    <row r="5246" ht="14.1" customHeight="1" x14ac:dyDescent="0.2"/>
    <row r="5247" ht="14.1" customHeight="1" x14ac:dyDescent="0.2"/>
    <row r="5248" ht="14.1" customHeight="1" x14ac:dyDescent="0.2"/>
    <row r="5249" ht="14.1" customHeight="1" x14ac:dyDescent="0.2"/>
    <row r="5250" ht="14.1" customHeight="1" x14ac:dyDescent="0.2"/>
    <row r="5251" ht="14.1" customHeight="1" x14ac:dyDescent="0.2"/>
    <row r="5252" ht="14.1" customHeight="1" x14ac:dyDescent="0.2"/>
    <row r="5253" ht="14.1" customHeight="1" x14ac:dyDescent="0.2"/>
    <row r="5254" ht="14.1" customHeight="1" x14ac:dyDescent="0.2"/>
    <row r="5255" ht="14.1" customHeight="1" x14ac:dyDescent="0.2"/>
    <row r="5256" ht="14.1" customHeight="1" x14ac:dyDescent="0.2"/>
    <row r="5257" ht="14.1" customHeight="1" x14ac:dyDescent="0.2"/>
    <row r="5258" ht="14.1" customHeight="1" x14ac:dyDescent="0.2"/>
    <row r="5259" ht="14.1" customHeight="1" x14ac:dyDescent="0.2"/>
    <row r="5260" ht="14.1" customHeight="1" x14ac:dyDescent="0.2"/>
    <row r="5261" ht="14.1" customHeight="1" x14ac:dyDescent="0.2"/>
    <row r="5262" ht="14.1" customHeight="1" x14ac:dyDescent="0.2"/>
    <row r="5263" ht="14.1" customHeight="1" x14ac:dyDescent="0.2"/>
    <row r="5264" ht="14.1" customHeight="1" x14ac:dyDescent="0.2"/>
    <row r="5265" ht="14.1" customHeight="1" x14ac:dyDescent="0.2"/>
    <row r="5266" ht="14.1" customHeight="1" x14ac:dyDescent="0.2"/>
    <row r="5267" ht="14.1" customHeight="1" x14ac:dyDescent="0.2"/>
    <row r="5268" ht="14.1" customHeight="1" x14ac:dyDescent="0.2"/>
    <row r="5269" ht="14.1" customHeight="1" x14ac:dyDescent="0.2"/>
    <row r="5270" ht="14.1" customHeight="1" x14ac:dyDescent="0.2"/>
    <row r="5271" ht="14.1" customHeight="1" x14ac:dyDescent="0.2"/>
    <row r="5272" ht="14.1" customHeight="1" x14ac:dyDescent="0.2"/>
    <row r="5273" ht="14.1" customHeight="1" x14ac:dyDescent="0.2"/>
    <row r="5274" ht="14.1" customHeight="1" x14ac:dyDescent="0.2"/>
    <row r="5275" ht="14.1" customHeight="1" x14ac:dyDescent="0.2"/>
    <row r="5276" ht="14.1" customHeight="1" x14ac:dyDescent="0.2"/>
    <row r="5277" ht="14.1" customHeight="1" x14ac:dyDescent="0.2"/>
    <row r="5278" ht="14.1" customHeight="1" x14ac:dyDescent="0.2"/>
    <row r="5279" ht="14.1" customHeight="1" x14ac:dyDescent="0.2"/>
    <row r="5280" ht="14.1" customHeight="1" x14ac:dyDescent="0.2"/>
    <row r="5281" ht="14.1" customHeight="1" x14ac:dyDescent="0.2"/>
    <row r="5282" ht="14.1" customHeight="1" x14ac:dyDescent="0.2"/>
    <row r="5283" ht="14.1" customHeight="1" x14ac:dyDescent="0.2"/>
    <row r="5284" ht="14.1" customHeight="1" x14ac:dyDescent="0.2"/>
    <row r="5285" ht="14.1" customHeight="1" x14ac:dyDescent="0.2"/>
    <row r="5286" ht="14.1" customHeight="1" x14ac:dyDescent="0.2"/>
    <row r="5287" ht="14.1" customHeight="1" x14ac:dyDescent="0.2"/>
    <row r="5288" ht="14.1" customHeight="1" x14ac:dyDescent="0.2"/>
    <row r="5289" ht="14.1" customHeight="1" x14ac:dyDescent="0.2"/>
    <row r="5290" ht="14.1" customHeight="1" x14ac:dyDescent="0.2"/>
    <row r="5291" ht="14.1" customHeight="1" x14ac:dyDescent="0.2"/>
    <row r="5292" ht="14.1" customHeight="1" x14ac:dyDescent="0.2"/>
    <row r="5293" ht="14.1" customHeight="1" x14ac:dyDescent="0.2"/>
    <row r="5294" ht="14.1" customHeight="1" x14ac:dyDescent="0.2"/>
    <row r="5295" ht="14.1" customHeight="1" x14ac:dyDescent="0.2"/>
    <row r="5296" ht="14.1" customHeight="1" x14ac:dyDescent="0.2"/>
    <row r="5297" ht="14.1" customHeight="1" x14ac:dyDescent="0.2"/>
    <row r="5298" ht="14.1" customHeight="1" x14ac:dyDescent="0.2"/>
    <row r="5299" ht="14.1" customHeight="1" x14ac:dyDescent="0.2"/>
    <row r="5300" ht="14.1" customHeight="1" x14ac:dyDescent="0.2"/>
    <row r="5301" ht="14.1" customHeight="1" x14ac:dyDescent="0.2"/>
    <row r="5302" ht="14.1" customHeight="1" x14ac:dyDescent="0.2"/>
    <row r="5303" ht="14.1" customHeight="1" x14ac:dyDescent="0.2"/>
    <row r="5304" ht="14.1" customHeight="1" x14ac:dyDescent="0.2"/>
    <row r="5305" ht="14.1" customHeight="1" x14ac:dyDescent="0.2"/>
    <row r="5306" ht="14.1" customHeight="1" x14ac:dyDescent="0.2"/>
    <row r="5307" ht="14.1" customHeight="1" x14ac:dyDescent="0.2"/>
    <row r="5308" ht="14.1" customHeight="1" x14ac:dyDescent="0.2"/>
    <row r="5309" ht="14.1" customHeight="1" x14ac:dyDescent="0.2"/>
    <row r="5310" ht="14.1" customHeight="1" x14ac:dyDescent="0.2"/>
    <row r="5311" ht="14.1" customHeight="1" x14ac:dyDescent="0.2"/>
    <row r="5312" ht="14.1" customHeight="1" x14ac:dyDescent="0.2"/>
    <row r="5313" ht="14.1" customHeight="1" x14ac:dyDescent="0.2"/>
    <row r="5314" ht="14.1" customHeight="1" x14ac:dyDescent="0.2"/>
    <row r="5315" ht="14.1" customHeight="1" x14ac:dyDescent="0.2"/>
    <row r="5316" ht="14.1" customHeight="1" x14ac:dyDescent="0.2"/>
    <row r="5317" ht="14.1" customHeight="1" x14ac:dyDescent="0.2"/>
    <row r="5318" ht="14.1" customHeight="1" x14ac:dyDescent="0.2"/>
    <row r="5319" ht="14.1" customHeight="1" x14ac:dyDescent="0.2"/>
    <row r="5320" ht="14.1" customHeight="1" x14ac:dyDescent="0.2"/>
    <row r="5321" ht="14.1" customHeight="1" x14ac:dyDescent="0.2"/>
    <row r="5322" ht="14.1" customHeight="1" x14ac:dyDescent="0.2"/>
    <row r="5323" ht="14.1" customHeight="1" x14ac:dyDescent="0.2"/>
    <row r="5324" ht="14.1" customHeight="1" x14ac:dyDescent="0.2"/>
    <row r="5325" ht="14.1" customHeight="1" x14ac:dyDescent="0.2"/>
    <row r="5326" ht="14.1" customHeight="1" x14ac:dyDescent="0.2"/>
    <row r="5327" ht="14.1" customHeight="1" x14ac:dyDescent="0.2"/>
    <row r="5328" ht="14.1" customHeight="1" x14ac:dyDescent="0.2"/>
    <row r="5329" ht="14.1" customHeight="1" x14ac:dyDescent="0.2"/>
    <row r="5330" ht="14.1" customHeight="1" x14ac:dyDescent="0.2"/>
    <row r="5331" ht="14.1" customHeight="1" x14ac:dyDescent="0.2"/>
    <row r="5332" ht="14.1" customHeight="1" x14ac:dyDescent="0.2"/>
    <row r="5333" ht="14.1" customHeight="1" x14ac:dyDescent="0.2"/>
    <row r="5334" ht="14.1" customHeight="1" x14ac:dyDescent="0.2"/>
    <row r="5335" ht="14.1" customHeight="1" x14ac:dyDescent="0.2"/>
    <row r="5336" ht="14.1" customHeight="1" x14ac:dyDescent="0.2"/>
    <row r="5337" ht="14.1" customHeight="1" x14ac:dyDescent="0.2"/>
    <row r="5338" ht="14.1" customHeight="1" x14ac:dyDescent="0.2"/>
    <row r="5339" ht="14.1" customHeight="1" x14ac:dyDescent="0.2"/>
    <row r="5340" ht="14.1" customHeight="1" x14ac:dyDescent="0.2"/>
    <row r="5341" ht="14.1" customHeight="1" x14ac:dyDescent="0.2"/>
    <row r="5342" ht="14.1" customHeight="1" x14ac:dyDescent="0.2"/>
    <row r="5343" ht="14.1" customHeight="1" x14ac:dyDescent="0.2"/>
    <row r="5344" ht="14.1" customHeight="1" x14ac:dyDescent="0.2"/>
    <row r="5345" ht="14.1" customHeight="1" x14ac:dyDescent="0.2"/>
    <row r="5346" ht="14.1" customHeight="1" x14ac:dyDescent="0.2"/>
    <row r="5347" ht="14.1" customHeight="1" x14ac:dyDescent="0.2"/>
    <row r="5348" ht="14.1" customHeight="1" x14ac:dyDescent="0.2"/>
    <row r="5349" ht="14.1" customHeight="1" x14ac:dyDescent="0.2"/>
    <row r="5350" ht="14.1" customHeight="1" x14ac:dyDescent="0.2"/>
    <row r="5351" ht="14.1" customHeight="1" x14ac:dyDescent="0.2"/>
    <row r="5352" ht="14.1" customHeight="1" x14ac:dyDescent="0.2"/>
    <row r="5353" ht="14.1" customHeight="1" x14ac:dyDescent="0.2"/>
    <row r="5354" ht="14.1" customHeight="1" x14ac:dyDescent="0.2"/>
    <row r="5355" ht="14.1" customHeight="1" x14ac:dyDescent="0.2"/>
    <row r="5356" ht="14.1" customHeight="1" x14ac:dyDescent="0.2"/>
    <row r="5357" ht="14.1" customHeight="1" x14ac:dyDescent="0.2"/>
    <row r="5358" ht="14.1" customHeight="1" x14ac:dyDescent="0.2"/>
    <row r="5359" ht="14.1" customHeight="1" x14ac:dyDescent="0.2"/>
    <row r="5360" ht="14.1" customHeight="1" x14ac:dyDescent="0.2"/>
    <row r="5361" ht="14.1" customHeight="1" x14ac:dyDescent="0.2"/>
    <row r="5362" ht="14.1" customHeight="1" x14ac:dyDescent="0.2"/>
    <row r="5363" ht="14.1" customHeight="1" x14ac:dyDescent="0.2"/>
    <row r="5364" ht="14.1" customHeight="1" x14ac:dyDescent="0.2"/>
    <row r="5365" ht="14.1" customHeight="1" x14ac:dyDescent="0.2"/>
    <row r="5366" ht="14.1" customHeight="1" x14ac:dyDescent="0.2"/>
    <row r="5367" ht="14.1" customHeight="1" x14ac:dyDescent="0.2"/>
    <row r="5368" ht="14.1" customHeight="1" x14ac:dyDescent="0.2"/>
    <row r="5369" ht="14.1" customHeight="1" x14ac:dyDescent="0.2"/>
    <row r="5370" ht="14.1" customHeight="1" x14ac:dyDescent="0.2"/>
    <row r="5371" ht="14.1" customHeight="1" x14ac:dyDescent="0.2"/>
    <row r="5372" ht="14.1" customHeight="1" x14ac:dyDescent="0.2"/>
    <row r="5373" ht="14.1" customHeight="1" x14ac:dyDescent="0.2"/>
    <row r="5374" ht="14.1" customHeight="1" x14ac:dyDescent="0.2"/>
    <row r="5375" ht="14.1" customHeight="1" x14ac:dyDescent="0.2"/>
    <row r="5376" ht="14.1" customHeight="1" x14ac:dyDescent="0.2"/>
    <row r="5377" ht="14.1" customHeight="1" x14ac:dyDescent="0.2"/>
    <row r="5378" ht="14.1" customHeight="1" x14ac:dyDescent="0.2"/>
    <row r="5379" ht="14.1" customHeight="1" x14ac:dyDescent="0.2"/>
    <row r="5380" ht="14.1" customHeight="1" x14ac:dyDescent="0.2"/>
    <row r="5381" ht="14.1" customHeight="1" x14ac:dyDescent="0.2"/>
    <row r="5382" ht="14.1" customHeight="1" x14ac:dyDescent="0.2"/>
    <row r="5383" ht="14.1" customHeight="1" x14ac:dyDescent="0.2"/>
    <row r="5384" ht="14.1" customHeight="1" x14ac:dyDescent="0.2"/>
    <row r="5385" ht="14.1" customHeight="1" x14ac:dyDescent="0.2"/>
    <row r="5386" ht="14.1" customHeight="1" x14ac:dyDescent="0.2"/>
    <row r="5387" ht="14.1" customHeight="1" x14ac:dyDescent="0.2"/>
    <row r="5388" ht="14.1" customHeight="1" x14ac:dyDescent="0.2"/>
    <row r="5389" ht="14.1" customHeight="1" x14ac:dyDescent="0.2"/>
    <row r="5390" ht="14.1" customHeight="1" x14ac:dyDescent="0.2"/>
    <row r="5391" ht="14.1" customHeight="1" x14ac:dyDescent="0.2"/>
    <row r="5392" ht="14.1" customHeight="1" x14ac:dyDescent="0.2"/>
    <row r="5393" ht="14.1" customHeight="1" x14ac:dyDescent="0.2"/>
    <row r="5394" ht="14.1" customHeight="1" x14ac:dyDescent="0.2"/>
    <row r="5395" ht="14.1" customHeight="1" x14ac:dyDescent="0.2"/>
    <row r="5396" ht="14.1" customHeight="1" x14ac:dyDescent="0.2"/>
    <row r="5397" ht="14.1" customHeight="1" x14ac:dyDescent="0.2"/>
    <row r="5398" ht="14.1" customHeight="1" x14ac:dyDescent="0.2"/>
    <row r="5399" ht="14.1" customHeight="1" x14ac:dyDescent="0.2"/>
    <row r="5400" ht="14.1" customHeight="1" x14ac:dyDescent="0.2"/>
    <row r="5401" ht="14.1" customHeight="1" x14ac:dyDescent="0.2"/>
    <row r="5402" ht="14.1" customHeight="1" x14ac:dyDescent="0.2"/>
    <row r="5403" ht="14.1" customHeight="1" x14ac:dyDescent="0.2"/>
    <row r="5404" ht="14.1" customHeight="1" x14ac:dyDescent="0.2"/>
    <row r="5405" ht="14.1" customHeight="1" x14ac:dyDescent="0.2"/>
    <row r="5406" ht="14.1" customHeight="1" x14ac:dyDescent="0.2"/>
    <row r="5407" ht="14.1" customHeight="1" x14ac:dyDescent="0.2"/>
    <row r="5408" ht="14.1" customHeight="1" x14ac:dyDescent="0.2"/>
    <row r="5409" ht="14.1" customHeight="1" x14ac:dyDescent="0.2"/>
    <row r="5410" ht="14.1" customHeight="1" x14ac:dyDescent="0.2"/>
    <row r="5411" ht="14.1" customHeight="1" x14ac:dyDescent="0.2"/>
    <row r="5412" ht="14.1" customHeight="1" x14ac:dyDescent="0.2"/>
    <row r="5413" ht="14.1" customHeight="1" x14ac:dyDescent="0.2"/>
    <row r="5414" ht="14.1" customHeight="1" x14ac:dyDescent="0.2"/>
    <row r="5415" ht="14.1" customHeight="1" x14ac:dyDescent="0.2"/>
    <row r="5416" ht="14.1" customHeight="1" x14ac:dyDescent="0.2"/>
    <row r="5417" ht="14.1" customHeight="1" x14ac:dyDescent="0.2"/>
    <row r="5418" ht="14.1" customHeight="1" x14ac:dyDescent="0.2"/>
    <row r="5419" ht="14.1" customHeight="1" x14ac:dyDescent="0.2"/>
    <row r="5420" ht="14.1" customHeight="1" x14ac:dyDescent="0.2"/>
    <row r="5421" ht="14.1" customHeight="1" x14ac:dyDescent="0.2"/>
    <row r="5422" ht="14.1" customHeight="1" x14ac:dyDescent="0.2"/>
    <row r="5423" ht="14.1" customHeight="1" x14ac:dyDescent="0.2"/>
    <row r="5424" ht="14.1" customHeight="1" x14ac:dyDescent="0.2"/>
    <row r="5425" ht="14.1" customHeight="1" x14ac:dyDescent="0.2"/>
    <row r="5426" ht="14.1" customHeight="1" x14ac:dyDescent="0.2"/>
    <row r="5427" ht="14.1" customHeight="1" x14ac:dyDescent="0.2"/>
    <row r="5428" ht="14.1" customHeight="1" x14ac:dyDescent="0.2"/>
    <row r="5429" ht="14.1" customHeight="1" x14ac:dyDescent="0.2"/>
    <row r="5430" ht="14.1" customHeight="1" x14ac:dyDescent="0.2"/>
    <row r="5431" ht="14.1" customHeight="1" x14ac:dyDescent="0.2"/>
    <row r="5432" ht="14.1" customHeight="1" x14ac:dyDescent="0.2"/>
    <row r="5433" ht="14.1" customHeight="1" x14ac:dyDescent="0.2"/>
    <row r="5434" ht="14.1" customHeight="1" x14ac:dyDescent="0.2"/>
    <row r="5435" ht="14.1" customHeight="1" x14ac:dyDescent="0.2"/>
    <row r="5436" ht="14.1" customHeight="1" x14ac:dyDescent="0.2"/>
    <row r="5437" ht="14.1" customHeight="1" x14ac:dyDescent="0.2"/>
    <row r="5438" ht="14.1" customHeight="1" x14ac:dyDescent="0.2"/>
    <row r="5439" ht="14.1" customHeight="1" x14ac:dyDescent="0.2"/>
    <row r="5440" ht="14.1" customHeight="1" x14ac:dyDescent="0.2"/>
    <row r="5441" ht="14.1" customHeight="1" x14ac:dyDescent="0.2"/>
    <row r="5442" ht="14.1" customHeight="1" x14ac:dyDescent="0.2"/>
    <row r="5443" ht="14.1" customHeight="1" x14ac:dyDescent="0.2"/>
    <row r="5444" ht="14.1" customHeight="1" x14ac:dyDescent="0.2"/>
    <row r="5445" ht="14.1" customHeight="1" x14ac:dyDescent="0.2"/>
    <row r="5446" ht="14.1" customHeight="1" x14ac:dyDescent="0.2"/>
    <row r="5447" ht="14.1" customHeight="1" x14ac:dyDescent="0.2"/>
    <row r="5448" ht="14.1" customHeight="1" x14ac:dyDescent="0.2"/>
    <row r="5449" ht="14.1" customHeight="1" x14ac:dyDescent="0.2"/>
    <row r="5450" ht="14.1" customHeight="1" x14ac:dyDescent="0.2"/>
    <row r="5451" ht="14.1" customHeight="1" x14ac:dyDescent="0.2"/>
    <row r="5452" ht="14.1" customHeight="1" x14ac:dyDescent="0.2"/>
    <row r="5453" ht="14.1" customHeight="1" x14ac:dyDescent="0.2"/>
    <row r="5454" ht="14.1" customHeight="1" x14ac:dyDescent="0.2"/>
    <row r="5455" ht="14.1" customHeight="1" x14ac:dyDescent="0.2"/>
    <row r="5456" ht="14.1" customHeight="1" x14ac:dyDescent="0.2"/>
    <row r="5457" ht="14.1" customHeight="1" x14ac:dyDescent="0.2"/>
    <row r="5458" ht="14.1" customHeight="1" x14ac:dyDescent="0.2"/>
    <row r="5459" ht="14.1" customHeight="1" x14ac:dyDescent="0.2"/>
    <row r="5460" ht="14.1" customHeight="1" x14ac:dyDescent="0.2"/>
    <row r="5461" ht="14.1" customHeight="1" x14ac:dyDescent="0.2"/>
    <row r="5462" ht="14.1" customHeight="1" x14ac:dyDescent="0.2"/>
    <row r="5463" ht="14.1" customHeight="1" x14ac:dyDescent="0.2"/>
    <row r="5464" ht="14.1" customHeight="1" x14ac:dyDescent="0.2"/>
    <row r="5465" ht="14.1" customHeight="1" x14ac:dyDescent="0.2"/>
    <row r="5466" ht="14.1" customHeight="1" x14ac:dyDescent="0.2"/>
    <row r="5467" ht="14.1" customHeight="1" x14ac:dyDescent="0.2"/>
    <row r="5468" ht="14.1" customHeight="1" x14ac:dyDescent="0.2"/>
    <row r="5469" ht="14.1" customHeight="1" x14ac:dyDescent="0.2"/>
    <row r="5470" ht="14.1" customHeight="1" x14ac:dyDescent="0.2"/>
    <row r="5471" ht="14.1" customHeight="1" x14ac:dyDescent="0.2"/>
    <row r="5472" ht="14.1" customHeight="1" x14ac:dyDescent="0.2"/>
    <row r="5473" ht="14.1" customHeight="1" x14ac:dyDescent="0.2"/>
    <row r="5474" ht="14.1" customHeight="1" x14ac:dyDescent="0.2"/>
    <row r="5475" ht="14.1" customHeight="1" x14ac:dyDescent="0.2"/>
    <row r="5476" ht="14.1" customHeight="1" x14ac:dyDescent="0.2"/>
    <row r="5477" ht="14.1" customHeight="1" x14ac:dyDescent="0.2"/>
    <row r="5478" ht="14.1" customHeight="1" x14ac:dyDescent="0.2"/>
    <row r="5479" ht="14.1" customHeight="1" x14ac:dyDescent="0.2"/>
    <row r="5480" ht="14.1" customHeight="1" x14ac:dyDescent="0.2"/>
    <row r="5481" ht="14.1" customHeight="1" x14ac:dyDescent="0.2"/>
    <row r="5482" ht="14.1" customHeight="1" x14ac:dyDescent="0.2"/>
    <row r="5483" ht="14.1" customHeight="1" x14ac:dyDescent="0.2"/>
    <row r="5484" ht="14.1" customHeight="1" x14ac:dyDescent="0.2"/>
    <row r="5485" ht="14.1" customHeight="1" x14ac:dyDescent="0.2"/>
    <row r="5486" ht="14.1" customHeight="1" x14ac:dyDescent="0.2"/>
    <row r="5487" ht="14.1" customHeight="1" x14ac:dyDescent="0.2"/>
    <row r="5488" ht="14.1" customHeight="1" x14ac:dyDescent="0.2"/>
    <row r="5489" ht="14.1" customHeight="1" x14ac:dyDescent="0.2"/>
    <row r="5490" ht="14.1" customHeight="1" x14ac:dyDescent="0.2"/>
    <row r="5491" ht="14.1" customHeight="1" x14ac:dyDescent="0.2"/>
    <row r="5492" ht="14.1" customHeight="1" x14ac:dyDescent="0.2"/>
    <row r="5493" ht="14.1" customHeight="1" x14ac:dyDescent="0.2"/>
    <row r="5494" ht="14.1" customHeight="1" x14ac:dyDescent="0.2"/>
    <row r="5495" ht="14.1" customHeight="1" x14ac:dyDescent="0.2"/>
    <row r="5496" ht="14.1" customHeight="1" x14ac:dyDescent="0.2"/>
    <row r="5497" ht="14.1" customHeight="1" x14ac:dyDescent="0.2"/>
    <row r="5498" ht="14.1" customHeight="1" x14ac:dyDescent="0.2"/>
    <row r="5499" ht="14.1" customHeight="1" x14ac:dyDescent="0.2"/>
    <row r="5500" ht="14.1" customHeight="1" x14ac:dyDescent="0.2"/>
    <row r="5501" ht="14.1" customHeight="1" x14ac:dyDescent="0.2"/>
    <row r="5502" ht="14.1" customHeight="1" x14ac:dyDescent="0.2"/>
    <row r="5503" ht="14.1" customHeight="1" x14ac:dyDescent="0.2"/>
    <row r="5504" ht="14.1" customHeight="1" x14ac:dyDescent="0.2"/>
    <row r="5505" ht="14.1" customHeight="1" x14ac:dyDescent="0.2"/>
    <row r="5506" ht="14.1" customHeight="1" x14ac:dyDescent="0.2"/>
    <row r="5507" ht="14.1" customHeight="1" x14ac:dyDescent="0.2"/>
    <row r="5508" ht="14.1" customHeight="1" x14ac:dyDescent="0.2"/>
    <row r="5509" ht="14.1" customHeight="1" x14ac:dyDescent="0.2"/>
    <row r="5510" ht="14.1" customHeight="1" x14ac:dyDescent="0.2"/>
    <row r="5511" ht="14.1" customHeight="1" x14ac:dyDescent="0.2"/>
    <row r="5512" ht="14.1" customHeight="1" x14ac:dyDescent="0.2"/>
    <row r="5513" ht="14.1" customHeight="1" x14ac:dyDescent="0.2"/>
    <row r="5514" ht="14.1" customHeight="1" x14ac:dyDescent="0.2"/>
    <row r="5515" ht="14.1" customHeight="1" x14ac:dyDescent="0.2"/>
    <row r="5516" ht="14.1" customHeight="1" x14ac:dyDescent="0.2"/>
    <row r="5517" ht="14.1" customHeight="1" x14ac:dyDescent="0.2"/>
    <row r="5518" ht="14.1" customHeight="1" x14ac:dyDescent="0.2"/>
    <row r="5519" ht="14.1" customHeight="1" x14ac:dyDescent="0.2"/>
    <row r="5520" ht="14.1" customHeight="1" x14ac:dyDescent="0.2"/>
    <row r="5521" ht="14.1" customHeight="1" x14ac:dyDescent="0.2"/>
    <row r="5522" ht="14.1" customHeight="1" x14ac:dyDescent="0.2"/>
    <row r="5523" ht="14.1" customHeight="1" x14ac:dyDescent="0.2"/>
    <row r="5524" ht="14.1" customHeight="1" x14ac:dyDescent="0.2"/>
    <row r="5525" ht="14.1" customHeight="1" x14ac:dyDescent="0.2"/>
    <row r="5526" ht="14.1" customHeight="1" x14ac:dyDescent="0.2"/>
    <row r="5527" ht="14.1" customHeight="1" x14ac:dyDescent="0.2"/>
    <row r="5528" ht="14.1" customHeight="1" x14ac:dyDescent="0.2"/>
    <row r="5529" ht="14.1" customHeight="1" x14ac:dyDescent="0.2"/>
    <row r="5530" ht="14.1" customHeight="1" x14ac:dyDescent="0.2"/>
    <row r="5531" ht="14.1" customHeight="1" x14ac:dyDescent="0.2"/>
    <row r="5532" ht="14.1" customHeight="1" x14ac:dyDescent="0.2"/>
    <row r="5533" ht="14.1" customHeight="1" x14ac:dyDescent="0.2"/>
    <row r="5534" ht="14.1" customHeight="1" x14ac:dyDescent="0.2"/>
    <row r="5535" ht="14.1" customHeight="1" x14ac:dyDescent="0.2"/>
    <row r="5536" ht="14.1" customHeight="1" x14ac:dyDescent="0.2"/>
    <row r="5537" ht="14.1" customHeight="1" x14ac:dyDescent="0.2"/>
    <row r="5538" ht="14.1" customHeight="1" x14ac:dyDescent="0.2"/>
    <row r="5539" ht="14.1" customHeight="1" x14ac:dyDescent="0.2"/>
    <row r="5540" ht="14.1" customHeight="1" x14ac:dyDescent="0.2"/>
    <row r="5541" ht="14.1" customHeight="1" x14ac:dyDescent="0.2"/>
    <row r="5542" ht="14.1" customHeight="1" x14ac:dyDescent="0.2"/>
    <row r="5543" ht="14.1" customHeight="1" x14ac:dyDescent="0.2"/>
    <row r="5544" ht="14.1" customHeight="1" x14ac:dyDescent="0.2"/>
    <row r="5545" ht="14.1" customHeight="1" x14ac:dyDescent="0.2"/>
    <row r="5546" ht="14.1" customHeight="1" x14ac:dyDescent="0.2"/>
    <row r="5547" ht="14.1" customHeight="1" x14ac:dyDescent="0.2"/>
    <row r="5548" ht="14.1" customHeight="1" x14ac:dyDescent="0.2"/>
    <row r="5549" ht="14.1" customHeight="1" x14ac:dyDescent="0.2"/>
    <row r="5550" ht="14.1" customHeight="1" x14ac:dyDescent="0.2"/>
    <row r="5551" ht="14.1" customHeight="1" x14ac:dyDescent="0.2"/>
    <row r="5552" ht="14.1" customHeight="1" x14ac:dyDescent="0.2"/>
    <row r="5553" ht="14.1" customHeight="1" x14ac:dyDescent="0.2"/>
    <row r="5554" ht="14.1" customHeight="1" x14ac:dyDescent="0.2"/>
    <row r="5555" ht="14.1" customHeight="1" x14ac:dyDescent="0.2"/>
    <row r="5556" ht="14.1" customHeight="1" x14ac:dyDescent="0.2"/>
    <row r="5557" ht="14.1" customHeight="1" x14ac:dyDescent="0.2"/>
    <row r="5558" ht="14.1" customHeight="1" x14ac:dyDescent="0.2"/>
    <row r="5559" ht="14.1" customHeight="1" x14ac:dyDescent="0.2"/>
    <row r="5560" ht="14.1" customHeight="1" x14ac:dyDescent="0.2"/>
    <row r="5561" ht="14.1" customHeight="1" x14ac:dyDescent="0.2"/>
    <row r="5562" ht="14.1" customHeight="1" x14ac:dyDescent="0.2"/>
    <row r="5563" ht="14.1" customHeight="1" x14ac:dyDescent="0.2"/>
    <row r="5564" ht="14.1" customHeight="1" x14ac:dyDescent="0.2"/>
    <row r="5565" ht="14.1" customHeight="1" x14ac:dyDescent="0.2"/>
    <row r="5566" ht="14.1" customHeight="1" x14ac:dyDescent="0.2"/>
    <row r="5567" ht="14.1" customHeight="1" x14ac:dyDescent="0.2"/>
    <row r="5568" ht="14.1" customHeight="1" x14ac:dyDescent="0.2"/>
    <row r="5569" ht="14.1" customHeight="1" x14ac:dyDescent="0.2"/>
    <row r="5570" ht="14.1" customHeight="1" x14ac:dyDescent="0.2"/>
    <row r="5571" ht="14.1" customHeight="1" x14ac:dyDescent="0.2"/>
    <row r="5572" ht="14.1" customHeight="1" x14ac:dyDescent="0.2"/>
    <row r="5573" ht="14.1" customHeight="1" x14ac:dyDescent="0.2"/>
    <row r="5574" ht="14.1" customHeight="1" x14ac:dyDescent="0.2"/>
    <row r="5575" ht="14.1" customHeight="1" x14ac:dyDescent="0.2"/>
    <row r="5576" ht="14.1" customHeight="1" x14ac:dyDescent="0.2"/>
    <row r="5577" ht="14.1" customHeight="1" x14ac:dyDescent="0.2"/>
    <row r="5578" ht="14.1" customHeight="1" x14ac:dyDescent="0.2"/>
    <row r="5579" ht="14.1" customHeight="1" x14ac:dyDescent="0.2"/>
    <row r="5580" ht="14.1" customHeight="1" x14ac:dyDescent="0.2"/>
    <row r="5581" ht="14.1" customHeight="1" x14ac:dyDescent="0.2"/>
    <row r="5582" ht="14.1" customHeight="1" x14ac:dyDescent="0.2"/>
    <row r="5583" ht="14.1" customHeight="1" x14ac:dyDescent="0.2"/>
    <row r="5584" ht="14.1" customHeight="1" x14ac:dyDescent="0.2"/>
    <row r="5585" ht="14.1" customHeight="1" x14ac:dyDescent="0.2"/>
    <row r="5586" ht="14.1" customHeight="1" x14ac:dyDescent="0.2"/>
    <row r="5587" ht="14.1" customHeight="1" x14ac:dyDescent="0.2"/>
    <row r="5588" ht="14.1" customHeight="1" x14ac:dyDescent="0.2"/>
    <row r="5589" ht="14.1" customHeight="1" x14ac:dyDescent="0.2"/>
    <row r="5590" ht="14.1" customHeight="1" x14ac:dyDescent="0.2"/>
    <row r="5591" ht="14.1" customHeight="1" x14ac:dyDescent="0.2"/>
    <row r="5592" ht="14.1" customHeight="1" x14ac:dyDescent="0.2"/>
    <row r="5593" ht="14.1" customHeight="1" x14ac:dyDescent="0.2"/>
    <row r="5594" ht="14.1" customHeight="1" x14ac:dyDescent="0.2"/>
    <row r="5595" ht="14.1" customHeight="1" x14ac:dyDescent="0.2"/>
    <row r="5596" ht="14.1" customHeight="1" x14ac:dyDescent="0.2"/>
    <row r="5597" ht="14.1" customHeight="1" x14ac:dyDescent="0.2"/>
    <row r="5598" ht="14.1" customHeight="1" x14ac:dyDescent="0.2"/>
    <row r="5599" ht="14.1" customHeight="1" x14ac:dyDescent="0.2"/>
    <row r="5600" ht="14.1" customHeight="1" x14ac:dyDescent="0.2"/>
    <row r="5601" ht="14.1" customHeight="1" x14ac:dyDescent="0.2"/>
    <row r="5602" ht="14.1" customHeight="1" x14ac:dyDescent="0.2"/>
    <row r="5603" ht="14.1" customHeight="1" x14ac:dyDescent="0.2"/>
    <row r="5604" ht="14.1" customHeight="1" x14ac:dyDescent="0.2"/>
    <row r="5605" ht="14.1" customHeight="1" x14ac:dyDescent="0.2"/>
    <row r="5606" ht="14.1" customHeight="1" x14ac:dyDescent="0.2"/>
    <row r="5607" ht="14.1" customHeight="1" x14ac:dyDescent="0.2"/>
    <row r="5608" ht="14.1" customHeight="1" x14ac:dyDescent="0.2"/>
    <row r="5609" ht="14.1" customHeight="1" x14ac:dyDescent="0.2"/>
    <row r="5610" ht="14.1" customHeight="1" x14ac:dyDescent="0.2"/>
    <row r="5611" ht="14.1" customHeight="1" x14ac:dyDescent="0.2"/>
    <row r="5612" ht="14.1" customHeight="1" x14ac:dyDescent="0.2"/>
    <row r="5613" ht="14.1" customHeight="1" x14ac:dyDescent="0.2"/>
    <row r="5614" ht="14.1" customHeight="1" x14ac:dyDescent="0.2"/>
    <row r="5615" ht="14.1" customHeight="1" x14ac:dyDescent="0.2"/>
    <row r="5616" ht="14.1" customHeight="1" x14ac:dyDescent="0.2"/>
    <row r="5617" ht="14.1" customHeight="1" x14ac:dyDescent="0.2"/>
    <row r="5618" ht="14.1" customHeight="1" x14ac:dyDescent="0.2"/>
    <row r="5619" ht="14.1" customHeight="1" x14ac:dyDescent="0.2"/>
    <row r="5620" ht="14.1" customHeight="1" x14ac:dyDescent="0.2"/>
    <row r="5621" ht="14.1" customHeight="1" x14ac:dyDescent="0.2"/>
    <row r="5622" ht="14.1" customHeight="1" x14ac:dyDescent="0.2"/>
    <row r="5623" ht="14.1" customHeight="1" x14ac:dyDescent="0.2"/>
    <row r="5624" ht="14.1" customHeight="1" x14ac:dyDescent="0.2"/>
    <row r="5625" ht="14.1" customHeight="1" x14ac:dyDescent="0.2"/>
    <row r="5626" ht="14.1" customHeight="1" x14ac:dyDescent="0.2"/>
    <row r="5627" ht="14.1" customHeight="1" x14ac:dyDescent="0.2"/>
    <row r="5628" ht="14.1" customHeight="1" x14ac:dyDescent="0.2"/>
    <row r="5629" ht="14.1" customHeight="1" x14ac:dyDescent="0.2"/>
    <row r="5630" ht="14.1" customHeight="1" x14ac:dyDescent="0.2"/>
    <row r="5631" ht="14.1" customHeight="1" x14ac:dyDescent="0.2"/>
    <row r="5632" ht="14.1" customHeight="1" x14ac:dyDescent="0.2"/>
    <row r="5633" ht="14.1" customHeight="1" x14ac:dyDescent="0.2"/>
    <row r="5634" ht="14.1" customHeight="1" x14ac:dyDescent="0.2"/>
    <row r="5635" ht="14.1" customHeight="1" x14ac:dyDescent="0.2"/>
    <row r="5636" ht="14.1" customHeight="1" x14ac:dyDescent="0.2"/>
    <row r="5637" ht="14.1" customHeight="1" x14ac:dyDescent="0.2"/>
    <row r="5638" ht="14.1" customHeight="1" x14ac:dyDescent="0.2"/>
    <row r="5639" ht="14.1" customHeight="1" x14ac:dyDescent="0.2"/>
    <row r="5640" ht="14.1" customHeight="1" x14ac:dyDescent="0.2"/>
    <row r="5641" ht="14.1" customHeight="1" x14ac:dyDescent="0.2"/>
    <row r="5642" ht="14.1" customHeight="1" x14ac:dyDescent="0.2"/>
    <row r="5643" ht="14.1" customHeight="1" x14ac:dyDescent="0.2"/>
    <row r="5644" ht="14.1" customHeight="1" x14ac:dyDescent="0.2"/>
    <row r="5645" ht="14.1" customHeight="1" x14ac:dyDescent="0.2"/>
    <row r="5646" ht="14.1" customHeight="1" x14ac:dyDescent="0.2"/>
    <row r="5647" ht="14.1" customHeight="1" x14ac:dyDescent="0.2"/>
    <row r="5648" ht="14.1" customHeight="1" x14ac:dyDescent="0.2"/>
    <row r="5649" ht="14.1" customHeight="1" x14ac:dyDescent="0.2"/>
    <row r="5650" ht="14.1" customHeight="1" x14ac:dyDescent="0.2"/>
    <row r="5651" ht="14.1" customHeight="1" x14ac:dyDescent="0.2"/>
    <row r="5652" ht="14.1" customHeight="1" x14ac:dyDescent="0.2"/>
    <row r="5653" ht="14.1" customHeight="1" x14ac:dyDescent="0.2"/>
    <row r="5654" ht="14.1" customHeight="1" x14ac:dyDescent="0.2"/>
    <row r="5655" ht="14.1" customHeight="1" x14ac:dyDescent="0.2"/>
    <row r="5656" ht="14.1" customHeight="1" x14ac:dyDescent="0.2"/>
    <row r="5657" ht="14.1" customHeight="1" x14ac:dyDescent="0.2"/>
    <row r="5658" ht="14.1" customHeight="1" x14ac:dyDescent="0.2"/>
    <row r="5659" ht="14.1" customHeight="1" x14ac:dyDescent="0.2"/>
    <row r="5660" ht="14.1" customHeight="1" x14ac:dyDescent="0.2"/>
    <row r="5661" ht="14.1" customHeight="1" x14ac:dyDescent="0.2"/>
    <row r="5662" ht="14.1" customHeight="1" x14ac:dyDescent="0.2"/>
    <row r="5663" ht="14.1" customHeight="1" x14ac:dyDescent="0.2"/>
    <row r="5664" ht="14.1" customHeight="1" x14ac:dyDescent="0.2"/>
    <row r="5665" ht="14.1" customHeight="1" x14ac:dyDescent="0.2"/>
    <row r="5666" ht="14.1" customHeight="1" x14ac:dyDescent="0.2"/>
    <row r="5667" ht="14.1" customHeight="1" x14ac:dyDescent="0.2"/>
    <row r="5668" ht="14.1" customHeight="1" x14ac:dyDescent="0.2"/>
    <row r="5669" ht="14.1" customHeight="1" x14ac:dyDescent="0.2"/>
    <row r="5670" ht="14.1" customHeight="1" x14ac:dyDescent="0.2"/>
    <row r="5671" ht="14.1" customHeight="1" x14ac:dyDescent="0.2"/>
    <row r="5672" ht="14.1" customHeight="1" x14ac:dyDescent="0.2"/>
    <row r="5673" ht="14.1" customHeight="1" x14ac:dyDescent="0.2"/>
    <row r="5674" ht="14.1" customHeight="1" x14ac:dyDescent="0.2"/>
    <row r="5675" ht="14.1" customHeight="1" x14ac:dyDescent="0.2"/>
    <row r="5676" ht="14.1" customHeight="1" x14ac:dyDescent="0.2"/>
    <row r="5677" ht="14.1" customHeight="1" x14ac:dyDescent="0.2"/>
    <row r="5678" ht="14.1" customHeight="1" x14ac:dyDescent="0.2"/>
    <row r="5679" ht="14.1" customHeight="1" x14ac:dyDescent="0.2"/>
    <row r="5680" ht="14.1" customHeight="1" x14ac:dyDescent="0.2"/>
    <row r="5681" ht="14.1" customHeight="1" x14ac:dyDescent="0.2"/>
    <row r="5682" ht="14.1" customHeight="1" x14ac:dyDescent="0.2"/>
    <row r="5683" ht="14.1" customHeight="1" x14ac:dyDescent="0.2"/>
    <row r="5684" ht="14.1" customHeight="1" x14ac:dyDescent="0.2"/>
    <row r="5685" ht="14.1" customHeight="1" x14ac:dyDescent="0.2"/>
    <row r="5686" ht="14.1" customHeight="1" x14ac:dyDescent="0.2"/>
    <row r="5687" ht="14.1" customHeight="1" x14ac:dyDescent="0.2"/>
    <row r="5688" ht="14.1" customHeight="1" x14ac:dyDescent="0.2"/>
    <row r="5689" ht="14.1" customHeight="1" x14ac:dyDescent="0.2"/>
    <row r="5690" ht="14.1" customHeight="1" x14ac:dyDescent="0.2"/>
    <row r="5691" ht="14.1" customHeight="1" x14ac:dyDescent="0.2"/>
    <row r="5692" ht="14.1" customHeight="1" x14ac:dyDescent="0.2"/>
    <row r="5693" ht="14.1" customHeight="1" x14ac:dyDescent="0.2"/>
    <row r="5694" ht="14.1" customHeight="1" x14ac:dyDescent="0.2"/>
    <row r="5695" ht="14.1" customHeight="1" x14ac:dyDescent="0.2"/>
    <row r="5696" ht="14.1" customHeight="1" x14ac:dyDescent="0.2"/>
    <row r="5697" ht="14.1" customHeight="1" x14ac:dyDescent="0.2"/>
    <row r="5698" ht="14.1" customHeight="1" x14ac:dyDescent="0.2"/>
    <row r="5699" ht="14.1" customHeight="1" x14ac:dyDescent="0.2"/>
    <row r="5700" ht="14.1" customHeight="1" x14ac:dyDescent="0.2"/>
    <row r="5701" ht="14.1" customHeight="1" x14ac:dyDescent="0.2"/>
    <row r="5702" ht="14.1" customHeight="1" x14ac:dyDescent="0.2"/>
    <row r="5703" ht="14.1" customHeight="1" x14ac:dyDescent="0.2"/>
    <row r="5704" ht="14.1" customHeight="1" x14ac:dyDescent="0.2"/>
    <row r="5705" ht="14.1" customHeight="1" x14ac:dyDescent="0.2"/>
    <row r="5706" ht="14.1" customHeight="1" x14ac:dyDescent="0.2"/>
    <row r="5707" ht="14.1" customHeight="1" x14ac:dyDescent="0.2"/>
    <row r="5708" ht="14.1" customHeight="1" x14ac:dyDescent="0.2"/>
    <row r="5709" ht="14.1" customHeight="1" x14ac:dyDescent="0.2"/>
    <row r="5710" ht="14.1" customHeight="1" x14ac:dyDescent="0.2"/>
    <row r="5711" ht="14.1" customHeight="1" x14ac:dyDescent="0.2"/>
    <row r="5712" ht="14.1" customHeight="1" x14ac:dyDescent="0.2"/>
    <row r="5713" ht="14.1" customHeight="1" x14ac:dyDescent="0.2"/>
    <row r="5714" ht="14.1" customHeight="1" x14ac:dyDescent="0.2"/>
    <row r="5715" ht="14.1" customHeight="1" x14ac:dyDescent="0.2"/>
    <row r="5716" ht="14.1" customHeight="1" x14ac:dyDescent="0.2"/>
    <row r="5717" ht="14.1" customHeight="1" x14ac:dyDescent="0.2"/>
    <row r="5718" ht="14.1" customHeight="1" x14ac:dyDescent="0.2"/>
    <row r="5719" ht="14.1" customHeight="1" x14ac:dyDescent="0.2"/>
    <row r="5720" ht="14.1" customHeight="1" x14ac:dyDescent="0.2"/>
    <row r="5721" ht="14.1" customHeight="1" x14ac:dyDescent="0.2"/>
    <row r="5722" ht="14.1" customHeight="1" x14ac:dyDescent="0.2"/>
    <row r="5723" ht="14.1" customHeight="1" x14ac:dyDescent="0.2"/>
    <row r="5724" ht="14.1" customHeight="1" x14ac:dyDescent="0.2"/>
    <row r="5725" ht="14.1" customHeight="1" x14ac:dyDescent="0.2"/>
    <row r="5726" ht="14.1" customHeight="1" x14ac:dyDescent="0.2"/>
    <row r="5727" ht="14.1" customHeight="1" x14ac:dyDescent="0.2"/>
    <row r="5728" ht="14.1" customHeight="1" x14ac:dyDescent="0.2"/>
    <row r="5729" ht="14.1" customHeight="1" x14ac:dyDescent="0.2"/>
    <row r="5730" ht="14.1" customHeight="1" x14ac:dyDescent="0.2"/>
    <row r="5731" ht="14.1" customHeight="1" x14ac:dyDescent="0.2"/>
    <row r="5732" ht="14.1" customHeight="1" x14ac:dyDescent="0.2"/>
    <row r="5733" ht="14.1" customHeight="1" x14ac:dyDescent="0.2"/>
    <row r="5734" ht="14.1" customHeight="1" x14ac:dyDescent="0.2"/>
    <row r="5735" ht="14.1" customHeight="1" x14ac:dyDescent="0.2"/>
    <row r="5736" ht="14.1" customHeight="1" x14ac:dyDescent="0.2"/>
    <row r="5737" ht="14.1" customHeight="1" x14ac:dyDescent="0.2"/>
    <row r="5738" ht="14.1" customHeight="1" x14ac:dyDescent="0.2"/>
    <row r="5739" ht="14.1" customHeight="1" x14ac:dyDescent="0.2"/>
    <row r="5740" ht="14.1" customHeight="1" x14ac:dyDescent="0.2"/>
    <row r="5741" ht="14.1" customHeight="1" x14ac:dyDescent="0.2"/>
    <row r="5742" ht="14.1" customHeight="1" x14ac:dyDescent="0.2"/>
    <row r="5743" ht="14.1" customHeight="1" x14ac:dyDescent="0.2"/>
    <row r="5744" ht="14.1" customHeight="1" x14ac:dyDescent="0.2"/>
    <row r="5745" ht="14.1" customHeight="1" x14ac:dyDescent="0.2"/>
    <row r="5746" ht="14.1" customHeight="1" x14ac:dyDescent="0.2"/>
    <row r="5747" ht="14.1" customHeight="1" x14ac:dyDescent="0.2"/>
    <row r="5748" ht="14.1" customHeight="1" x14ac:dyDescent="0.2"/>
    <row r="5749" ht="14.1" customHeight="1" x14ac:dyDescent="0.2"/>
    <row r="5750" ht="14.1" customHeight="1" x14ac:dyDescent="0.2"/>
    <row r="5751" ht="14.1" customHeight="1" x14ac:dyDescent="0.2"/>
    <row r="5752" ht="14.1" customHeight="1" x14ac:dyDescent="0.2"/>
    <row r="5753" ht="14.1" customHeight="1" x14ac:dyDescent="0.2"/>
    <row r="5754" ht="14.1" customHeight="1" x14ac:dyDescent="0.2"/>
    <row r="5755" ht="14.1" customHeight="1" x14ac:dyDescent="0.2"/>
    <row r="5756" ht="14.1" customHeight="1" x14ac:dyDescent="0.2"/>
    <row r="5757" ht="14.1" customHeight="1" x14ac:dyDescent="0.2"/>
    <row r="5758" ht="14.1" customHeight="1" x14ac:dyDescent="0.2"/>
    <row r="5759" ht="14.1" customHeight="1" x14ac:dyDescent="0.2"/>
    <row r="5760" ht="14.1" customHeight="1" x14ac:dyDescent="0.2"/>
    <row r="5761" ht="14.1" customHeight="1" x14ac:dyDescent="0.2"/>
    <row r="5762" ht="14.1" customHeight="1" x14ac:dyDescent="0.2"/>
    <row r="5763" ht="14.1" customHeight="1" x14ac:dyDescent="0.2"/>
    <row r="5764" ht="14.1" customHeight="1" x14ac:dyDescent="0.2"/>
    <row r="5765" ht="14.1" customHeight="1" x14ac:dyDescent="0.2"/>
    <row r="5766" ht="14.1" customHeight="1" x14ac:dyDescent="0.2"/>
    <row r="5767" ht="14.1" customHeight="1" x14ac:dyDescent="0.2"/>
    <row r="5768" ht="14.1" customHeight="1" x14ac:dyDescent="0.2"/>
    <row r="5769" ht="14.1" customHeight="1" x14ac:dyDescent="0.2"/>
    <row r="5770" ht="14.1" customHeight="1" x14ac:dyDescent="0.2"/>
    <row r="5771" ht="14.1" customHeight="1" x14ac:dyDescent="0.2"/>
    <row r="5772" ht="14.1" customHeight="1" x14ac:dyDescent="0.2"/>
    <row r="5773" ht="14.1" customHeight="1" x14ac:dyDescent="0.2"/>
    <row r="5774" ht="14.1" customHeight="1" x14ac:dyDescent="0.2"/>
    <row r="5775" ht="14.1" customHeight="1" x14ac:dyDescent="0.2"/>
    <row r="5776" ht="14.1" customHeight="1" x14ac:dyDescent="0.2"/>
    <row r="5777" ht="14.1" customHeight="1" x14ac:dyDescent="0.2"/>
    <row r="5778" ht="14.1" customHeight="1" x14ac:dyDescent="0.2"/>
    <row r="5779" ht="14.1" customHeight="1" x14ac:dyDescent="0.2"/>
    <row r="5780" ht="14.1" customHeight="1" x14ac:dyDescent="0.2"/>
    <row r="5781" ht="14.1" customHeight="1" x14ac:dyDescent="0.2"/>
    <row r="5782" ht="14.1" customHeight="1" x14ac:dyDescent="0.2"/>
    <row r="5783" ht="14.1" customHeight="1" x14ac:dyDescent="0.2"/>
    <row r="5784" ht="14.1" customHeight="1" x14ac:dyDescent="0.2"/>
    <row r="5785" ht="14.1" customHeight="1" x14ac:dyDescent="0.2"/>
    <row r="5786" ht="14.1" customHeight="1" x14ac:dyDescent="0.2"/>
    <row r="5787" ht="14.1" customHeight="1" x14ac:dyDescent="0.2"/>
    <row r="5788" ht="14.1" customHeight="1" x14ac:dyDescent="0.2"/>
    <row r="5789" ht="14.1" customHeight="1" x14ac:dyDescent="0.2"/>
    <row r="5790" ht="14.1" customHeight="1" x14ac:dyDescent="0.2"/>
    <row r="5791" ht="14.1" customHeight="1" x14ac:dyDescent="0.2"/>
    <row r="5792" ht="14.1" customHeight="1" x14ac:dyDescent="0.2"/>
    <row r="5793" ht="14.1" customHeight="1" x14ac:dyDescent="0.2"/>
    <row r="5794" ht="14.1" customHeight="1" x14ac:dyDescent="0.2"/>
    <row r="5795" ht="14.1" customHeight="1" x14ac:dyDescent="0.2"/>
    <row r="5796" ht="14.1" customHeight="1" x14ac:dyDescent="0.2"/>
    <row r="5797" ht="14.1" customHeight="1" x14ac:dyDescent="0.2"/>
    <row r="5798" ht="14.1" customHeight="1" x14ac:dyDescent="0.2"/>
    <row r="5799" ht="14.1" customHeight="1" x14ac:dyDescent="0.2"/>
    <row r="5800" ht="14.1" customHeight="1" x14ac:dyDescent="0.2"/>
    <row r="5801" ht="14.1" customHeight="1" x14ac:dyDescent="0.2"/>
    <row r="5802" ht="14.1" customHeight="1" x14ac:dyDescent="0.2"/>
    <row r="5803" ht="14.1" customHeight="1" x14ac:dyDescent="0.2"/>
    <row r="5804" ht="14.1" customHeight="1" x14ac:dyDescent="0.2"/>
    <row r="5805" ht="14.1" customHeight="1" x14ac:dyDescent="0.2"/>
    <row r="5806" ht="14.1" customHeight="1" x14ac:dyDescent="0.2"/>
    <row r="5807" ht="14.1" customHeight="1" x14ac:dyDescent="0.2"/>
    <row r="5808" ht="14.1" customHeight="1" x14ac:dyDescent="0.2"/>
    <row r="5809" ht="14.1" customHeight="1" x14ac:dyDescent="0.2"/>
    <row r="5810" ht="14.1" customHeight="1" x14ac:dyDescent="0.2"/>
    <row r="5811" ht="14.1" customHeight="1" x14ac:dyDescent="0.2"/>
    <row r="5812" ht="14.1" customHeight="1" x14ac:dyDescent="0.2"/>
    <row r="5813" ht="14.1" customHeight="1" x14ac:dyDescent="0.2"/>
    <row r="5814" ht="14.1" customHeight="1" x14ac:dyDescent="0.2"/>
    <row r="5815" ht="14.1" customHeight="1" x14ac:dyDescent="0.2"/>
    <row r="5816" ht="14.1" customHeight="1" x14ac:dyDescent="0.2"/>
    <row r="5817" ht="14.1" customHeight="1" x14ac:dyDescent="0.2"/>
    <row r="5818" ht="14.1" customHeight="1" x14ac:dyDescent="0.2"/>
    <row r="5819" ht="14.1" customHeight="1" x14ac:dyDescent="0.2"/>
    <row r="5820" ht="14.1" customHeight="1" x14ac:dyDescent="0.2"/>
    <row r="5821" ht="14.1" customHeight="1" x14ac:dyDescent="0.2"/>
    <row r="5822" ht="14.1" customHeight="1" x14ac:dyDescent="0.2"/>
    <row r="5823" ht="14.1" customHeight="1" x14ac:dyDescent="0.2"/>
    <row r="5824" ht="14.1" customHeight="1" x14ac:dyDescent="0.2"/>
    <row r="5825" ht="14.1" customHeight="1" x14ac:dyDescent="0.2"/>
    <row r="5826" ht="14.1" customHeight="1" x14ac:dyDescent="0.2"/>
    <row r="5827" ht="14.1" customHeight="1" x14ac:dyDescent="0.2"/>
    <row r="5828" ht="14.1" customHeight="1" x14ac:dyDescent="0.2"/>
    <row r="5829" ht="14.1" customHeight="1" x14ac:dyDescent="0.2"/>
    <row r="5830" ht="14.1" customHeight="1" x14ac:dyDescent="0.2"/>
    <row r="5831" ht="14.1" customHeight="1" x14ac:dyDescent="0.2"/>
    <row r="5832" ht="14.1" customHeight="1" x14ac:dyDescent="0.2"/>
    <row r="5833" ht="14.1" customHeight="1" x14ac:dyDescent="0.2"/>
    <row r="5834" ht="14.1" customHeight="1" x14ac:dyDescent="0.2"/>
    <row r="5835" ht="14.1" customHeight="1" x14ac:dyDescent="0.2"/>
    <row r="5836" ht="14.1" customHeight="1" x14ac:dyDescent="0.2"/>
    <row r="5837" ht="14.1" customHeight="1" x14ac:dyDescent="0.2"/>
    <row r="5838" ht="14.1" customHeight="1" x14ac:dyDescent="0.2"/>
    <row r="5839" ht="14.1" customHeight="1" x14ac:dyDescent="0.2"/>
    <row r="5840" ht="14.1" customHeight="1" x14ac:dyDescent="0.2"/>
    <row r="5841" ht="14.1" customHeight="1" x14ac:dyDescent="0.2"/>
    <row r="5842" ht="14.1" customHeight="1" x14ac:dyDescent="0.2"/>
    <row r="5843" ht="14.1" customHeight="1" x14ac:dyDescent="0.2"/>
    <row r="5844" ht="14.1" customHeight="1" x14ac:dyDescent="0.2"/>
    <row r="5845" ht="14.1" customHeight="1" x14ac:dyDescent="0.2"/>
    <row r="5846" ht="14.1" customHeight="1" x14ac:dyDescent="0.2"/>
    <row r="5847" ht="14.1" customHeight="1" x14ac:dyDescent="0.2"/>
    <row r="5848" ht="14.1" customHeight="1" x14ac:dyDescent="0.2"/>
    <row r="5849" ht="14.1" customHeight="1" x14ac:dyDescent="0.2"/>
    <row r="5850" ht="14.1" customHeight="1" x14ac:dyDescent="0.2"/>
    <row r="5851" ht="14.1" customHeight="1" x14ac:dyDescent="0.2"/>
    <row r="5852" ht="14.1" customHeight="1" x14ac:dyDescent="0.2"/>
    <row r="5853" ht="14.1" customHeight="1" x14ac:dyDescent="0.2"/>
    <row r="5854" ht="14.1" customHeight="1" x14ac:dyDescent="0.2"/>
    <row r="5855" ht="14.1" customHeight="1" x14ac:dyDescent="0.2"/>
    <row r="5856" ht="14.1" customHeight="1" x14ac:dyDescent="0.2"/>
    <row r="5857" ht="14.1" customHeight="1" x14ac:dyDescent="0.2"/>
    <row r="5858" ht="14.1" customHeight="1" x14ac:dyDescent="0.2"/>
    <row r="5859" ht="14.1" customHeight="1" x14ac:dyDescent="0.2"/>
    <row r="5860" ht="14.1" customHeight="1" x14ac:dyDescent="0.2"/>
    <row r="5861" ht="14.1" customHeight="1" x14ac:dyDescent="0.2"/>
    <row r="5862" ht="14.1" customHeight="1" x14ac:dyDescent="0.2"/>
    <row r="5863" ht="14.1" customHeight="1" x14ac:dyDescent="0.2"/>
    <row r="5864" ht="14.1" customHeight="1" x14ac:dyDescent="0.2"/>
    <row r="5865" ht="14.1" customHeight="1" x14ac:dyDescent="0.2"/>
    <row r="5866" ht="14.1" customHeight="1" x14ac:dyDescent="0.2"/>
    <row r="5867" ht="14.1" customHeight="1" x14ac:dyDescent="0.2"/>
    <row r="5868" ht="14.1" customHeight="1" x14ac:dyDescent="0.2"/>
    <row r="5869" ht="14.1" customHeight="1" x14ac:dyDescent="0.2"/>
    <row r="5870" ht="14.1" customHeight="1" x14ac:dyDescent="0.2"/>
    <row r="5871" ht="14.1" customHeight="1" x14ac:dyDescent="0.2"/>
    <row r="5872" ht="14.1" customHeight="1" x14ac:dyDescent="0.2"/>
    <row r="5873" ht="14.1" customHeight="1" x14ac:dyDescent="0.2"/>
    <row r="5874" ht="14.1" customHeight="1" x14ac:dyDescent="0.2"/>
    <row r="5875" ht="14.1" customHeight="1" x14ac:dyDescent="0.2"/>
    <row r="5876" ht="14.1" customHeight="1" x14ac:dyDescent="0.2"/>
    <row r="5877" ht="14.1" customHeight="1" x14ac:dyDescent="0.2"/>
    <row r="5878" ht="14.1" customHeight="1" x14ac:dyDescent="0.2"/>
    <row r="5879" ht="14.1" customHeight="1" x14ac:dyDescent="0.2"/>
    <row r="5880" ht="14.1" customHeight="1" x14ac:dyDescent="0.2"/>
    <row r="5881" ht="14.1" customHeight="1" x14ac:dyDescent="0.2"/>
    <row r="5882" ht="14.1" customHeight="1" x14ac:dyDescent="0.2"/>
    <row r="5883" ht="14.1" customHeight="1" x14ac:dyDescent="0.2"/>
    <row r="5884" ht="14.1" customHeight="1" x14ac:dyDescent="0.2"/>
    <row r="5885" ht="14.1" customHeight="1" x14ac:dyDescent="0.2"/>
    <row r="5886" ht="14.1" customHeight="1" x14ac:dyDescent="0.2"/>
    <row r="5887" ht="14.1" customHeight="1" x14ac:dyDescent="0.2"/>
    <row r="5888" ht="14.1" customHeight="1" x14ac:dyDescent="0.2"/>
    <row r="5889" ht="14.1" customHeight="1" x14ac:dyDescent="0.2"/>
    <row r="5890" ht="14.1" customHeight="1" x14ac:dyDescent="0.2"/>
    <row r="5891" ht="14.1" customHeight="1" x14ac:dyDescent="0.2"/>
    <row r="5892" ht="14.1" customHeight="1" x14ac:dyDescent="0.2"/>
    <row r="5893" ht="14.1" customHeight="1" x14ac:dyDescent="0.2"/>
    <row r="5894" ht="14.1" customHeight="1" x14ac:dyDescent="0.2"/>
    <row r="5895" ht="14.1" customHeight="1" x14ac:dyDescent="0.2"/>
    <row r="5896" ht="14.1" customHeight="1" x14ac:dyDescent="0.2"/>
    <row r="5897" ht="14.1" customHeight="1" x14ac:dyDescent="0.2"/>
    <row r="5898" ht="14.1" customHeight="1" x14ac:dyDescent="0.2"/>
    <row r="5899" ht="14.1" customHeight="1" x14ac:dyDescent="0.2"/>
    <row r="5900" ht="14.1" customHeight="1" x14ac:dyDescent="0.2"/>
    <row r="5901" ht="14.1" customHeight="1" x14ac:dyDescent="0.2"/>
    <row r="5902" ht="14.1" customHeight="1" x14ac:dyDescent="0.2"/>
    <row r="5903" ht="14.1" customHeight="1" x14ac:dyDescent="0.2"/>
    <row r="5904" ht="14.1" customHeight="1" x14ac:dyDescent="0.2"/>
    <row r="5905" ht="14.1" customHeight="1" x14ac:dyDescent="0.2"/>
    <row r="5906" ht="14.1" customHeight="1" x14ac:dyDescent="0.2"/>
    <row r="5907" ht="14.1" customHeight="1" x14ac:dyDescent="0.2"/>
    <row r="5908" ht="14.1" customHeight="1" x14ac:dyDescent="0.2"/>
    <row r="5909" ht="14.1" customHeight="1" x14ac:dyDescent="0.2"/>
    <row r="5910" ht="14.1" customHeight="1" x14ac:dyDescent="0.2"/>
    <row r="5911" ht="14.1" customHeight="1" x14ac:dyDescent="0.2"/>
    <row r="5912" ht="14.1" customHeight="1" x14ac:dyDescent="0.2"/>
    <row r="5913" ht="14.1" customHeight="1" x14ac:dyDescent="0.2"/>
    <row r="5914" ht="14.1" customHeight="1" x14ac:dyDescent="0.2"/>
    <row r="5915" ht="14.1" customHeight="1" x14ac:dyDescent="0.2"/>
    <row r="5916" ht="14.1" customHeight="1" x14ac:dyDescent="0.2"/>
    <row r="5917" ht="14.1" customHeight="1" x14ac:dyDescent="0.2"/>
    <row r="5918" ht="14.1" customHeight="1" x14ac:dyDescent="0.2"/>
    <row r="5919" ht="14.1" customHeight="1" x14ac:dyDescent="0.2"/>
    <row r="5920" ht="14.1" customHeight="1" x14ac:dyDescent="0.2"/>
    <row r="5921" ht="14.1" customHeight="1" x14ac:dyDescent="0.2"/>
    <row r="5922" ht="14.1" customHeight="1" x14ac:dyDescent="0.2"/>
    <row r="5923" ht="14.1" customHeight="1" x14ac:dyDescent="0.2"/>
    <row r="5924" ht="14.1" customHeight="1" x14ac:dyDescent="0.2"/>
    <row r="5925" ht="14.1" customHeight="1" x14ac:dyDescent="0.2"/>
    <row r="5926" ht="14.1" customHeight="1" x14ac:dyDescent="0.2"/>
    <row r="5927" ht="14.1" customHeight="1" x14ac:dyDescent="0.2"/>
    <row r="5928" ht="14.1" customHeight="1" x14ac:dyDescent="0.2"/>
    <row r="5929" ht="14.1" customHeight="1" x14ac:dyDescent="0.2"/>
    <row r="5930" ht="14.1" customHeight="1" x14ac:dyDescent="0.2"/>
    <row r="5931" ht="14.1" customHeight="1" x14ac:dyDescent="0.2"/>
    <row r="5932" ht="14.1" customHeight="1" x14ac:dyDescent="0.2"/>
    <row r="5933" ht="14.1" customHeight="1" x14ac:dyDescent="0.2"/>
    <row r="5934" ht="14.1" customHeight="1" x14ac:dyDescent="0.2"/>
    <row r="5935" ht="14.1" customHeight="1" x14ac:dyDescent="0.2"/>
    <row r="5936" ht="14.1" customHeight="1" x14ac:dyDescent="0.2"/>
    <row r="5937" ht="14.1" customHeight="1" x14ac:dyDescent="0.2"/>
    <row r="5938" ht="14.1" customHeight="1" x14ac:dyDescent="0.2"/>
    <row r="5939" ht="14.1" customHeight="1" x14ac:dyDescent="0.2"/>
    <row r="5940" ht="14.1" customHeight="1" x14ac:dyDescent="0.2"/>
    <row r="5941" ht="14.1" customHeight="1" x14ac:dyDescent="0.2"/>
    <row r="5942" ht="14.1" customHeight="1" x14ac:dyDescent="0.2"/>
    <row r="5943" ht="14.1" customHeight="1" x14ac:dyDescent="0.2"/>
    <row r="5944" ht="14.1" customHeight="1" x14ac:dyDescent="0.2"/>
    <row r="5945" ht="14.1" customHeight="1" x14ac:dyDescent="0.2"/>
    <row r="5946" ht="14.1" customHeight="1" x14ac:dyDescent="0.2"/>
    <row r="5947" ht="14.1" customHeight="1" x14ac:dyDescent="0.2"/>
    <row r="5948" ht="14.1" customHeight="1" x14ac:dyDescent="0.2"/>
    <row r="5949" ht="14.1" customHeight="1" x14ac:dyDescent="0.2"/>
    <row r="5950" ht="14.1" customHeight="1" x14ac:dyDescent="0.2"/>
    <row r="5951" ht="14.1" customHeight="1" x14ac:dyDescent="0.2"/>
    <row r="5952" ht="14.1" customHeight="1" x14ac:dyDescent="0.2"/>
    <row r="5953" ht="14.1" customHeight="1" x14ac:dyDescent="0.2"/>
    <row r="5954" ht="14.1" customHeight="1" x14ac:dyDescent="0.2"/>
    <row r="5955" ht="14.1" customHeight="1" x14ac:dyDescent="0.2"/>
    <row r="5956" ht="14.1" customHeight="1" x14ac:dyDescent="0.2"/>
    <row r="5957" ht="14.1" customHeight="1" x14ac:dyDescent="0.2"/>
    <row r="5958" ht="14.1" customHeight="1" x14ac:dyDescent="0.2"/>
    <row r="5959" ht="14.1" customHeight="1" x14ac:dyDescent="0.2"/>
    <row r="5960" ht="14.1" customHeight="1" x14ac:dyDescent="0.2"/>
    <row r="5961" ht="14.1" customHeight="1" x14ac:dyDescent="0.2"/>
    <row r="5962" ht="14.1" customHeight="1" x14ac:dyDescent="0.2"/>
    <row r="5963" ht="14.1" customHeight="1" x14ac:dyDescent="0.2"/>
    <row r="5964" ht="14.1" customHeight="1" x14ac:dyDescent="0.2"/>
    <row r="5965" ht="14.1" customHeight="1" x14ac:dyDescent="0.2"/>
    <row r="5966" ht="14.1" customHeight="1" x14ac:dyDescent="0.2"/>
    <row r="5967" ht="14.1" customHeight="1" x14ac:dyDescent="0.2"/>
    <row r="5968" ht="14.1" customHeight="1" x14ac:dyDescent="0.2"/>
    <row r="5969" ht="14.1" customHeight="1" x14ac:dyDescent="0.2"/>
    <row r="5970" ht="14.1" customHeight="1" x14ac:dyDescent="0.2"/>
    <row r="5971" ht="14.1" customHeight="1" x14ac:dyDescent="0.2"/>
    <row r="5972" ht="14.1" customHeight="1" x14ac:dyDescent="0.2"/>
    <row r="5973" ht="14.1" customHeight="1" x14ac:dyDescent="0.2"/>
    <row r="5974" ht="14.1" customHeight="1" x14ac:dyDescent="0.2"/>
    <row r="5975" ht="14.1" customHeight="1" x14ac:dyDescent="0.2"/>
    <row r="5976" ht="14.1" customHeight="1" x14ac:dyDescent="0.2"/>
    <row r="5977" ht="14.1" customHeight="1" x14ac:dyDescent="0.2"/>
    <row r="5978" ht="14.1" customHeight="1" x14ac:dyDescent="0.2"/>
    <row r="5979" ht="14.1" customHeight="1" x14ac:dyDescent="0.2"/>
    <row r="5980" ht="14.1" customHeight="1" x14ac:dyDescent="0.2"/>
    <row r="5981" ht="14.1" customHeight="1" x14ac:dyDescent="0.2"/>
    <row r="5982" ht="14.1" customHeight="1" x14ac:dyDescent="0.2"/>
    <row r="5983" ht="14.1" customHeight="1" x14ac:dyDescent="0.2"/>
    <row r="5984" ht="14.1" customHeight="1" x14ac:dyDescent="0.2"/>
    <row r="5985" ht="14.1" customHeight="1" x14ac:dyDescent="0.2"/>
    <row r="5986" ht="14.1" customHeight="1" x14ac:dyDescent="0.2"/>
    <row r="5987" ht="14.1" customHeight="1" x14ac:dyDescent="0.2"/>
    <row r="5988" ht="14.1" customHeight="1" x14ac:dyDescent="0.2"/>
    <row r="5989" ht="14.1" customHeight="1" x14ac:dyDescent="0.2"/>
    <row r="5990" ht="14.1" customHeight="1" x14ac:dyDescent="0.2"/>
    <row r="5991" ht="14.1" customHeight="1" x14ac:dyDescent="0.2"/>
    <row r="5992" ht="14.1" customHeight="1" x14ac:dyDescent="0.2"/>
    <row r="5993" ht="14.1" customHeight="1" x14ac:dyDescent="0.2"/>
    <row r="5994" ht="14.1" customHeight="1" x14ac:dyDescent="0.2"/>
    <row r="5995" ht="14.1" customHeight="1" x14ac:dyDescent="0.2"/>
    <row r="5996" ht="14.1" customHeight="1" x14ac:dyDescent="0.2"/>
    <row r="5997" ht="14.1" customHeight="1" x14ac:dyDescent="0.2"/>
    <row r="5998" ht="14.1" customHeight="1" x14ac:dyDescent="0.2"/>
    <row r="5999" ht="14.1" customHeight="1" x14ac:dyDescent="0.2"/>
    <row r="6000" ht="14.1" customHeight="1" x14ac:dyDescent="0.2"/>
    <row r="6001" ht="14.1" customHeight="1" x14ac:dyDescent="0.2"/>
    <row r="6002" ht="14.1" customHeight="1" x14ac:dyDescent="0.2"/>
    <row r="6003" ht="14.1" customHeight="1" x14ac:dyDescent="0.2"/>
    <row r="6004" ht="14.1" customHeight="1" x14ac:dyDescent="0.2"/>
    <row r="6005" ht="14.1" customHeight="1" x14ac:dyDescent="0.2"/>
    <row r="6006" ht="14.1" customHeight="1" x14ac:dyDescent="0.2"/>
    <row r="6007" ht="14.1" customHeight="1" x14ac:dyDescent="0.2"/>
    <row r="6008" ht="14.1" customHeight="1" x14ac:dyDescent="0.2"/>
    <row r="6009" ht="14.1" customHeight="1" x14ac:dyDescent="0.2"/>
    <row r="6010" ht="14.1" customHeight="1" x14ac:dyDescent="0.2"/>
    <row r="6011" ht="14.1" customHeight="1" x14ac:dyDescent="0.2"/>
    <row r="6012" ht="14.1" customHeight="1" x14ac:dyDescent="0.2"/>
    <row r="6013" ht="14.1" customHeight="1" x14ac:dyDescent="0.2"/>
    <row r="6014" ht="14.1" customHeight="1" x14ac:dyDescent="0.2"/>
    <row r="6015" ht="14.1" customHeight="1" x14ac:dyDescent="0.2"/>
    <row r="6016" ht="14.1" customHeight="1" x14ac:dyDescent="0.2"/>
    <row r="6017" ht="14.1" customHeight="1" x14ac:dyDescent="0.2"/>
    <row r="6018" ht="14.1" customHeight="1" x14ac:dyDescent="0.2"/>
    <row r="6019" ht="14.1" customHeight="1" x14ac:dyDescent="0.2"/>
    <row r="6020" ht="14.1" customHeight="1" x14ac:dyDescent="0.2"/>
    <row r="6021" ht="14.1" customHeight="1" x14ac:dyDescent="0.2"/>
    <row r="6022" ht="14.1" customHeight="1" x14ac:dyDescent="0.2"/>
    <row r="6023" ht="14.1" customHeight="1" x14ac:dyDescent="0.2"/>
    <row r="6024" ht="14.1" customHeight="1" x14ac:dyDescent="0.2"/>
    <row r="6025" ht="14.1" customHeight="1" x14ac:dyDescent="0.2"/>
    <row r="6026" ht="14.1" customHeight="1" x14ac:dyDescent="0.2"/>
    <row r="6027" ht="14.1" customHeight="1" x14ac:dyDescent="0.2"/>
    <row r="6028" ht="14.1" customHeight="1" x14ac:dyDescent="0.2"/>
    <row r="6029" ht="14.1" customHeight="1" x14ac:dyDescent="0.2"/>
    <row r="6030" ht="14.1" customHeight="1" x14ac:dyDescent="0.2"/>
    <row r="6031" ht="14.1" customHeight="1" x14ac:dyDescent="0.2"/>
    <row r="6032" ht="14.1" customHeight="1" x14ac:dyDescent="0.2"/>
    <row r="6033" ht="14.1" customHeight="1" x14ac:dyDescent="0.2"/>
    <row r="6034" ht="14.1" customHeight="1" x14ac:dyDescent="0.2"/>
    <row r="6035" ht="14.1" customHeight="1" x14ac:dyDescent="0.2"/>
    <row r="6036" ht="14.1" customHeight="1" x14ac:dyDescent="0.2"/>
    <row r="6037" ht="14.1" customHeight="1" x14ac:dyDescent="0.2"/>
    <row r="6038" ht="14.1" customHeight="1" x14ac:dyDescent="0.2"/>
    <row r="6039" ht="14.1" customHeight="1" x14ac:dyDescent="0.2"/>
    <row r="6040" ht="14.1" customHeight="1" x14ac:dyDescent="0.2"/>
    <row r="6041" ht="14.1" customHeight="1" x14ac:dyDescent="0.2"/>
    <row r="6042" ht="14.1" customHeight="1" x14ac:dyDescent="0.2"/>
    <row r="6043" ht="14.1" customHeight="1" x14ac:dyDescent="0.2"/>
    <row r="6044" ht="14.1" customHeight="1" x14ac:dyDescent="0.2"/>
    <row r="6045" ht="14.1" customHeight="1" x14ac:dyDescent="0.2"/>
    <row r="6046" ht="14.1" customHeight="1" x14ac:dyDescent="0.2"/>
    <row r="6047" ht="14.1" customHeight="1" x14ac:dyDescent="0.2"/>
    <row r="6048" ht="14.1" customHeight="1" x14ac:dyDescent="0.2"/>
    <row r="6049" ht="14.1" customHeight="1" x14ac:dyDescent="0.2"/>
    <row r="6050" ht="14.1" customHeight="1" x14ac:dyDescent="0.2"/>
    <row r="6051" ht="14.1" customHeight="1" x14ac:dyDescent="0.2"/>
    <row r="6052" ht="14.1" customHeight="1" x14ac:dyDescent="0.2"/>
    <row r="6053" ht="14.1" customHeight="1" x14ac:dyDescent="0.2"/>
    <row r="6054" ht="14.1" customHeight="1" x14ac:dyDescent="0.2"/>
    <row r="6055" ht="14.1" customHeight="1" x14ac:dyDescent="0.2"/>
    <row r="6056" ht="14.1" customHeight="1" x14ac:dyDescent="0.2"/>
    <row r="6057" ht="14.1" customHeight="1" x14ac:dyDescent="0.2"/>
    <row r="6058" ht="14.1" customHeight="1" x14ac:dyDescent="0.2"/>
    <row r="6059" ht="14.1" customHeight="1" x14ac:dyDescent="0.2"/>
    <row r="6060" ht="14.1" customHeight="1" x14ac:dyDescent="0.2"/>
    <row r="6061" ht="14.1" customHeight="1" x14ac:dyDescent="0.2"/>
    <row r="6062" ht="14.1" customHeight="1" x14ac:dyDescent="0.2"/>
    <row r="6063" ht="14.1" customHeight="1" x14ac:dyDescent="0.2"/>
    <row r="6064" ht="14.1" customHeight="1" x14ac:dyDescent="0.2"/>
    <row r="6065" ht="14.1" customHeight="1" x14ac:dyDescent="0.2"/>
    <row r="6066" ht="14.1" customHeight="1" x14ac:dyDescent="0.2"/>
    <row r="6067" ht="14.1" customHeight="1" x14ac:dyDescent="0.2"/>
    <row r="6068" ht="14.1" customHeight="1" x14ac:dyDescent="0.2"/>
    <row r="6069" ht="14.1" customHeight="1" x14ac:dyDescent="0.2"/>
    <row r="6070" ht="14.1" customHeight="1" x14ac:dyDescent="0.2"/>
    <row r="6071" ht="14.1" customHeight="1" x14ac:dyDescent="0.2"/>
    <row r="6072" ht="14.1" customHeight="1" x14ac:dyDescent="0.2"/>
    <row r="6073" ht="14.1" customHeight="1" x14ac:dyDescent="0.2"/>
    <row r="6074" ht="14.1" customHeight="1" x14ac:dyDescent="0.2"/>
    <row r="6075" ht="14.1" customHeight="1" x14ac:dyDescent="0.2"/>
    <row r="6076" ht="14.1" customHeight="1" x14ac:dyDescent="0.2"/>
    <row r="6077" ht="14.1" customHeight="1" x14ac:dyDescent="0.2"/>
    <row r="6078" ht="14.1" customHeight="1" x14ac:dyDescent="0.2"/>
    <row r="6079" ht="14.1" customHeight="1" x14ac:dyDescent="0.2"/>
    <row r="6080" ht="14.1" customHeight="1" x14ac:dyDescent="0.2"/>
    <row r="6081" ht="14.1" customHeight="1" x14ac:dyDescent="0.2"/>
    <row r="6082" ht="14.1" customHeight="1" x14ac:dyDescent="0.2"/>
    <row r="6083" ht="14.1" customHeight="1" x14ac:dyDescent="0.2"/>
    <row r="6084" ht="14.1" customHeight="1" x14ac:dyDescent="0.2"/>
    <row r="6085" ht="14.1" customHeight="1" x14ac:dyDescent="0.2"/>
    <row r="6086" ht="14.1" customHeight="1" x14ac:dyDescent="0.2"/>
    <row r="6087" ht="14.1" customHeight="1" x14ac:dyDescent="0.2"/>
    <row r="6088" ht="14.1" customHeight="1" x14ac:dyDescent="0.2"/>
    <row r="6089" ht="14.1" customHeight="1" x14ac:dyDescent="0.2"/>
    <row r="6090" ht="14.1" customHeight="1" x14ac:dyDescent="0.2"/>
    <row r="6091" ht="14.1" customHeight="1" x14ac:dyDescent="0.2"/>
    <row r="6092" ht="14.1" customHeight="1" x14ac:dyDescent="0.2"/>
    <row r="6093" ht="14.1" customHeight="1" x14ac:dyDescent="0.2"/>
    <row r="6094" ht="14.1" customHeight="1" x14ac:dyDescent="0.2"/>
    <row r="6095" ht="14.1" customHeight="1" x14ac:dyDescent="0.2"/>
    <row r="6096" ht="14.1" customHeight="1" x14ac:dyDescent="0.2"/>
    <row r="6097" ht="14.1" customHeight="1" x14ac:dyDescent="0.2"/>
    <row r="6098" ht="14.1" customHeight="1" x14ac:dyDescent="0.2"/>
    <row r="6099" ht="14.1" customHeight="1" x14ac:dyDescent="0.2"/>
    <row r="6100" ht="14.1" customHeight="1" x14ac:dyDescent="0.2"/>
    <row r="6101" ht="14.1" customHeight="1" x14ac:dyDescent="0.2"/>
    <row r="6102" ht="14.1" customHeight="1" x14ac:dyDescent="0.2"/>
    <row r="6103" ht="14.1" customHeight="1" x14ac:dyDescent="0.2"/>
    <row r="6104" ht="14.1" customHeight="1" x14ac:dyDescent="0.2"/>
    <row r="6105" ht="14.1" customHeight="1" x14ac:dyDescent="0.2"/>
    <row r="6106" ht="14.1" customHeight="1" x14ac:dyDescent="0.2"/>
    <row r="6107" ht="14.1" customHeight="1" x14ac:dyDescent="0.2"/>
    <row r="6108" ht="14.1" customHeight="1" x14ac:dyDescent="0.2"/>
    <row r="6109" ht="14.1" customHeight="1" x14ac:dyDescent="0.2"/>
    <row r="6110" ht="14.1" customHeight="1" x14ac:dyDescent="0.2"/>
    <row r="6111" ht="14.1" customHeight="1" x14ac:dyDescent="0.2"/>
    <row r="6112" ht="14.1" customHeight="1" x14ac:dyDescent="0.2"/>
    <row r="6113" ht="14.1" customHeight="1" x14ac:dyDescent="0.2"/>
    <row r="6114" ht="14.1" customHeight="1" x14ac:dyDescent="0.2"/>
    <row r="6115" ht="14.1" customHeight="1" x14ac:dyDescent="0.2"/>
    <row r="6116" ht="14.1" customHeight="1" x14ac:dyDescent="0.2"/>
    <row r="6117" ht="14.1" customHeight="1" x14ac:dyDescent="0.2"/>
    <row r="6118" ht="14.1" customHeight="1" x14ac:dyDescent="0.2"/>
    <row r="6119" ht="14.1" customHeight="1" x14ac:dyDescent="0.2"/>
    <row r="6120" ht="14.1" customHeight="1" x14ac:dyDescent="0.2"/>
    <row r="6121" ht="14.1" customHeight="1" x14ac:dyDescent="0.2"/>
    <row r="6122" ht="14.1" customHeight="1" x14ac:dyDescent="0.2"/>
    <row r="6123" ht="14.1" customHeight="1" x14ac:dyDescent="0.2"/>
    <row r="6124" ht="14.1" customHeight="1" x14ac:dyDescent="0.2"/>
    <row r="6125" ht="14.1" customHeight="1" x14ac:dyDescent="0.2"/>
    <row r="6126" ht="14.1" customHeight="1" x14ac:dyDescent="0.2"/>
    <row r="6127" ht="14.1" customHeight="1" x14ac:dyDescent="0.2"/>
    <row r="6128" ht="14.1" customHeight="1" x14ac:dyDescent="0.2"/>
    <row r="6129" ht="14.1" customHeight="1" x14ac:dyDescent="0.2"/>
    <row r="6130" ht="14.1" customHeight="1" x14ac:dyDescent="0.2"/>
    <row r="6131" ht="14.1" customHeight="1" x14ac:dyDescent="0.2"/>
    <row r="6132" ht="14.1" customHeight="1" x14ac:dyDescent="0.2"/>
    <row r="6133" ht="14.1" customHeight="1" x14ac:dyDescent="0.2"/>
    <row r="6134" ht="14.1" customHeight="1" x14ac:dyDescent="0.2"/>
    <row r="6135" ht="14.1" customHeight="1" x14ac:dyDescent="0.2"/>
    <row r="6136" ht="14.1" customHeight="1" x14ac:dyDescent="0.2"/>
    <row r="6137" ht="14.1" customHeight="1" x14ac:dyDescent="0.2"/>
    <row r="6138" ht="14.1" customHeight="1" x14ac:dyDescent="0.2"/>
    <row r="6139" ht="14.1" customHeight="1" x14ac:dyDescent="0.2"/>
    <row r="6140" ht="14.1" customHeight="1" x14ac:dyDescent="0.2"/>
    <row r="6141" ht="14.1" customHeight="1" x14ac:dyDescent="0.2"/>
    <row r="6142" ht="14.1" customHeight="1" x14ac:dyDescent="0.2"/>
    <row r="6143" ht="14.1" customHeight="1" x14ac:dyDescent="0.2"/>
    <row r="6144" ht="14.1" customHeight="1" x14ac:dyDescent="0.2"/>
    <row r="6145" ht="14.1" customHeight="1" x14ac:dyDescent="0.2"/>
    <row r="6146" ht="14.1" customHeight="1" x14ac:dyDescent="0.2"/>
    <row r="6147" ht="14.1" customHeight="1" x14ac:dyDescent="0.2"/>
    <row r="6148" ht="14.1" customHeight="1" x14ac:dyDescent="0.2"/>
    <row r="6149" ht="14.1" customHeight="1" x14ac:dyDescent="0.2"/>
    <row r="6150" ht="14.1" customHeight="1" x14ac:dyDescent="0.2"/>
    <row r="6151" ht="14.1" customHeight="1" x14ac:dyDescent="0.2"/>
    <row r="6152" ht="14.1" customHeight="1" x14ac:dyDescent="0.2"/>
    <row r="6153" ht="14.1" customHeight="1" x14ac:dyDescent="0.2"/>
    <row r="6154" ht="14.1" customHeight="1" x14ac:dyDescent="0.2"/>
    <row r="6155" ht="14.1" customHeight="1" x14ac:dyDescent="0.2"/>
    <row r="6156" ht="14.1" customHeight="1" x14ac:dyDescent="0.2"/>
    <row r="6157" ht="14.1" customHeight="1" x14ac:dyDescent="0.2"/>
    <row r="6158" ht="14.1" customHeight="1" x14ac:dyDescent="0.2"/>
    <row r="6159" ht="14.1" customHeight="1" x14ac:dyDescent="0.2"/>
    <row r="6160" ht="14.1" customHeight="1" x14ac:dyDescent="0.2"/>
    <row r="6161" ht="14.1" customHeight="1" x14ac:dyDescent="0.2"/>
    <row r="6162" ht="14.1" customHeight="1" x14ac:dyDescent="0.2"/>
    <row r="6163" ht="14.1" customHeight="1" x14ac:dyDescent="0.2"/>
    <row r="6164" ht="14.1" customHeight="1" x14ac:dyDescent="0.2"/>
    <row r="6165" ht="14.1" customHeight="1" x14ac:dyDescent="0.2"/>
    <row r="6166" ht="14.1" customHeight="1" x14ac:dyDescent="0.2"/>
    <row r="6167" ht="14.1" customHeight="1" x14ac:dyDescent="0.2"/>
    <row r="6168" ht="14.1" customHeight="1" x14ac:dyDescent="0.2"/>
    <row r="6169" ht="14.1" customHeight="1" x14ac:dyDescent="0.2"/>
    <row r="6170" ht="14.1" customHeight="1" x14ac:dyDescent="0.2"/>
    <row r="6171" ht="14.1" customHeight="1" x14ac:dyDescent="0.2"/>
    <row r="6172" ht="14.1" customHeight="1" x14ac:dyDescent="0.2"/>
    <row r="6173" ht="14.1" customHeight="1" x14ac:dyDescent="0.2"/>
    <row r="6174" ht="14.1" customHeight="1" x14ac:dyDescent="0.2"/>
    <row r="6175" ht="14.1" customHeight="1" x14ac:dyDescent="0.2"/>
    <row r="6176" ht="14.1" customHeight="1" x14ac:dyDescent="0.2"/>
    <row r="6177" ht="14.1" customHeight="1" x14ac:dyDescent="0.2"/>
    <row r="6178" ht="14.1" customHeight="1" x14ac:dyDescent="0.2"/>
    <row r="6179" ht="14.1" customHeight="1" x14ac:dyDescent="0.2"/>
    <row r="6180" ht="14.1" customHeight="1" x14ac:dyDescent="0.2"/>
    <row r="6181" ht="14.1" customHeight="1" x14ac:dyDescent="0.2"/>
    <row r="6182" ht="14.1" customHeight="1" x14ac:dyDescent="0.2"/>
    <row r="6183" ht="14.1" customHeight="1" x14ac:dyDescent="0.2"/>
    <row r="6184" ht="14.1" customHeight="1" x14ac:dyDescent="0.2"/>
    <row r="6185" ht="14.1" customHeight="1" x14ac:dyDescent="0.2"/>
    <row r="6186" ht="14.1" customHeight="1" x14ac:dyDescent="0.2"/>
    <row r="6187" ht="14.1" customHeight="1" x14ac:dyDescent="0.2"/>
    <row r="6188" ht="14.1" customHeight="1" x14ac:dyDescent="0.2"/>
    <row r="6189" ht="14.1" customHeight="1" x14ac:dyDescent="0.2"/>
    <row r="6190" ht="14.1" customHeight="1" x14ac:dyDescent="0.2"/>
    <row r="6191" ht="14.1" customHeight="1" x14ac:dyDescent="0.2"/>
    <row r="6192" ht="14.1" customHeight="1" x14ac:dyDescent="0.2"/>
    <row r="6193" ht="14.1" customHeight="1" x14ac:dyDescent="0.2"/>
    <row r="6194" ht="14.1" customHeight="1" x14ac:dyDescent="0.2"/>
    <row r="6195" ht="14.1" customHeight="1" x14ac:dyDescent="0.2"/>
    <row r="6196" ht="14.1" customHeight="1" x14ac:dyDescent="0.2"/>
    <row r="6197" ht="14.1" customHeight="1" x14ac:dyDescent="0.2"/>
    <row r="6198" ht="14.1" customHeight="1" x14ac:dyDescent="0.2"/>
    <row r="6199" ht="14.1" customHeight="1" x14ac:dyDescent="0.2"/>
    <row r="6200" ht="14.1" customHeight="1" x14ac:dyDescent="0.2"/>
    <row r="6201" ht="14.1" customHeight="1" x14ac:dyDescent="0.2"/>
    <row r="6202" ht="14.1" customHeight="1" x14ac:dyDescent="0.2"/>
    <row r="6203" ht="14.1" customHeight="1" x14ac:dyDescent="0.2"/>
    <row r="6204" ht="14.1" customHeight="1" x14ac:dyDescent="0.2"/>
    <row r="6205" ht="14.1" customHeight="1" x14ac:dyDescent="0.2"/>
    <row r="6206" ht="14.1" customHeight="1" x14ac:dyDescent="0.2"/>
    <row r="6207" ht="14.1" customHeight="1" x14ac:dyDescent="0.2"/>
    <row r="6208" ht="14.1" customHeight="1" x14ac:dyDescent="0.2"/>
    <row r="6209" ht="14.1" customHeight="1" x14ac:dyDescent="0.2"/>
    <row r="6210" ht="14.1" customHeight="1" x14ac:dyDescent="0.2"/>
    <row r="6211" ht="14.1" customHeight="1" x14ac:dyDescent="0.2"/>
    <row r="6212" ht="14.1" customHeight="1" x14ac:dyDescent="0.2"/>
    <row r="6213" ht="14.1" customHeight="1" x14ac:dyDescent="0.2"/>
    <row r="6214" ht="14.1" customHeight="1" x14ac:dyDescent="0.2"/>
    <row r="6215" ht="14.1" customHeight="1" x14ac:dyDescent="0.2"/>
    <row r="6216" ht="14.1" customHeight="1" x14ac:dyDescent="0.2"/>
    <row r="6217" ht="14.1" customHeight="1" x14ac:dyDescent="0.2"/>
    <row r="6218" ht="14.1" customHeight="1" x14ac:dyDescent="0.2"/>
    <row r="6219" ht="14.1" customHeight="1" x14ac:dyDescent="0.2"/>
    <row r="6220" ht="14.1" customHeight="1" x14ac:dyDescent="0.2"/>
    <row r="6221" ht="14.1" customHeight="1" x14ac:dyDescent="0.2"/>
    <row r="6222" ht="14.1" customHeight="1" x14ac:dyDescent="0.2"/>
    <row r="6223" ht="14.1" customHeight="1" x14ac:dyDescent="0.2"/>
    <row r="6224" ht="14.1" customHeight="1" x14ac:dyDescent="0.2"/>
    <row r="6225" ht="14.1" customHeight="1" x14ac:dyDescent="0.2"/>
    <row r="6226" ht="14.1" customHeight="1" x14ac:dyDescent="0.2"/>
    <row r="6227" ht="14.1" customHeight="1" x14ac:dyDescent="0.2"/>
    <row r="6228" ht="14.1" customHeight="1" x14ac:dyDescent="0.2"/>
    <row r="6229" ht="14.1" customHeight="1" x14ac:dyDescent="0.2"/>
    <row r="6230" ht="14.1" customHeight="1" x14ac:dyDescent="0.2"/>
    <row r="6231" ht="14.1" customHeight="1" x14ac:dyDescent="0.2"/>
    <row r="6232" ht="14.1" customHeight="1" x14ac:dyDescent="0.2"/>
    <row r="6233" ht="14.1" customHeight="1" x14ac:dyDescent="0.2"/>
    <row r="6234" ht="14.1" customHeight="1" x14ac:dyDescent="0.2"/>
    <row r="6235" ht="14.1" customHeight="1" x14ac:dyDescent="0.2"/>
    <row r="6236" ht="14.1" customHeight="1" x14ac:dyDescent="0.2"/>
    <row r="6237" ht="14.1" customHeight="1" x14ac:dyDescent="0.2"/>
    <row r="6238" ht="14.1" customHeight="1" x14ac:dyDescent="0.2"/>
    <row r="6239" ht="14.1" customHeight="1" x14ac:dyDescent="0.2"/>
    <row r="6240" ht="14.1" customHeight="1" x14ac:dyDescent="0.2"/>
    <row r="6241" ht="14.1" customHeight="1" x14ac:dyDescent="0.2"/>
    <row r="6242" ht="14.1" customHeight="1" x14ac:dyDescent="0.2"/>
    <row r="6243" ht="14.1" customHeight="1" x14ac:dyDescent="0.2"/>
    <row r="6244" ht="14.1" customHeight="1" x14ac:dyDescent="0.2"/>
    <row r="6245" ht="14.1" customHeight="1" x14ac:dyDescent="0.2"/>
    <row r="6246" ht="14.1" customHeight="1" x14ac:dyDescent="0.2"/>
    <row r="6247" ht="14.1" customHeight="1" x14ac:dyDescent="0.2"/>
    <row r="6248" ht="14.1" customHeight="1" x14ac:dyDescent="0.2"/>
    <row r="6249" ht="14.1" customHeight="1" x14ac:dyDescent="0.2"/>
    <row r="6250" ht="14.1" customHeight="1" x14ac:dyDescent="0.2"/>
    <row r="6251" ht="14.1" customHeight="1" x14ac:dyDescent="0.2"/>
    <row r="6252" ht="14.1" customHeight="1" x14ac:dyDescent="0.2"/>
    <row r="6253" ht="14.1" customHeight="1" x14ac:dyDescent="0.2"/>
    <row r="6254" ht="14.1" customHeight="1" x14ac:dyDescent="0.2"/>
    <row r="6255" ht="14.1" customHeight="1" x14ac:dyDescent="0.2"/>
    <row r="6256" ht="14.1" customHeight="1" x14ac:dyDescent="0.2"/>
    <row r="6257" ht="14.1" customHeight="1" x14ac:dyDescent="0.2"/>
    <row r="6258" ht="14.1" customHeight="1" x14ac:dyDescent="0.2"/>
    <row r="6259" ht="14.1" customHeight="1" x14ac:dyDescent="0.2"/>
    <row r="6260" ht="14.1" customHeight="1" x14ac:dyDescent="0.2"/>
    <row r="6261" ht="14.1" customHeight="1" x14ac:dyDescent="0.2"/>
    <row r="6262" ht="14.1" customHeight="1" x14ac:dyDescent="0.2"/>
    <row r="6263" ht="14.1" customHeight="1" x14ac:dyDescent="0.2"/>
    <row r="6264" ht="14.1" customHeight="1" x14ac:dyDescent="0.2"/>
    <row r="6265" ht="14.1" customHeight="1" x14ac:dyDescent="0.2"/>
    <row r="6266" ht="14.1" customHeight="1" x14ac:dyDescent="0.2"/>
    <row r="6267" ht="14.1" customHeight="1" x14ac:dyDescent="0.2"/>
    <row r="6268" ht="14.1" customHeight="1" x14ac:dyDescent="0.2"/>
    <row r="6269" ht="14.1" customHeight="1" x14ac:dyDescent="0.2"/>
    <row r="6270" ht="14.1" customHeight="1" x14ac:dyDescent="0.2"/>
    <row r="6271" ht="14.1" customHeight="1" x14ac:dyDescent="0.2"/>
    <row r="6272" ht="14.1" customHeight="1" x14ac:dyDescent="0.2"/>
    <row r="6273" ht="14.1" customHeight="1" x14ac:dyDescent="0.2"/>
    <row r="6274" ht="14.1" customHeight="1" x14ac:dyDescent="0.2"/>
    <row r="6275" ht="14.1" customHeight="1" x14ac:dyDescent="0.2"/>
    <row r="6276" ht="14.1" customHeight="1" x14ac:dyDescent="0.2"/>
    <row r="6277" ht="14.1" customHeight="1" x14ac:dyDescent="0.2"/>
    <row r="6278" ht="14.1" customHeight="1" x14ac:dyDescent="0.2"/>
    <row r="6279" ht="14.1" customHeight="1" x14ac:dyDescent="0.2"/>
    <row r="6280" ht="14.1" customHeight="1" x14ac:dyDescent="0.2"/>
    <row r="6281" ht="14.1" customHeight="1" x14ac:dyDescent="0.2"/>
    <row r="6282" ht="14.1" customHeight="1" x14ac:dyDescent="0.2"/>
    <row r="6283" ht="14.1" customHeight="1" x14ac:dyDescent="0.2"/>
    <row r="6284" ht="14.1" customHeight="1" x14ac:dyDescent="0.2"/>
    <row r="6285" ht="14.1" customHeight="1" x14ac:dyDescent="0.2"/>
    <row r="6286" ht="14.1" customHeight="1" x14ac:dyDescent="0.2"/>
    <row r="6287" ht="14.1" customHeight="1" x14ac:dyDescent="0.2"/>
    <row r="6288" ht="14.1" customHeight="1" x14ac:dyDescent="0.2"/>
    <row r="6289" ht="14.1" customHeight="1" x14ac:dyDescent="0.2"/>
    <row r="6290" ht="14.1" customHeight="1" x14ac:dyDescent="0.2"/>
    <row r="6291" ht="14.1" customHeight="1" x14ac:dyDescent="0.2"/>
    <row r="6292" ht="14.1" customHeight="1" x14ac:dyDescent="0.2"/>
    <row r="6293" ht="14.1" customHeight="1" x14ac:dyDescent="0.2"/>
    <row r="6294" ht="14.1" customHeight="1" x14ac:dyDescent="0.2"/>
    <row r="6295" ht="14.1" customHeight="1" x14ac:dyDescent="0.2"/>
    <row r="6296" ht="14.1" customHeight="1" x14ac:dyDescent="0.2"/>
    <row r="6297" ht="14.1" customHeight="1" x14ac:dyDescent="0.2"/>
    <row r="6298" ht="14.1" customHeight="1" x14ac:dyDescent="0.2"/>
    <row r="6299" ht="14.1" customHeight="1" x14ac:dyDescent="0.2"/>
    <row r="6300" ht="14.1" customHeight="1" x14ac:dyDescent="0.2"/>
    <row r="6301" ht="14.1" customHeight="1" x14ac:dyDescent="0.2"/>
    <row r="6302" ht="14.1" customHeight="1" x14ac:dyDescent="0.2"/>
    <row r="6303" ht="14.1" customHeight="1" x14ac:dyDescent="0.2"/>
    <row r="6304" ht="14.1" customHeight="1" x14ac:dyDescent="0.2"/>
    <row r="6305" ht="14.1" customHeight="1" x14ac:dyDescent="0.2"/>
    <row r="6306" ht="14.1" customHeight="1" x14ac:dyDescent="0.2"/>
    <row r="6307" ht="14.1" customHeight="1" x14ac:dyDescent="0.2"/>
    <row r="6308" ht="14.1" customHeight="1" x14ac:dyDescent="0.2"/>
    <row r="6309" ht="14.1" customHeight="1" x14ac:dyDescent="0.2"/>
    <row r="6310" ht="14.1" customHeight="1" x14ac:dyDescent="0.2"/>
    <row r="6311" ht="14.1" customHeight="1" x14ac:dyDescent="0.2"/>
    <row r="6312" ht="14.1" customHeight="1" x14ac:dyDescent="0.2"/>
    <row r="6313" ht="14.1" customHeight="1" x14ac:dyDescent="0.2"/>
    <row r="6314" ht="14.1" customHeight="1" x14ac:dyDescent="0.2"/>
    <row r="6315" ht="14.1" customHeight="1" x14ac:dyDescent="0.2"/>
    <row r="6316" ht="14.1" customHeight="1" x14ac:dyDescent="0.2"/>
    <row r="6317" ht="14.1" customHeight="1" x14ac:dyDescent="0.2"/>
    <row r="6318" ht="14.1" customHeight="1" x14ac:dyDescent="0.2"/>
    <row r="6319" ht="14.1" customHeight="1" x14ac:dyDescent="0.2"/>
    <row r="6320" ht="14.1" customHeight="1" x14ac:dyDescent="0.2"/>
    <row r="6321" ht="14.1" customHeight="1" x14ac:dyDescent="0.2"/>
    <row r="6322" ht="14.1" customHeight="1" x14ac:dyDescent="0.2"/>
    <row r="6323" ht="14.1" customHeight="1" x14ac:dyDescent="0.2"/>
    <row r="6324" ht="14.1" customHeight="1" x14ac:dyDescent="0.2"/>
    <row r="6325" ht="14.1" customHeight="1" x14ac:dyDescent="0.2"/>
    <row r="6326" ht="14.1" customHeight="1" x14ac:dyDescent="0.2"/>
    <row r="6327" ht="14.1" customHeight="1" x14ac:dyDescent="0.2"/>
    <row r="6328" ht="14.1" customHeight="1" x14ac:dyDescent="0.2"/>
    <row r="6329" ht="14.1" customHeight="1" x14ac:dyDescent="0.2"/>
    <row r="6330" ht="14.1" customHeight="1" x14ac:dyDescent="0.2"/>
    <row r="6331" ht="14.1" customHeight="1" x14ac:dyDescent="0.2"/>
    <row r="6332" ht="14.1" customHeight="1" x14ac:dyDescent="0.2"/>
    <row r="6333" ht="14.1" customHeight="1" x14ac:dyDescent="0.2"/>
    <row r="6334" ht="14.1" customHeight="1" x14ac:dyDescent="0.2"/>
    <row r="6335" ht="14.1" customHeight="1" x14ac:dyDescent="0.2"/>
    <row r="6336" ht="14.1" customHeight="1" x14ac:dyDescent="0.2"/>
    <row r="6337" ht="14.1" customHeight="1" x14ac:dyDescent="0.2"/>
    <row r="6338" ht="14.1" customHeight="1" x14ac:dyDescent="0.2"/>
    <row r="6339" ht="14.1" customHeight="1" x14ac:dyDescent="0.2"/>
    <row r="6340" ht="14.1" customHeight="1" x14ac:dyDescent="0.2"/>
    <row r="6341" ht="14.1" customHeight="1" x14ac:dyDescent="0.2"/>
    <row r="6342" ht="14.1" customHeight="1" x14ac:dyDescent="0.2"/>
    <row r="6343" ht="14.1" customHeight="1" x14ac:dyDescent="0.2"/>
    <row r="6344" ht="14.1" customHeight="1" x14ac:dyDescent="0.2"/>
    <row r="6345" ht="14.1" customHeight="1" x14ac:dyDescent="0.2"/>
    <row r="6346" ht="14.1" customHeight="1" x14ac:dyDescent="0.2"/>
    <row r="6347" ht="14.1" customHeight="1" x14ac:dyDescent="0.2"/>
    <row r="6348" ht="14.1" customHeight="1" x14ac:dyDescent="0.2"/>
    <row r="6349" ht="14.1" customHeight="1" x14ac:dyDescent="0.2"/>
    <row r="6350" ht="14.1" customHeight="1" x14ac:dyDescent="0.2"/>
    <row r="6351" ht="14.1" customHeight="1" x14ac:dyDescent="0.2"/>
    <row r="6352" ht="14.1" customHeight="1" x14ac:dyDescent="0.2"/>
    <row r="6353" ht="14.1" customHeight="1" x14ac:dyDescent="0.2"/>
    <row r="6354" ht="14.1" customHeight="1" x14ac:dyDescent="0.2"/>
    <row r="6355" ht="14.1" customHeight="1" x14ac:dyDescent="0.2"/>
    <row r="6356" ht="14.1" customHeight="1" x14ac:dyDescent="0.2"/>
    <row r="6357" ht="14.1" customHeight="1" x14ac:dyDescent="0.2"/>
    <row r="6358" ht="14.1" customHeight="1" x14ac:dyDescent="0.2"/>
    <row r="6359" ht="14.1" customHeight="1" x14ac:dyDescent="0.2"/>
    <row r="6360" ht="14.1" customHeight="1" x14ac:dyDescent="0.2"/>
    <row r="6361" ht="14.1" customHeight="1" x14ac:dyDescent="0.2"/>
    <row r="6362" ht="14.1" customHeight="1" x14ac:dyDescent="0.2"/>
    <row r="6363" ht="14.1" customHeight="1" x14ac:dyDescent="0.2"/>
    <row r="6364" ht="14.1" customHeight="1" x14ac:dyDescent="0.2"/>
    <row r="6365" ht="14.1" customHeight="1" x14ac:dyDescent="0.2"/>
    <row r="6366" ht="14.1" customHeight="1" x14ac:dyDescent="0.2"/>
    <row r="6367" ht="14.1" customHeight="1" x14ac:dyDescent="0.2"/>
    <row r="6368" ht="14.1" customHeight="1" x14ac:dyDescent="0.2"/>
    <row r="6369" ht="14.1" customHeight="1" x14ac:dyDescent="0.2"/>
    <row r="6370" ht="14.1" customHeight="1" x14ac:dyDescent="0.2"/>
    <row r="6371" ht="14.1" customHeight="1" x14ac:dyDescent="0.2"/>
    <row r="6372" ht="14.1" customHeight="1" x14ac:dyDescent="0.2"/>
    <row r="6373" ht="14.1" customHeight="1" x14ac:dyDescent="0.2"/>
    <row r="6374" ht="14.1" customHeight="1" x14ac:dyDescent="0.2"/>
    <row r="6375" ht="14.1" customHeight="1" x14ac:dyDescent="0.2"/>
    <row r="6376" ht="14.1" customHeight="1" x14ac:dyDescent="0.2"/>
    <row r="6377" ht="14.1" customHeight="1" x14ac:dyDescent="0.2"/>
    <row r="6378" ht="14.1" customHeight="1" x14ac:dyDescent="0.2"/>
    <row r="6379" ht="14.1" customHeight="1" x14ac:dyDescent="0.2"/>
    <row r="6380" ht="14.1" customHeight="1" x14ac:dyDescent="0.2"/>
    <row r="6381" ht="14.1" customHeight="1" x14ac:dyDescent="0.2"/>
    <row r="6382" ht="14.1" customHeight="1" x14ac:dyDescent="0.2"/>
    <row r="6383" ht="14.1" customHeight="1" x14ac:dyDescent="0.2"/>
    <row r="6384" ht="14.1" customHeight="1" x14ac:dyDescent="0.2"/>
    <row r="6385" ht="14.1" customHeight="1" x14ac:dyDescent="0.2"/>
    <row r="6386" ht="14.1" customHeight="1" x14ac:dyDescent="0.2"/>
    <row r="6387" ht="14.1" customHeight="1" x14ac:dyDescent="0.2"/>
    <row r="6388" ht="14.1" customHeight="1" x14ac:dyDescent="0.2"/>
    <row r="6389" ht="14.1" customHeight="1" x14ac:dyDescent="0.2"/>
    <row r="6390" ht="14.1" customHeight="1" x14ac:dyDescent="0.2"/>
    <row r="6391" ht="14.1" customHeight="1" x14ac:dyDescent="0.2"/>
    <row r="6392" ht="14.1" customHeight="1" x14ac:dyDescent="0.2"/>
    <row r="6393" ht="14.1" customHeight="1" x14ac:dyDescent="0.2"/>
    <row r="6394" ht="14.1" customHeight="1" x14ac:dyDescent="0.2"/>
    <row r="6395" ht="14.1" customHeight="1" x14ac:dyDescent="0.2"/>
    <row r="6396" ht="14.1" customHeight="1" x14ac:dyDescent="0.2"/>
    <row r="6397" ht="14.1" customHeight="1" x14ac:dyDescent="0.2"/>
    <row r="6398" ht="14.1" customHeight="1" x14ac:dyDescent="0.2"/>
    <row r="6399" ht="14.1" customHeight="1" x14ac:dyDescent="0.2"/>
    <row r="6400" ht="14.1" customHeight="1" x14ac:dyDescent="0.2"/>
    <row r="6401" ht="14.1" customHeight="1" x14ac:dyDescent="0.2"/>
    <row r="6402" ht="14.1" customHeight="1" x14ac:dyDescent="0.2"/>
    <row r="6403" ht="14.1" customHeight="1" x14ac:dyDescent="0.2"/>
    <row r="6404" ht="14.1" customHeight="1" x14ac:dyDescent="0.2"/>
    <row r="6405" ht="14.1" customHeight="1" x14ac:dyDescent="0.2"/>
    <row r="6406" ht="14.1" customHeight="1" x14ac:dyDescent="0.2"/>
    <row r="6407" ht="14.1" customHeight="1" x14ac:dyDescent="0.2"/>
    <row r="6408" ht="14.1" customHeight="1" x14ac:dyDescent="0.2"/>
    <row r="6409" ht="14.1" customHeight="1" x14ac:dyDescent="0.2"/>
    <row r="6410" ht="14.1" customHeight="1" x14ac:dyDescent="0.2"/>
    <row r="6411" ht="14.1" customHeight="1" x14ac:dyDescent="0.2"/>
    <row r="6412" ht="14.1" customHeight="1" x14ac:dyDescent="0.2"/>
    <row r="6413" ht="14.1" customHeight="1" x14ac:dyDescent="0.2"/>
    <row r="6414" ht="14.1" customHeight="1" x14ac:dyDescent="0.2"/>
    <row r="6415" ht="14.1" customHeight="1" x14ac:dyDescent="0.2"/>
    <row r="6416" ht="14.1" customHeight="1" x14ac:dyDescent="0.2"/>
    <row r="6417" ht="14.1" customHeight="1" x14ac:dyDescent="0.2"/>
    <row r="6418" ht="14.1" customHeight="1" x14ac:dyDescent="0.2"/>
    <row r="6419" ht="14.1" customHeight="1" x14ac:dyDescent="0.2"/>
    <row r="6420" ht="14.1" customHeight="1" x14ac:dyDescent="0.2"/>
    <row r="6421" ht="14.1" customHeight="1" x14ac:dyDescent="0.2"/>
    <row r="6422" ht="14.1" customHeight="1" x14ac:dyDescent="0.2"/>
    <row r="6423" ht="14.1" customHeight="1" x14ac:dyDescent="0.2"/>
    <row r="6424" ht="14.1" customHeight="1" x14ac:dyDescent="0.2"/>
    <row r="6425" ht="14.1" customHeight="1" x14ac:dyDescent="0.2"/>
    <row r="6426" ht="14.1" customHeight="1" x14ac:dyDescent="0.2"/>
    <row r="6427" ht="14.1" customHeight="1" x14ac:dyDescent="0.2"/>
    <row r="6428" ht="14.1" customHeight="1" x14ac:dyDescent="0.2"/>
    <row r="6429" ht="14.1" customHeight="1" x14ac:dyDescent="0.2"/>
    <row r="6430" ht="14.1" customHeight="1" x14ac:dyDescent="0.2"/>
    <row r="6431" ht="14.1" customHeight="1" x14ac:dyDescent="0.2"/>
    <row r="6432" ht="14.1" customHeight="1" x14ac:dyDescent="0.2"/>
    <row r="6433" ht="14.1" customHeight="1" x14ac:dyDescent="0.2"/>
    <row r="6434" ht="14.1" customHeight="1" x14ac:dyDescent="0.2"/>
    <row r="6435" ht="14.1" customHeight="1" x14ac:dyDescent="0.2"/>
    <row r="6436" ht="14.1" customHeight="1" x14ac:dyDescent="0.2"/>
    <row r="6437" ht="14.1" customHeight="1" x14ac:dyDescent="0.2"/>
    <row r="6438" ht="14.1" customHeight="1" x14ac:dyDescent="0.2"/>
    <row r="6439" ht="14.1" customHeight="1" x14ac:dyDescent="0.2"/>
    <row r="6440" ht="14.1" customHeight="1" x14ac:dyDescent="0.2"/>
    <row r="6441" ht="14.1" customHeight="1" x14ac:dyDescent="0.2"/>
    <row r="6442" ht="14.1" customHeight="1" x14ac:dyDescent="0.2"/>
    <row r="6443" ht="14.1" customHeight="1" x14ac:dyDescent="0.2"/>
    <row r="6444" ht="14.1" customHeight="1" x14ac:dyDescent="0.2"/>
    <row r="6445" ht="14.1" customHeight="1" x14ac:dyDescent="0.2"/>
    <row r="6446" ht="14.1" customHeight="1" x14ac:dyDescent="0.2"/>
    <row r="6447" ht="14.1" customHeight="1" x14ac:dyDescent="0.2"/>
    <row r="6448" ht="14.1" customHeight="1" x14ac:dyDescent="0.2"/>
    <row r="6449" ht="14.1" customHeight="1" x14ac:dyDescent="0.2"/>
    <row r="6450" ht="14.1" customHeight="1" x14ac:dyDescent="0.2"/>
    <row r="6451" ht="14.1" customHeight="1" x14ac:dyDescent="0.2"/>
    <row r="6452" ht="14.1" customHeight="1" x14ac:dyDescent="0.2"/>
    <row r="6453" ht="14.1" customHeight="1" x14ac:dyDescent="0.2"/>
    <row r="6454" ht="14.1" customHeight="1" x14ac:dyDescent="0.2"/>
    <row r="6455" ht="14.1" customHeight="1" x14ac:dyDescent="0.2"/>
    <row r="6456" ht="14.1" customHeight="1" x14ac:dyDescent="0.2"/>
    <row r="6457" ht="14.1" customHeight="1" x14ac:dyDescent="0.2"/>
    <row r="6458" ht="14.1" customHeight="1" x14ac:dyDescent="0.2"/>
    <row r="6459" ht="14.1" customHeight="1" x14ac:dyDescent="0.2"/>
    <row r="6460" ht="14.1" customHeight="1" x14ac:dyDescent="0.2"/>
    <row r="6461" ht="14.1" customHeight="1" x14ac:dyDescent="0.2"/>
    <row r="6462" ht="14.1" customHeight="1" x14ac:dyDescent="0.2"/>
    <row r="6463" ht="14.1" customHeight="1" x14ac:dyDescent="0.2"/>
    <row r="6464" ht="14.1" customHeight="1" x14ac:dyDescent="0.2"/>
    <row r="6465" ht="14.1" customHeight="1" x14ac:dyDescent="0.2"/>
    <row r="6466" ht="14.1" customHeight="1" x14ac:dyDescent="0.2"/>
    <row r="6467" ht="14.1" customHeight="1" x14ac:dyDescent="0.2"/>
    <row r="6468" ht="14.1" customHeight="1" x14ac:dyDescent="0.2"/>
    <row r="6469" ht="14.1" customHeight="1" x14ac:dyDescent="0.2"/>
    <row r="6470" ht="14.1" customHeight="1" x14ac:dyDescent="0.2"/>
    <row r="6471" ht="14.1" customHeight="1" x14ac:dyDescent="0.2"/>
    <row r="6472" ht="14.1" customHeight="1" x14ac:dyDescent="0.2"/>
    <row r="6473" ht="14.1" customHeight="1" x14ac:dyDescent="0.2"/>
    <row r="6474" ht="14.1" customHeight="1" x14ac:dyDescent="0.2"/>
    <row r="6475" ht="14.1" customHeight="1" x14ac:dyDescent="0.2"/>
    <row r="6476" ht="14.1" customHeight="1" x14ac:dyDescent="0.2"/>
    <row r="6477" ht="14.1" customHeight="1" x14ac:dyDescent="0.2"/>
    <row r="6478" ht="14.1" customHeight="1" x14ac:dyDescent="0.2"/>
    <row r="6479" ht="14.1" customHeight="1" x14ac:dyDescent="0.2"/>
    <row r="6480" ht="14.1" customHeight="1" x14ac:dyDescent="0.2"/>
    <row r="6481" ht="14.1" customHeight="1" x14ac:dyDescent="0.2"/>
    <row r="6482" ht="14.1" customHeight="1" x14ac:dyDescent="0.2"/>
    <row r="6483" ht="14.1" customHeight="1" x14ac:dyDescent="0.2"/>
    <row r="6484" ht="14.1" customHeight="1" x14ac:dyDescent="0.2"/>
    <row r="6485" ht="14.1" customHeight="1" x14ac:dyDescent="0.2"/>
    <row r="6486" ht="14.1" customHeight="1" x14ac:dyDescent="0.2"/>
    <row r="6487" ht="14.1" customHeight="1" x14ac:dyDescent="0.2"/>
    <row r="6488" ht="14.1" customHeight="1" x14ac:dyDescent="0.2"/>
    <row r="6489" ht="14.1" customHeight="1" x14ac:dyDescent="0.2"/>
    <row r="6490" ht="14.1" customHeight="1" x14ac:dyDescent="0.2"/>
    <row r="6491" ht="14.1" customHeight="1" x14ac:dyDescent="0.2"/>
    <row r="6492" ht="14.1" customHeight="1" x14ac:dyDescent="0.2"/>
    <row r="6493" ht="14.1" customHeight="1" x14ac:dyDescent="0.2"/>
    <row r="6494" ht="14.1" customHeight="1" x14ac:dyDescent="0.2"/>
    <row r="6495" ht="14.1" customHeight="1" x14ac:dyDescent="0.2"/>
    <row r="6496" ht="14.1" customHeight="1" x14ac:dyDescent="0.2"/>
    <row r="6497" ht="14.1" customHeight="1" x14ac:dyDescent="0.2"/>
    <row r="6498" ht="14.1" customHeight="1" x14ac:dyDescent="0.2"/>
    <row r="6499" ht="14.1" customHeight="1" x14ac:dyDescent="0.2"/>
    <row r="6500" ht="14.1" customHeight="1" x14ac:dyDescent="0.2"/>
    <row r="6501" ht="14.1" customHeight="1" x14ac:dyDescent="0.2"/>
    <row r="6502" ht="14.1" customHeight="1" x14ac:dyDescent="0.2"/>
    <row r="6503" ht="14.1" customHeight="1" x14ac:dyDescent="0.2"/>
    <row r="6504" ht="14.1" customHeight="1" x14ac:dyDescent="0.2"/>
    <row r="6505" ht="14.1" customHeight="1" x14ac:dyDescent="0.2"/>
    <row r="6506" ht="14.1" customHeight="1" x14ac:dyDescent="0.2"/>
    <row r="6507" ht="14.1" customHeight="1" x14ac:dyDescent="0.2"/>
    <row r="6508" ht="14.1" customHeight="1" x14ac:dyDescent="0.2"/>
    <row r="6509" ht="14.1" customHeight="1" x14ac:dyDescent="0.2"/>
    <row r="6510" ht="14.1" customHeight="1" x14ac:dyDescent="0.2"/>
    <row r="6511" ht="14.1" customHeight="1" x14ac:dyDescent="0.2"/>
    <row r="6512" ht="14.1" customHeight="1" x14ac:dyDescent="0.2"/>
    <row r="6513" ht="14.1" customHeight="1" x14ac:dyDescent="0.2"/>
    <row r="6514" ht="14.1" customHeight="1" x14ac:dyDescent="0.2"/>
    <row r="6515" ht="14.1" customHeight="1" x14ac:dyDescent="0.2"/>
    <row r="6516" ht="14.1" customHeight="1" x14ac:dyDescent="0.2"/>
    <row r="6517" ht="14.1" customHeight="1" x14ac:dyDescent="0.2"/>
    <row r="6518" ht="14.1" customHeight="1" x14ac:dyDescent="0.2"/>
    <row r="6519" ht="14.1" customHeight="1" x14ac:dyDescent="0.2"/>
    <row r="6520" ht="14.1" customHeight="1" x14ac:dyDescent="0.2"/>
    <row r="6521" ht="14.1" customHeight="1" x14ac:dyDescent="0.2"/>
    <row r="6522" ht="14.1" customHeight="1" x14ac:dyDescent="0.2"/>
    <row r="6523" ht="14.1" customHeight="1" x14ac:dyDescent="0.2"/>
    <row r="6524" ht="14.1" customHeight="1" x14ac:dyDescent="0.2"/>
    <row r="6525" ht="14.1" customHeight="1" x14ac:dyDescent="0.2"/>
    <row r="6526" ht="14.1" customHeight="1" x14ac:dyDescent="0.2"/>
    <row r="6527" ht="14.1" customHeight="1" x14ac:dyDescent="0.2"/>
    <row r="6528" ht="14.1" customHeight="1" x14ac:dyDescent="0.2"/>
    <row r="6529" ht="14.1" customHeight="1" x14ac:dyDescent="0.2"/>
    <row r="6530" ht="14.1" customHeight="1" x14ac:dyDescent="0.2"/>
    <row r="6531" ht="14.1" customHeight="1" x14ac:dyDescent="0.2"/>
    <row r="6532" ht="14.1" customHeight="1" x14ac:dyDescent="0.2"/>
    <row r="6533" ht="14.1" customHeight="1" x14ac:dyDescent="0.2"/>
    <row r="6534" ht="14.1" customHeight="1" x14ac:dyDescent="0.2"/>
    <row r="6535" ht="14.1" customHeight="1" x14ac:dyDescent="0.2"/>
    <row r="6536" ht="14.1" customHeight="1" x14ac:dyDescent="0.2"/>
    <row r="6537" ht="14.1" customHeight="1" x14ac:dyDescent="0.2"/>
    <row r="6538" ht="14.1" customHeight="1" x14ac:dyDescent="0.2"/>
    <row r="6539" ht="14.1" customHeight="1" x14ac:dyDescent="0.2"/>
    <row r="6540" ht="14.1" customHeight="1" x14ac:dyDescent="0.2"/>
    <row r="6541" ht="14.1" customHeight="1" x14ac:dyDescent="0.2"/>
    <row r="6542" ht="14.1" customHeight="1" x14ac:dyDescent="0.2"/>
    <row r="6543" ht="14.1" customHeight="1" x14ac:dyDescent="0.2"/>
    <row r="6544" ht="14.1" customHeight="1" x14ac:dyDescent="0.2"/>
    <row r="6545" ht="14.1" customHeight="1" x14ac:dyDescent="0.2"/>
    <row r="6546" ht="14.1" customHeight="1" x14ac:dyDescent="0.2"/>
    <row r="6547" ht="14.1" customHeight="1" x14ac:dyDescent="0.2"/>
    <row r="6548" ht="14.1" customHeight="1" x14ac:dyDescent="0.2"/>
    <row r="6549" ht="14.1" customHeight="1" x14ac:dyDescent="0.2"/>
    <row r="6550" ht="14.1" customHeight="1" x14ac:dyDescent="0.2"/>
    <row r="6551" ht="14.1" customHeight="1" x14ac:dyDescent="0.2"/>
    <row r="6552" ht="14.1" customHeight="1" x14ac:dyDescent="0.2"/>
    <row r="6553" ht="14.1" customHeight="1" x14ac:dyDescent="0.2"/>
    <row r="6554" ht="14.1" customHeight="1" x14ac:dyDescent="0.2"/>
    <row r="6555" ht="14.1" customHeight="1" x14ac:dyDescent="0.2"/>
    <row r="6556" ht="14.1" customHeight="1" x14ac:dyDescent="0.2"/>
    <row r="6557" ht="14.1" customHeight="1" x14ac:dyDescent="0.2"/>
    <row r="6558" ht="14.1" customHeight="1" x14ac:dyDescent="0.2"/>
    <row r="6559" ht="14.1" customHeight="1" x14ac:dyDescent="0.2"/>
    <row r="6560" ht="14.1" customHeight="1" x14ac:dyDescent="0.2"/>
    <row r="6561" ht="14.1" customHeight="1" x14ac:dyDescent="0.2"/>
    <row r="6562" ht="14.1" customHeight="1" x14ac:dyDescent="0.2"/>
    <row r="6563" ht="14.1" customHeight="1" x14ac:dyDescent="0.2"/>
    <row r="6564" ht="14.1" customHeight="1" x14ac:dyDescent="0.2"/>
    <row r="6565" ht="14.1" customHeight="1" x14ac:dyDescent="0.2"/>
    <row r="6566" ht="14.1" customHeight="1" x14ac:dyDescent="0.2"/>
    <row r="6567" ht="14.1" customHeight="1" x14ac:dyDescent="0.2"/>
    <row r="6568" ht="14.1" customHeight="1" x14ac:dyDescent="0.2"/>
    <row r="6569" ht="14.1" customHeight="1" x14ac:dyDescent="0.2"/>
    <row r="6570" ht="14.1" customHeight="1" x14ac:dyDescent="0.2"/>
    <row r="6571" ht="14.1" customHeight="1" x14ac:dyDescent="0.2"/>
    <row r="6572" ht="14.1" customHeight="1" x14ac:dyDescent="0.2"/>
    <row r="6573" ht="14.1" customHeight="1" x14ac:dyDescent="0.2"/>
    <row r="6574" ht="14.1" customHeight="1" x14ac:dyDescent="0.2"/>
    <row r="6575" ht="14.1" customHeight="1" x14ac:dyDescent="0.2"/>
    <row r="6576" ht="14.1" customHeight="1" x14ac:dyDescent="0.2"/>
    <row r="6577" ht="14.1" customHeight="1" x14ac:dyDescent="0.2"/>
    <row r="6578" ht="14.1" customHeight="1" x14ac:dyDescent="0.2"/>
    <row r="6579" ht="14.1" customHeight="1" x14ac:dyDescent="0.2"/>
    <row r="6580" ht="14.1" customHeight="1" x14ac:dyDescent="0.2"/>
    <row r="6581" ht="14.1" customHeight="1" x14ac:dyDescent="0.2"/>
    <row r="6582" ht="14.1" customHeight="1" x14ac:dyDescent="0.2"/>
    <row r="6583" ht="14.1" customHeight="1" x14ac:dyDescent="0.2"/>
    <row r="6584" ht="14.1" customHeight="1" x14ac:dyDescent="0.2"/>
    <row r="6585" ht="14.1" customHeight="1" x14ac:dyDescent="0.2"/>
    <row r="6586" ht="14.1" customHeight="1" x14ac:dyDescent="0.2"/>
    <row r="6587" ht="14.1" customHeight="1" x14ac:dyDescent="0.2"/>
    <row r="6588" ht="14.1" customHeight="1" x14ac:dyDescent="0.2"/>
    <row r="6589" ht="14.1" customHeight="1" x14ac:dyDescent="0.2"/>
    <row r="6590" ht="14.1" customHeight="1" x14ac:dyDescent="0.2"/>
    <row r="6591" ht="14.1" customHeight="1" x14ac:dyDescent="0.2"/>
    <row r="6592" ht="14.1" customHeight="1" x14ac:dyDescent="0.2"/>
    <row r="6593" ht="14.1" customHeight="1" x14ac:dyDescent="0.2"/>
    <row r="6594" ht="14.1" customHeight="1" x14ac:dyDescent="0.2"/>
    <row r="6595" ht="14.1" customHeight="1" x14ac:dyDescent="0.2"/>
    <row r="6596" ht="14.1" customHeight="1" x14ac:dyDescent="0.2"/>
    <row r="6597" ht="14.1" customHeight="1" x14ac:dyDescent="0.2"/>
    <row r="6598" ht="14.1" customHeight="1" x14ac:dyDescent="0.2"/>
    <row r="6599" ht="14.1" customHeight="1" x14ac:dyDescent="0.2"/>
    <row r="6600" ht="14.1" customHeight="1" x14ac:dyDescent="0.2"/>
    <row r="6601" ht="14.1" customHeight="1" x14ac:dyDescent="0.2"/>
    <row r="6602" ht="14.1" customHeight="1" x14ac:dyDescent="0.2"/>
    <row r="6603" ht="14.1" customHeight="1" x14ac:dyDescent="0.2"/>
    <row r="6604" ht="14.1" customHeight="1" x14ac:dyDescent="0.2"/>
    <row r="6605" ht="14.1" customHeight="1" x14ac:dyDescent="0.2"/>
    <row r="6606" ht="14.1" customHeight="1" x14ac:dyDescent="0.2"/>
    <row r="6607" ht="14.1" customHeight="1" x14ac:dyDescent="0.2"/>
    <row r="6608" ht="14.1" customHeight="1" x14ac:dyDescent="0.2"/>
    <row r="6609" ht="14.1" customHeight="1" x14ac:dyDescent="0.2"/>
    <row r="6610" ht="14.1" customHeight="1" x14ac:dyDescent="0.2"/>
    <row r="6611" ht="14.1" customHeight="1" x14ac:dyDescent="0.2"/>
    <row r="6612" ht="14.1" customHeight="1" x14ac:dyDescent="0.2"/>
    <row r="6613" ht="14.1" customHeight="1" x14ac:dyDescent="0.2"/>
    <row r="6614" ht="14.1" customHeight="1" x14ac:dyDescent="0.2"/>
    <row r="6615" ht="14.1" customHeight="1" x14ac:dyDescent="0.2"/>
    <row r="6616" ht="14.1" customHeight="1" x14ac:dyDescent="0.2"/>
    <row r="6617" ht="14.1" customHeight="1" x14ac:dyDescent="0.2"/>
    <row r="6618" ht="14.1" customHeight="1" x14ac:dyDescent="0.2"/>
    <row r="6619" ht="14.1" customHeight="1" x14ac:dyDescent="0.2"/>
    <row r="6620" ht="14.1" customHeight="1" x14ac:dyDescent="0.2"/>
    <row r="6621" ht="14.1" customHeight="1" x14ac:dyDescent="0.2"/>
    <row r="6622" ht="14.1" customHeight="1" x14ac:dyDescent="0.2"/>
    <row r="6623" ht="14.1" customHeight="1" x14ac:dyDescent="0.2"/>
    <row r="6624" ht="14.1" customHeight="1" x14ac:dyDescent="0.2"/>
    <row r="6625" ht="14.1" customHeight="1" x14ac:dyDescent="0.2"/>
    <row r="6626" ht="14.1" customHeight="1" x14ac:dyDescent="0.2"/>
    <row r="6627" ht="14.1" customHeight="1" x14ac:dyDescent="0.2"/>
    <row r="6628" ht="14.1" customHeight="1" x14ac:dyDescent="0.2"/>
    <row r="6629" ht="14.1" customHeight="1" x14ac:dyDescent="0.2"/>
    <row r="6630" ht="14.1" customHeight="1" x14ac:dyDescent="0.2"/>
    <row r="6631" ht="14.1" customHeight="1" x14ac:dyDescent="0.2"/>
    <row r="6632" ht="14.1" customHeight="1" x14ac:dyDescent="0.2"/>
    <row r="6633" ht="14.1" customHeight="1" x14ac:dyDescent="0.2"/>
    <row r="6634" ht="14.1" customHeight="1" x14ac:dyDescent="0.2"/>
    <row r="6635" ht="14.1" customHeight="1" x14ac:dyDescent="0.2"/>
    <row r="6636" ht="14.1" customHeight="1" x14ac:dyDescent="0.2"/>
    <row r="6637" ht="14.1" customHeight="1" x14ac:dyDescent="0.2"/>
    <row r="6638" ht="14.1" customHeight="1" x14ac:dyDescent="0.2"/>
    <row r="6639" ht="14.1" customHeight="1" x14ac:dyDescent="0.2"/>
    <row r="6640" ht="14.1" customHeight="1" x14ac:dyDescent="0.2"/>
    <row r="6641" ht="14.1" customHeight="1" x14ac:dyDescent="0.2"/>
    <row r="6642" ht="14.1" customHeight="1" x14ac:dyDescent="0.2"/>
    <row r="6643" ht="14.1" customHeight="1" x14ac:dyDescent="0.2"/>
    <row r="6644" ht="14.1" customHeight="1" x14ac:dyDescent="0.2"/>
    <row r="6645" ht="14.1" customHeight="1" x14ac:dyDescent="0.2"/>
    <row r="6646" ht="14.1" customHeight="1" x14ac:dyDescent="0.2"/>
    <row r="6647" ht="14.1" customHeight="1" x14ac:dyDescent="0.2"/>
    <row r="6648" ht="14.1" customHeight="1" x14ac:dyDescent="0.2"/>
    <row r="6649" ht="14.1" customHeight="1" x14ac:dyDescent="0.2"/>
    <row r="6650" ht="14.1" customHeight="1" x14ac:dyDescent="0.2"/>
    <row r="6651" ht="14.1" customHeight="1" x14ac:dyDescent="0.2"/>
    <row r="6652" ht="14.1" customHeight="1" x14ac:dyDescent="0.2"/>
    <row r="6653" ht="14.1" customHeight="1" x14ac:dyDescent="0.2"/>
    <row r="6654" ht="14.1" customHeight="1" x14ac:dyDescent="0.2"/>
    <row r="6655" ht="14.1" customHeight="1" x14ac:dyDescent="0.2"/>
    <row r="6656" ht="14.1" customHeight="1" x14ac:dyDescent="0.2"/>
    <row r="6657" ht="14.1" customHeight="1" x14ac:dyDescent="0.2"/>
    <row r="6658" ht="14.1" customHeight="1" x14ac:dyDescent="0.2"/>
    <row r="6659" ht="14.1" customHeight="1" x14ac:dyDescent="0.2"/>
    <row r="6660" ht="14.1" customHeight="1" x14ac:dyDescent="0.2"/>
    <row r="6661" ht="14.1" customHeight="1" x14ac:dyDescent="0.2"/>
    <row r="6662" ht="14.1" customHeight="1" x14ac:dyDescent="0.2"/>
    <row r="6663" ht="14.1" customHeight="1" x14ac:dyDescent="0.2"/>
    <row r="6664" ht="14.1" customHeight="1" x14ac:dyDescent="0.2"/>
    <row r="6665" ht="14.1" customHeight="1" x14ac:dyDescent="0.2"/>
    <row r="6666" ht="14.1" customHeight="1" x14ac:dyDescent="0.2"/>
    <row r="6667" ht="14.1" customHeight="1" x14ac:dyDescent="0.2"/>
    <row r="6668" ht="14.1" customHeight="1" x14ac:dyDescent="0.2"/>
    <row r="6669" ht="14.1" customHeight="1" x14ac:dyDescent="0.2"/>
    <row r="6670" ht="14.1" customHeight="1" x14ac:dyDescent="0.2"/>
    <row r="6671" ht="14.1" customHeight="1" x14ac:dyDescent="0.2"/>
    <row r="6672" ht="14.1" customHeight="1" x14ac:dyDescent="0.2"/>
    <row r="6673" ht="14.1" customHeight="1" x14ac:dyDescent="0.2"/>
    <row r="6674" ht="14.1" customHeight="1" x14ac:dyDescent="0.2"/>
    <row r="6675" ht="14.1" customHeight="1" x14ac:dyDescent="0.2"/>
    <row r="6676" ht="14.1" customHeight="1" x14ac:dyDescent="0.2"/>
    <row r="6677" ht="14.1" customHeight="1" x14ac:dyDescent="0.2"/>
    <row r="6678" ht="14.1" customHeight="1" x14ac:dyDescent="0.2"/>
    <row r="6679" ht="14.1" customHeight="1" x14ac:dyDescent="0.2"/>
    <row r="6680" ht="14.1" customHeight="1" x14ac:dyDescent="0.2"/>
    <row r="6681" ht="14.1" customHeight="1" x14ac:dyDescent="0.2"/>
    <row r="6682" ht="14.1" customHeight="1" x14ac:dyDescent="0.2"/>
    <row r="6683" ht="14.1" customHeight="1" x14ac:dyDescent="0.2"/>
    <row r="6684" ht="14.1" customHeight="1" x14ac:dyDescent="0.2"/>
    <row r="6685" ht="14.1" customHeight="1" x14ac:dyDescent="0.2"/>
    <row r="6686" ht="14.1" customHeight="1" x14ac:dyDescent="0.2"/>
    <row r="6687" ht="14.1" customHeight="1" x14ac:dyDescent="0.2"/>
    <row r="6688" ht="14.1" customHeight="1" x14ac:dyDescent="0.2"/>
    <row r="6689" ht="14.1" customHeight="1" x14ac:dyDescent="0.2"/>
    <row r="6690" ht="14.1" customHeight="1" x14ac:dyDescent="0.2"/>
    <row r="6691" ht="14.1" customHeight="1" x14ac:dyDescent="0.2"/>
    <row r="6692" ht="14.1" customHeight="1" x14ac:dyDescent="0.2"/>
    <row r="6693" ht="14.1" customHeight="1" x14ac:dyDescent="0.2"/>
    <row r="6694" ht="14.1" customHeight="1" x14ac:dyDescent="0.2"/>
    <row r="6695" ht="14.1" customHeight="1" x14ac:dyDescent="0.2"/>
    <row r="6696" ht="14.1" customHeight="1" x14ac:dyDescent="0.2"/>
    <row r="6697" ht="14.1" customHeight="1" x14ac:dyDescent="0.2"/>
    <row r="6698" ht="14.1" customHeight="1" x14ac:dyDescent="0.2"/>
    <row r="6699" ht="14.1" customHeight="1" x14ac:dyDescent="0.2"/>
    <row r="6700" ht="14.1" customHeight="1" x14ac:dyDescent="0.2"/>
    <row r="6701" ht="14.1" customHeight="1" x14ac:dyDescent="0.2"/>
    <row r="6702" ht="14.1" customHeight="1" x14ac:dyDescent="0.2"/>
    <row r="6703" ht="14.1" customHeight="1" x14ac:dyDescent="0.2"/>
    <row r="6704" ht="14.1" customHeight="1" x14ac:dyDescent="0.2"/>
    <row r="6705" ht="14.1" customHeight="1" x14ac:dyDescent="0.2"/>
    <row r="6706" ht="14.1" customHeight="1" x14ac:dyDescent="0.2"/>
    <row r="6707" ht="14.1" customHeight="1" x14ac:dyDescent="0.2"/>
    <row r="6708" ht="14.1" customHeight="1" x14ac:dyDescent="0.2"/>
    <row r="6709" ht="14.1" customHeight="1" x14ac:dyDescent="0.2"/>
    <row r="6710" ht="14.1" customHeight="1" x14ac:dyDescent="0.2"/>
    <row r="6711" ht="14.1" customHeight="1" x14ac:dyDescent="0.2"/>
    <row r="6712" ht="14.1" customHeight="1" x14ac:dyDescent="0.2"/>
    <row r="6713" ht="14.1" customHeight="1" x14ac:dyDescent="0.2"/>
    <row r="6714" ht="14.1" customHeight="1" x14ac:dyDescent="0.2"/>
    <row r="6715" ht="14.1" customHeight="1" x14ac:dyDescent="0.2"/>
    <row r="6716" ht="14.1" customHeight="1" x14ac:dyDescent="0.2"/>
    <row r="6717" ht="14.1" customHeight="1" x14ac:dyDescent="0.2"/>
    <row r="6718" ht="14.1" customHeight="1" x14ac:dyDescent="0.2"/>
    <row r="6719" ht="14.1" customHeight="1" x14ac:dyDescent="0.2"/>
    <row r="6720" ht="14.1" customHeight="1" x14ac:dyDescent="0.2"/>
    <row r="6721" ht="14.1" customHeight="1" x14ac:dyDescent="0.2"/>
    <row r="6722" ht="14.1" customHeight="1" x14ac:dyDescent="0.2"/>
    <row r="6723" ht="14.1" customHeight="1" x14ac:dyDescent="0.2"/>
    <row r="6724" ht="14.1" customHeight="1" x14ac:dyDescent="0.2"/>
    <row r="6725" ht="14.1" customHeight="1" x14ac:dyDescent="0.2"/>
    <row r="6726" ht="14.1" customHeight="1" x14ac:dyDescent="0.2"/>
    <row r="6727" ht="14.1" customHeight="1" x14ac:dyDescent="0.2"/>
    <row r="6728" ht="14.1" customHeight="1" x14ac:dyDescent="0.2"/>
    <row r="6729" ht="14.1" customHeight="1" x14ac:dyDescent="0.2"/>
    <row r="6730" ht="14.1" customHeight="1" x14ac:dyDescent="0.2"/>
    <row r="6731" ht="14.1" customHeight="1" x14ac:dyDescent="0.2"/>
    <row r="6732" ht="14.1" customHeight="1" x14ac:dyDescent="0.2"/>
    <row r="6733" ht="14.1" customHeight="1" x14ac:dyDescent="0.2"/>
    <row r="6734" ht="14.1" customHeight="1" x14ac:dyDescent="0.2"/>
    <row r="6735" ht="14.1" customHeight="1" x14ac:dyDescent="0.2"/>
    <row r="6736" ht="14.1" customHeight="1" x14ac:dyDescent="0.2"/>
    <row r="6737" ht="14.1" customHeight="1" x14ac:dyDescent="0.2"/>
    <row r="6738" ht="14.1" customHeight="1" x14ac:dyDescent="0.2"/>
    <row r="6739" ht="14.1" customHeight="1" x14ac:dyDescent="0.2"/>
    <row r="6740" ht="14.1" customHeight="1" x14ac:dyDescent="0.2"/>
    <row r="6741" ht="14.1" customHeight="1" x14ac:dyDescent="0.2"/>
    <row r="6742" ht="14.1" customHeight="1" x14ac:dyDescent="0.2"/>
    <row r="6743" ht="14.1" customHeight="1" x14ac:dyDescent="0.2"/>
    <row r="6744" ht="14.1" customHeight="1" x14ac:dyDescent="0.2"/>
    <row r="6745" ht="14.1" customHeight="1" x14ac:dyDescent="0.2"/>
    <row r="6746" ht="14.1" customHeight="1" x14ac:dyDescent="0.2"/>
    <row r="6747" ht="14.1" customHeight="1" x14ac:dyDescent="0.2"/>
    <row r="6748" ht="14.1" customHeight="1" x14ac:dyDescent="0.2"/>
    <row r="6749" ht="14.1" customHeight="1" x14ac:dyDescent="0.2"/>
    <row r="6750" ht="14.1" customHeight="1" x14ac:dyDescent="0.2"/>
    <row r="6751" ht="14.1" customHeight="1" x14ac:dyDescent="0.2"/>
    <row r="6752" ht="14.1" customHeight="1" x14ac:dyDescent="0.2"/>
    <row r="6753" ht="14.1" customHeight="1" x14ac:dyDescent="0.2"/>
    <row r="6754" ht="14.1" customHeight="1" x14ac:dyDescent="0.2"/>
    <row r="6755" ht="14.1" customHeight="1" x14ac:dyDescent="0.2"/>
    <row r="6756" ht="14.1" customHeight="1" x14ac:dyDescent="0.2"/>
    <row r="6757" ht="14.1" customHeight="1" x14ac:dyDescent="0.2"/>
    <row r="6758" ht="14.1" customHeight="1" x14ac:dyDescent="0.2"/>
    <row r="6759" ht="14.1" customHeight="1" x14ac:dyDescent="0.2"/>
    <row r="6760" ht="14.1" customHeight="1" x14ac:dyDescent="0.2"/>
    <row r="6761" ht="14.1" customHeight="1" x14ac:dyDescent="0.2"/>
    <row r="6762" ht="14.1" customHeight="1" x14ac:dyDescent="0.2"/>
    <row r="6763" ht="14.1" customHeight="1" x14ac:dyDescent="0.2"/>
    <row r="6764" ht="14.1" customHeight="1" x14ac:dyDescent="0.2"/>
    <row r="6765" ht="14.1" customHeight="1" x14ac:dyDescent="0.2"/>
    <row r="6766" ht="14.1" customHeight="1" x14ac:dyDescent="0.2"/>
    <row r="6767" ht="14.1" customHeight="1" x14ac:dyDescent="0.2"/>
    <row r="6768" ht="14.1" customHeight="1" x14ac:dyDescent="0.2"/>
    <row r="6769" ht="14.1" customHeight="1" x14ac:dyDescent="0.2"/>
    <row r="6770" ht="14.1" customHeight="1" x14ac:dyDescent="0.2"/>
    <row r="6771" ht="14.1" customHeight="1" x14ac:dyDescent="0.2"/>
    <row r="6772" ht="14.1" customHeight="1" x14ac:dyDescent="0.2"/>
    <row r="6773" ht="14.1" customHeight="1" x14ac:dyDescent="0.2"/>
    <row r="6774" ht="14.1" customHeight="1" x14ac:dyDescent="0.2"/>
    <row r="6775" ht="14.1" customHeight="1" x14ac:dyDescent="0.2"/>
    <row r="6776" ht="14.1" customHeight="1" x14ac:dyDescent="0.2"/>
    <row r="6777" ht="14.1" customHeight="1" x14ac:dyDescent="0.2"/>
    <row r="6778" ht="14.1" customHeight="1" x14ac:dyDescent="0.2"/>
    <row r="6779" ht="14.1" customHeight="1" x14ac:dyDescent="0.2"/>
    <row r="6780" ht="14.1" customHeight="1" x14ac:dyDescent="0.2"/>
    <row r="6781" ht="14.1" customHeight="1" x14ac:dyDescent="0.2"/>
    <row r="6782" ht="14.1" customHeight="1" x14ac:dyDescent="0.2"/>
    <row r="6783" ht="14.1" customHeight="1" x14ac:dyDescent="0.2"/>
    <row r="6784" ht="14.1" customHeight="1" x14ac:dyDescent="0.2"/>
    <row r="6785" ht="14.1" customHeight="1" x14ac:dyDescent="0.2"/>
    <row r="6786" ht="14.1" customHeight="1" x14ac:dyDescent="0.2"/>
    <row r="6787" ht="14.1" customHeight="1" x14ac:dyDescent="0.2"/>
    <row r="6788" ht="14.1" customHeight="1" x14ac:dyDescent="0.2"/>
    <row r="6789" ht="14.1" customHeight="1" x14ac:dyDescent="0.2"/>
    <row r="6790" ht="14.1" customHeight="1" x14ac:dyDescent="0.2"/>
    <row r="6791" ht="14.1" customHeight="1" x14ac:dyDescent="0.2"/>
    <row r="6792" ht="14.1" customHeight="1" x14ac:dyDescent="0.2"/>
    <row r="6793" ht="14.1" customHeight="1" x14ac:dyDescent="0.2"/>
    <row r="6794" ht="14.1" customHeight="1" x14ac:dyDescent="0.2"/>
    <row r="6795" ht="14.1" customHeight="1" x14ac:dyDescent="0.2"/>
    <row r="6796" ht="14.1" customHeight="1" x14ac:dyDescent="0.2"/>
    <row r="6797" ht="14.1" customHeight="1" x14ac:dyDescent="0.2"/>
    <row r="6798" ht="14.1" customHeight="1" x14ac:dyDescent="0.2"/>
    <row r="6799" ht="14.1" customHeight="1" x14ac:dyDescent="0.2"/>
    <row r="6800" ht="14.1" customHeight="1" x14ac:dyDescent="0.2"/>
    <row r="6801" ht="14.1" customHeight="1" x14ac:dyDescent="0.2"/>
    <row r="6802" ht="14.1" customHeight="1" x14ac:dyDescent="0.2"/>
    <row r="6803" ht="14.1" customHeight="1" x14ac:dyDescent="0.2"/>
    <row r="6804" ht="14.1" customHeight="1" x14ac:dyDescent="0.2"/>
    <row r="6805" ht="14.1" customHeight="1" x14ac:dyDescent="0.2"/>
    <row r="6806" ht="14.1" customHeight="1" x14ac:dyDescent="0.2"/>
    <row r="6807" ht="14.1" customHeight="1" x14ac:dyDescent="0.2"/>
    <row r="6808" ht="14.1" customHeight="1" x14ac:dyDescent="0.2"/>
    <row r="6809" ht="14.1" customHeight="1" x14ac:dyDescent="0.2"/>
    <row r="6810" ht="14.1" customHeight="1" x14ac:dyDescent="0.2"/>
    <row r="6811" ht="14.1" customHeight="1" x14ac:dyDescent="0.2"/>
    <row r="6812" ht="14.1" customHeight="1" x14ac:dyDescent="0.2"/>
    <row r="6813" ht="14.1" customHeight="1" x14ac:dyDescent="0.2"/>
    <row r="6814" ht="14.1" customHeight="1" x14ac:dyDescent="0.2"/>
    <row r="6815" ht="14.1" customHeight="1" x14ac:dyDescent="0.2"/>
    <row r="6816" ht="14.1" customHeight="1" x14ac:dyDescent="0.2"/>
    <row r="6817" ht="14.1" customHeight="1" x14ac:dyDescent="0.2"/>
    <row r="6818" ht="14.1" customHeight="1" x14ac:dyDescent="0.2"/>
    <row r="6819" ht="14.1" customHeight="1" x14ac:dyDescent="0.2"/>
    <row r="6820" ht="14.1" customHeight="1" x14ac:dyDescent="0.2"/>
    <row r="6821" ht="14.1" customHeight="1" x14ac:dyDescent="0.2"/>
    <row r="6822" ht="14.1" customHeight="1" x14ac:dyDescent="0.2"/>
    <row r="6823" ht="14.1" customHeight="1" x14ac:dyDescent="0.2"/>
    <row r="6824" ht="14.1" customHeight="1" x14ac:dyDescent="0.2"/>
    <row r="6825" ht="14.1" customHeight="1" x14ac:dyDescent="0.2"/>
    <row r="6826" ht="14.1" customHeight="1" x14ac:dyDescent="0.2"/>
    <row r="6827" ht="14.1" customHeight="1" x14ac:dyDescent="0.2"/>
    <row r="6828" ht="14.1" customHeight="1" x14ac:dyDescent="0.2"/>
    <row r="6829" ht="14.1" customHeight="1" x14ac:dyDescent="0.2"/>
    <row r="6830" ht="14.1" customHeight="1" x14ac:dyDescent="0.2"/>
    <row r="6831" ht="14.1" customHeight="1" x14ac:dyDescent="0.2"/>
    <row r="6832" ht="14.1" customHeight="1" x14ac:dyDescent="0.2"/>
    <row r="6833" ht="14.1" customHeight="1" x14ac:dyDescent="0.2"/>
    <row r="6834" ht="14.1" customHeight="1" x14ac:dyDescent="0.2"/>
    <row r="6835" ht="14.1" customHeight="1" x14ac:dyDescent="0.2"/>
    <row r="6836" ht="14.1" customHeight="1" x14ac:dyDescent="0.2"/>
    <row r="6837" ht="14.1" customHeight="1" x14ac:dyDescent="0.2"/>
    <row r="6838" ht="14.1" customHeight="1" x14ac:dyDescent="0.2"/>
    <row r="6839" ht="14.1" customHeight="1" x14ac:dyDescent="0.2"/>
    <row r="6840" ht="14.1" customHeight="1" x14ac:dyDescent="0.2"/>
    <row r="6841" ht="14.1" customHeight="1" x14ac:dyDescent="0.2"/>
    <row r="6842" ht="14.1" customHeight="1" x14ac:dyDescent="0.2"/>
    <row r="6843" ht="14.1" customHeight="1" x14ac:dyDescent="0.2"/>
    <row r="6844" ht="14.1" customHeight="1" x14ac:dyDescent="0.2"/>
    <row r="6845" ht="14.1" customHeight="1" x14ac:dyDescent="0.2"/>
    <row r="6846" ht="14.1" customHeight="1" x14ac:dyDescent="0.2"/>
    <row r="6847" ht="14.1" customHeight="1" x14ac:dyDescent="0.2"/>
    <row r="6848" ht="14.1" customHeight="1" x14ac:dyDescent="0.2"/>
    <row r="6849" ht="14.1" customHeight="1" x14ac:dyDescent="0.2"/>
    <row r="6850" ht="14.1" customHeight="1" x14ac:dyDescent="0.2"/>
    <row r="6851" ht="14.1" customHeight="1" x14ac:dyDescent="0.2"/>
    <row r="6852" ht="14.1" customHeight="1" x14ac:dyDescent="0.2"/>
    <row r="6853" ht="14.1" customHeight="1" x14ac:dyDescent="0.2"/>
    <row r="6854" ht="14.1" customHeight="1" x14ac:dyDescent="0.2"/>
    <row r="6855" ht="14.1" customHeight="1" x14ac:dyDescent="0.2"/>
    <row r="6856" ht="14.1" customHeight="1" x14ac:dyDescent="0.2"/>
    <row r="6857" ht="14.1" customHeight="1" x14ac:dyDescent="0.2"/>
    <row r="6858" ht="14.1" customHeight="1" x14ac:dyDescent="0.2"/>
    <row r="6859" ht="14.1" customHeight="1" x14ac:dyDescent="0.2"/>
    <row r="6860" ht="14.1" customHeight="1" x14ac:dyDescent="0.2"/>
    <row r="6861" ht="14.1" customHeight="1" x14ac:dyDescent="0.2"/>
    <row r="6862" ht="14.1" customHeight="1" x14ac:dyDescent="0.2"/>
    <row r="6863" ht="14.1" customHeight="1" x14ac:dyDescent="0.2"/>
    <row r="6864" ht="14.1" customHeight="1" x14ac:dyDescent="0.2"/>
    <row r="6865" ht="14.1" customHeight="1" x14ac:dyDescent="0.2"/>
    <row r="6866" ht="14.1" customHeight="1" x14ac:dyDescent="0.2"/>
    <row r="6867" ht="14.1" customHeight="1" x14ac:dyDescent="0.2"/>
    <row r="6868" ht="14.1" customHeight="1" x14ac:dyDescent="0.2"/>
    <row r="6869" ht="14.1" customHeight="1" x14ac:dyDescent="0.2"/>
    <row r="6870" ht="14.1" customHeight="1" x14ac:dyDescent="0.2"/>
    <row r="6871" ht="14.1" customHeight="1" x14ac:dyDescent="0.2"/>
    <row r="6872" ht="14.1" customHeight="1" x14ac:dyDescent="0.2"/>
    <row r="6873" ht="14.1" customHeight="1" x14ac:dyDescent="0.2"/>
    <row r="6874" ht="14.1" customHeight="1" x14ac:dyDescent="0.2"/>
    <row r="6875" ht="14.1" customHeight="1" x14ac:dyDescent="0.2"/>
    <row r="6876" ht="14.1" customHeight="1" x14ac:dyDescent="0.2"/>
    <row r="6877" ht="14.1" customHeight="1" x14ac:dyDescent="0.2"/>
    <row r="6878" ht="14.1" customHeight="1" x14ac:dyDescent="0.2"/>
    <row r="6879" ht="14.1" customHeight="1" x14ac:dyDescent="0.2"/>
    <row r="6880" ht="14.1" customHeight="1" x14ac:dyDescent="0.2"/>
    <row r="6881" ht="14.1" customHeight="1" x14ac:dyDescent="0.2"/>
    <row r="6882" ht="14.1" customHeight="1" x14ac:dyDescent="0.2"/>
    <row r="6883" ht="14.1" customHeight="1" x14ac:dyDescent="0.2"/>
    <row r="6884" ht="14.1" customHeight="1" x14ac:dyDescent="0.2"/>
    <row r="6885" ht="14.1" customHeight="1" x14ac:dyDescent="0.2"/>
    <row r="6886" ht="14.1" customHeight="1" x14ac:dyDescent="0.2"/>
    <row r="6887" ht="14.1" customHeight="1" x14ac:dyDescent="0.2"/>
    <row r="6888" ht="14.1" customHeight="1" x14ac:dyDescent="0.2"/>
    <row r="6889" ht="14.1" customHeight="1" x14ac:dyDescent="0.2"/>
    <row r="6890" ht="14.1" customHeight="1" x14ac:dyDescent="0.2"/>
    <row r="6891" ht="14.1" customHeight="1" x14ac:dyDescent="0.2"/>
    <row r="6892" ht="14.1" customHeight="1" x14ac:dyDescent="0.2"/>
    <row r="6893" ht="14.1" customHeight="1" x14ac:dyDescent="0.2"/>
    <row r="6894" ht="14.1" customHeight="1" x14ac:dyDescent="0.2"/>
    <row r="6895" ht="14.1" customHeight="1" x14ac:dyDescent="0.2"/>
    <row r="6896" ht="14.1" customHeight="1" x14ac:dyDescent="0.2"/>
    <row r="6897" ht="14.1" customHeight="1" x14ac:dyDescent="0.2"/>
    <row r="6898" ht="14.1" customHeight="1" x14ac:dyDescent="0.2"/>
    <row r="6899" ht="14.1" customHeight="1" x14ac:dyDescent="0.2"/>
    <row r="6900" ht="14.1" customHeight="1" x14ac:dyDescent="0.2"/>
    <row r="6901" ht="14.1" customHeight="1" x14ac:dyDescent="0.2"/>
    <row r="6902" ht="14.1" customHeight="1" x14ac:dyDescent="0.2"/>
    <row r="6903" ht="14.1" customHeight="1" x14ac:dyDescent="0.2"/>
    <row r="6904" ht="14.1" customHeight="1" x14ac:dyDescent="0.2"/>
    <row r="6905" ht="14.1" customHeight="1" x14ac:dyDescent="0.2"/>
    <row r="6906" ht="14.1" customHeight="1" x14ac:dyDescent="0.2"/>
    <row r="6907" ht="14.1" customHeight="1" x14ac:dyDescent="0.2"/>
    <row r="6908" ht="14.1" customHeight="1" x14ac:dyDescent="0.2"/>
    <row r="6909" ht="14.1" customHeight="1" x14ac:dyDescent="0.2"/>
    <row r="6910" ht="14.1" customHeight="1" x14ac:dyDescent="0.2"/>
    <row r="6911" ht="14.1" customHeight="1" x14ac:dyDescent="0.2"/>
    <row r="6912" ht="14.1" customHeight="1" x14ac:dyDescent="0.2"/>
    <row r="6913" ht="14.1" customHeight="1" x14ac:dyDescent="0.2"/>
    <row r="6914" ht="14.1" customHeight="1" x14ac:dyDescent="0.2"/>
    <row r="6915" ht="14.1" customHeight="1" x14ac:dyDescent="0.2"/>
    <row r="6916" ht="14.1" customHeight="1" x14ac:dyDescent="0.2"/>
    <row r="6917" ht="14.1" customHeight="1" x14ac:dyDescent="0.2"/>
    <row r="6918" ht="14.1" customHeight="1" x14ac:dyDescent="0.2"/>
    <row r="6919" ht="14.1" customHeight="1" x14ac:dyDescent="0.2"/>
    <row r="6920" ht="14.1" customHeight="1" x14ac:dyDescent="0.2"/>
    <row r="6921" ht="14.1" customHeight="1" x14ac:dyDescent="0.2"/>
    <row r="6922" ht="14.1" customHeight="1" x14ac:dyDescent="0.2"/>
    <row r="6923" ht="14.1" customHeight="1" x14ac:dyDescent="0.2"/>
    <row r="6924" ht="14.1" customHeight="1" x14ac:dyDescent="0.2"/>
    <row r="6925" ht="14.1" customHeight="1" x14ac:dyDescent="0.2"/>
    <row r="6926" ht="14.1" customHeight="1" x14ac:dyDescent="0.2"/>
    <row r="6927" ht="14.1" customHeight="1" x14ac:dyDescent="0.2"/>
    <row r="6928" ht="14.1" customHeight="1" x14ac:dyDescent="0.2"/>
    <row r="6929" ht="14.1" customHeight="1" x14ac:dyDescent="0.2"/>
    <row r="6930" ht="14.1" customHeight="1" x14ac:dyDescent="0.2"/>
    <row r="6931" ht="14.1" customHeight="1" x14ac:dyDescent="0.2"/>
    <row r="6932" ht="14.1" customHeight="1" x14ac:dyDescent="0.2"/>
    <row r="6933" ht="14.1" customHeight="1" x14ac:dyDescent="0.2"/>
    <row r="6934" ht="14.1" customHeight="1" x14ac:dyDescent="0.2"/>
    <row r="6935" ht="14.1" customHeight="1" x14ac:dyDescent="0.2"/>
    <row r="6936" ht="14.1" customHeight="1" x14ac:dyDescent="0.2"/>
    <row r="6937" ht="14.1" customHeight="1" x14ac:dyDescent="0.2"/>
    <row r="6938" ht="14.1" customHeight="1" x14ac:dyDescent="0.2"/>
    <row r="6939" ht="14.1" customHeight="1" x14ac:dyDescent="0.2"/>
    <row r="6940" ht="14.1" customHeight="1" x14ac:dyDescent="0.2"/>
    <row r="6941" ht="14.1" customHeight="1" x14ac:dyDescent="0.2"/>
    <row r="6942" ht="14.1" customHeight="1" x14ac:dyDescent="0.2"/>
    <row r="6943" ht="14.1" customHeight="1" x14ac:dyDescent="0.2"/>
    <row r="6944" ht="14.1" customHeight="1" x14ac:dyDescent="0.2"/>
    <row r="6945" ht="14.1" customHeight="1" x14ac:dyDescent="0.2"/>
    <row r="6946" ht="14.1" customHeight="1" x14ac:dyDescent="0.2"/>
    <row r="6947" ht="14.1" customHeight="1" x14ac:dyDescent="0.2"/>
    <row r="6948" ht="14.1" customHeight="1" x14ac:dyDescent="0.2"/>
    <row r="6949" ht="14.1" customHeight="1" x14ac:dyDescent="0.2"/>
    <row r="6950" ht="14.1" customHeight="1" x14ac:dyDescent="0.2"/>
    <row r="6951" ht="14.1" customHeight="1" x14ac:dyDescent="0.2"/>
    <row r="6952" ht="14.1" customHeight="1" x14ac:dyDescent="0.2"/>
    <row r="6953" ht="14.1" customHeight="1" x14ac:dyDescent="0.2"/>
    <row r="6954" ht="14.1" customHeight="1" x14ac:dyDescent="0.2"/>
    <row r="6955" ht="14.1" customHeight="1" x14ac:dyDescent="0.2"/>
    <row r="6956" ht="14.1" customHeight="1" x14ac:dyDescent="0.2"/>
    <row r="6957" ht="14.1" customHeight="1" x14ac:dyDescent="0.2"/>
    <row r="6958" ht="14.1" customHeight="1" x14ac:dyDescent="0.2"/>
    <row r="6959" ht="14.1" customHeight="1" x14ac:dyDescent="0.2"/>
    <row r="6960" ht="14.1" customHeight="1" x14ac:dyDescent="0.2"/>
    <row r="6961" ht="14.1" customHeight="1" x14ac:dyDescent="0.2"/>
    <row r="6962" ht="14.1" customHeight="1" x14ac:dyDescent="0.2"/>
    <row r="6963" ht="14.1" customHeight="1" x14ac:dyDescent="0.2"/>
    <row r="6964" ht="14.1" customHeight="1" x14ac:dyDescent="0.2"/>
    <row r="6965" ht="14.1" customHeight="1" x14ac:dyDescent="0.2"/>
    <row r="6966" ht="14.1" customHeight="1" x14ac:dyDescent="0.2"/>
    <row r="6967" ht="14.1" customHeight="1" x14ac:dyDescent="0.2"/>
    <row r="6968" ht="14.1" customHeight="1" x14ac:dyDescent="0.2"/>
    <row r="6969" ht="14.1" customHeight="1" x14ac:dyDescent="0.2"/>
    <row r="6970" ht="14.1" customHeight="1" x14ac:dyDescent="0.2"/>
    <row r="6971" ht="14.1" customHeight="1" x14ac:dyDescent="0.2"/>
    <row r="6972" ht="14.1" customHeight="1" x14ac:dyDescent="0.2"/>
    <row r="6973" ht="14.1" customHeight="1" x14ac:dyDescent="0.2"/>
    <row r="6974" ht="14.1" customHeight="1" x14ac:dyDescent="0.2"/>
    <row r="6975" ht="14.1" customHeight="1" x14ac:dyDescent="0.2"/>
    <row r="6976" ht="14.1" customHeight="1" x14ac:dyDescent="0.2"/>
    <row r="6977" ht="14.1" customHeight="1" x14ac:dyDescent="0.2"/>
    <row r="6978" ht="14.1" customHeight="1" x14ac:dyDescent="0.2"/>
    <row r="6979" ht="14.1" customHeight="1" x14ac:dyDescent="0.2"/>
    <row r="6980" ht="14.1" customHeight="1" x14ac:dyDescent="0.2"/>
    <row r="6981" ht="14.1" customHeight="1" x14ac:dyDescent="0.2"/>
    <row r="6982" ht="14.1" customHeight="1" x14ac:dyDescent="0.2"/>
    <row r="6983" ht="14.1" customHeight="1" x14ac:dyDescent="0.2"/>
    <row r="6984" ht="14.1" customHeight="1" x14ac:dyDescent="0.2"/>
    <row r="6985" ht="14.1" customHeight="1" x14ac:dyDescent="0.2"/>
    <row r="6986" ht="14.1" customHeight="1" x14ac:dyDescent="0.2"/>
    <row r="6987" ht="14.1" customHeight="1" x14ac:dyDescent="0.2"/>
    <row r="6988" ht="14.1" customHeight="1" x14ac:dyDescent="0.2"/>
    <row r="6989" ht="14.1" customHeight="1" x14ac:dyDescent="0.2"/>
    <row r="6990" ht="14.1" customHeight="1" x14ac:dyDescent="0.2"/>
    <row r="6991" ht="14.1" customHeight="1" x14ac:dyDescent="0.2"/>
    <row r="6992" ht="14.1" customHeight="1" x14ac:dyDescent="0.2"/>
    <row r="6993" ht="14.1" customHeight="1" x14ac:dyDescent="0.2"/>
    <row r="6994" ht="14.1" customHeight="1" x14ac:dyDescent="0.2"/>
    <row r="6995" ht="14.1" customHeight="1" x14ac:dyDescent="0.2"/>
    <row r="6996" ht="14.1" customHeight="1" x14ac:dyDescent="0.2"/>
    <row r="6997" ht="14.1" customHeight="1" x14ac:dyDescent="0.2"/>
    <row r="6998" ht="14.1" customHeight="1" x14ac:dyDescent="0.2"/>
    <row r="6999" ht="14.1" customHeight="1" x14ac:dyDescent="0.2"/>
    <row r="7000" ht="14.1" customHeight="1" x14ac:dyDescent="0.2"/>
    <row r="7001" ht="14.1" customHeight="1" x14ac:dyDescent="0.2"/>
    <row r="7002" ht="14.1" customHeight="1" x14ac:dyDescent="0.2"/>
    <row r="7003" ht="14.1" customHeight="1" x14ac:dyDescent="0.2"/>
    <row r="7004" ht="14.1" customHeight="1" x14ac:dyDescent="0.2"/>
    <row r="7005" ht="14.1" customHeight="1" x14ac:dyDescent="0.2"/>
    <row r="7006" ht="14.1" customHeight="1" x14ac:dyDescent="0.2"/>
    <row r="7007" ht="14.1" customHeight="1" x14ac:dyDescent="0.2"/>
    <row r="7008" ht="14.1" customHeight="1" x14ac:dyDescent="0.2"/>
    <row r="7009" ht="14.1" customHeight="1" x14ac:dyDescent="0.2"/>
    <row r="7010" ht="14.1" customHeight="1" x14ac:dyDescent="0.2"/>
    <row r="7011" ht="14.1" customHeight="1" x14ac:dyDescent="0.2"/>
    <row r="7012" ht="14.1" customHeight="1" x14ac:dyDescent="0.2"/>
    <row r="7013" ht="14.1" customHeight="1" x14ac:dyDescent="0.2"/>
    <row r="7014" ht="14.1" customHeight="1" x14ac:dyDescent="0.2"/>
    <row r="7015" ht="14.1" customHeight="1" x14ac:dyDescent="0.2"/>
    <row r="7016" ht="14.1" customHeight="1" x14ac:dyDescent="0.2"/>
    <row r="7017" ht="14.1" customHeight="1" x14ac:dyDescent="0.2"/>
    <row r="7018" ht="14.1" customHeight="1" x14ac:dyDescent="0.2"/>
    <row r="7019" ht="14.1" customHeight="1" x14ac:dyDescent="0.2"/>
    <row r="7020" ht="14.1" customHeight="1" x14ac:dyDescent="0.2"/>
    <row r="7021" ht="14.1" customHeight="1" x14ac:dyDescent="0.2"/>
    <row r="7022" ht="14.1" customHeight="1" x14ac:dyDescent="0.2"/>
    <row r="7023" ht="14.1" customHeight="1" x14ac:dyDescent="0.2"/>
    <row r="7024" ht="14.1" customHeight="1" x14ac:dyDescent="0.2"/>
    <row r="7025" ht="14.1" customHeight="1" x14ac:dyDescent="0.2"/>
    <row r="7026" ht="14.1" customHeight="1" x14ac:dyDescent="0.2"/>
    <row r="7027" ht="14.1" customHeight="1" x14ac:dyDescent="0.2"/>
    <row r="7028" ht="14.1" customHeight="1" x14ac:dyDescent="0.2"/>
    <row r="7029" ht="14.1" customHeight="1" x14ac:dyDescent="0.2"/>
    <row r="7030" ht="14.1" customHeight="1" x14ac:dyDescent="0.2"/>
    <row r="7031" ht="14.1" customHeight="1" x14ac:dyDescent="0.2"/>
    <row r="7032" ht="14.1" customHeight="1" x14ac:dyDescent="0.2"/>
    <row r="7033" ht="14.1" customHeight="1" x14ac:dyDescent="0.2"/>
    <row r="7034" ht="14.1" customHeight="1" x14ac:dyDescent="0.2"/>
    <row r="7035" ht="14.1" customHeight="1" x14ac:dyDescent="0.2"/>
    <row r="7036" ht="14.1" customHeight="1" x14ac:dyDescent="0.2"/>
    <row r="7037" ht="14.1" customHeight="1" x14ac:dyDescent="0.2"/>
    <row r="7038" ht="14.1" customHeight="1" x14ac:dyDescent="0.2"/>
    <row r="7039" ht="14.1" customHeight="1" x14ac:dyDescent="0.2"/>
    <row r="7040" ht="14.1" customHeight="1" x14ac:dyDescent="0.2"/>
    <row r="7041" ht="14.1" customHeight="1" x14ac:dyDescent="0.2"/>
    <row r="7042" ht="14.1" customHeight="1" x14ac:dyDescent="0.2"/>
    <row r="7043" ht="14.1" customHeight="1" x14ac:dyDescent="0.2"/>
    <row r="7044" ht="14.1" customHeight="1" x14ac:dyDescent="0.2"/>
    <row r="7045" ht="14.1" customHeight="1" x14ac:dyDescent="0.2"/>
    <row r="7046" ht="14.1" customHeight="1" x14ac:dyDescent="0.2"/>
    <row r="7047" ht="14.1" customHeight="1" x14ac:dyDescent="0.2"/>
    <row r="7048" ht="14.1" customHeight="1" x14ac:dyDescent="0.2"/>
    <row r="7049" ht="14.1" customHeight="1" x14ac:dyDescent="0.2"/>
    <row r="7050" ht="14.1" customHeight="1" x14ac:dyDescent="0.2"/>
    <row r="7051" ht="14.1" customHeight="1" x14ac:dyDescent="0.2"/>
    <row r="7052" ht="14.1" customHeight="1" x14ac:dyDescent="0.2"/>
    <row r="7053" ht="14.1" customHeight="1" x14ac:dyDescent="0.2"/>
    <row r="7054" ht="14.1" customHeight="1" x14ac:dyDescent="0.2"/>
    <row r="7055" ht="14.1" customHeight="1" x14ac:dyDescent="0.2"/>
    <row r="7056" ht="14.1" customHeight="1" x14ac:dyDescent="0.2"/>
    <row r="7057" ht="14.1" customHeight="1" x14ac:dyDescent="0.2"/>
    <row r="7058" ht="14.1" customHeight="1" x14ac:dyDescent="0.2"/>
    <row r="7059" ht="14.1" customHeight="1" x14ac:dyDescent="0.2"/>
    <row r="7060" ht="14.1" customHeight="1" x14ac:dyDescent="0.2"/>
    <row r="7061" ht="14.1" customHeight="1" x14ac:dyDescent="0.2"/>
    <row r="7062" ht="14.1" customHeight="1" x14ac:dyDescent="0.2"/>
    <row r="7063" ht="14.1" customHeight="1" x14ac:dyDescent="0.2"/>
    <row r="7064" ht="14.1" customHeight="1" x14ac:dyDescent="0.2"/>
    <row r="7065" ht="14.1" customHeight="1" x14ac:dyDescent="0.2"/>
    <row r="7066" ht="14.1" customHeight="1" x14ac:dyDescent="0.2"/>
    <row r="7067" ht="14.1" customHeight="1" x14ac:dyDescent="0.2"/>
    <row r="7068" ht="14.1" customHeight="1" x14ac:dyDescent="0.2"/>
    <row r="7069" ht="14.1" customHeight="1" x14ac:dyDescent="0.2"/>
    <row r="7070" ht="14.1" customHeight="1" x14ac:dyDescent="0.2"/>
    <row r="7071" ht="14.1" customHeight="1" x14ac:dyDescent="0.2"/>
    <row r="7072" ht="14.1" customHeight="1" x14ac:dyDescent="0.2"/>
    <row r="7073" ht="14.1" customHeight="1" x14ac:dyDescent="0.2"/>
    <row r="7074" ht="14.1" customHeight="1" x14ac:dyDescent="0.2"/>
    <row r="7075" ht="14.1" customHeight="1" x14ac:dyDescent="0.2"/>
    <row r="7076" ht="14.1" customHeight="1" x14ac:dyDescent="0.2"/>
    <row r="7077" ht="14.1" customHeight="1" x14ac:dyDescent="0.2"/>
    <row r="7078" ht="14.1" customHeight="1" x14ac:dyDescent="0.2"/>
    <row r="7079" ht="14.1" customHeight="1" x14ac:dyDescent="0.2"/>
    <row r="7080" ht="14.1" customHeight="1" x14ac:dyDescent="0.2"/>
    <row r="7081" ht="14.1" customHeight="1" x14ac:dyDescent="0.2"/>
    <row r="7082" ht="14.1" customHeight="1" x14ac:dyDescent="0.2"/>
    <row r="7083" ht="14.1" customHeight="1" x14ac:dyDescent="0.2"/>
    <row r="7084" ht="14.1" customHeight="1" x14ac:dyDescent="0.2"/>
    <row r="7085" ht="14.1" customHeight="1" x14ac:dyDescent="0.2"/>
    <row r="7086" ht="14.1" customHeight="1" x14ac:dyDescent="0.2"/>
    <row r="7087" ht="14.1" customHeight="1" x14ac:dyDescent="0.2"/>
    <row r="7088" ht="14.1" customHeight="1" x14ac:dyDescent="0.2"/>
    <row r="7089" ht="14.1" customHeight="1" x14ac:dyDescent="0.2"/>
    <row r="7090" ht="14.1" customHeight="1" x14ac:dyDescent="0.2"/>
    <row r="7091" ht="14.1" customHeight="1" x14ac:dyDescent="0.2"/>
    <row r="7092" ht="14.1" customHeight="1" x14ac:dyDescent="0.2"/>
    <row r="7093" ht="14.1" customHeight="1" x14ac:dyDescent="0.2"/>
    <row r="7094" ht="14.1" customHeight="1" x14ac:dyDescent="0.2"/>
    <row r="7095" ht="14.1" customHeight="1" x14ac:dyDescent="0.2"/>
    <row r="7096" ht="14.1" customHeight="1" x14ac:dyDescent="0.2"/>
    <row r="7097" ht="14.1" customHeight="1" x14ac:dyDescent="0.2"/>
    <row r="7098" ht="14.1" customHeight="1" x14ac:dyDescent="0.2"/>
    <row r="7099" ht="14.1" customHeight="1" x14ac:dyDescent="0.2"/>
    <row r="7100" ht="14.1" customHeight="1" x14ac:dyDescent="0.2"/>
    <row r="7101" ht="14.1" customHeight="1" x14ac:dyDescent="0.2"/>
    <row r="7102" ht="14.1" customHeight="1" x14ac:dyDescent="0.2"/>
    <row r="7103" ht="14.1" customHeight="1" x14ac:dyDescent="0.2"/>
    <row r="7104" ht="14.1" customHeight="1" x14ac:dyDescent="0.2"/>
    <row r="7105" ht="14.1" customHeight="1" x14ac:dyDescent="0.2"/>
    <row r="7106" ht="14.1" customHeight="1" x14ac:dyDescent="0.2"/>
    <row r="7107" ht="14.1" customHeight="1" x14ac:dyDescent="0.2"/>
    <row r="7108" ht="14.1" customHeight="1" x14ac:dyDescent="0.2"/>
    <row r="7109" ht="14.1" customHeight="1" x14ac:dyDescent="0.2"/>
    <row r="7110" ht="14.1" customHeight="1" x14ac:dyDescent="0.2"/>
    <row r="7111" ht="14.1" customHeight="1" x14ac:dyDescent="0.2"/>
    <row r="7112" ht="14.1" customHeight="1" x14ac:dyDescent="0.2"/>
    <row r="7113" ht="14.1" customHeight="1" x14ac:dyDescent="0.2"/>
    <row r="7114" ht="14.1" customHeight="1" x14ac:dyDescent="0.2"/>
    <row r="7115" ht="14.1" customHeight="1" x14ac:dyDescent="0.2"/>
    <row r="7116" ht="14.1" customHeight="1" x14ac:dyDescent="0.2"/>
    <row r="7117" ht="14.1" customHeight="1" x14ac:dyDescent="0.2"/>
    <row r="7118" ht="14.1" customHeight="1" x14ac:dyDescent="0.2"/>
    <row r="7119" ht="14.1" customHeight="1" x14ac:dyDescent="0.2"/>
    <row r="7120" ht="14.1" customHeight="1" x14ac:dyDescent="0.2"/>
    <row r="7121" ht="14.1" customHeight="1" x14ac:dyDescent="0.2"/>
    <row r="7122" ht="14.1" customHeight="1" x14ac:dyDescent="0.2"/>
    <row r="7123" ht="14.1" customHeight="1" x14ac:dyDescent="0.2"/>
    <row r="7124" ht="14.1" customHeight="1" x14ac:dyDescent="0.2"/>
    <row r="7125" ht="14.1" customHeight="1" x14ac:dyDescent="0.2"/>
    <row r="7126" ht="14.1" customHeight="1" x14ac:dyDescent="0.2"/>
    <row r="7127" ht="14.1" customHeight="1" x14ac:dyDescent="0.2"/>
    <row r="7128" ht="14.1" customHeight="1" x14ac:dyDescent="0.2"/>
    <row r="7129" ht="14.1" customHeight="1" x14ac:dyDescent="0.2"/>
    <row r="7130" ht="14.1" customHeight="1" x14ac:dyDescent="0.2"/>
    <row r="7131" ht="14.1" customHeight="1" x14ac:dyDescent="0.2"/>
    <row r="7132" ht="14.1" customHeight="1" x14ac:dyDescent="0.2"/>
    <row r="7133" ht="14.1" customHeight="1" x14ac:dyDescent="0.2"/>
    <row r="7134" ht="14.1" customHeight="1" x14ac:dyDescent="0.2"/>
    <row r="7135" ht="14.1" customHeight="1" x14ac:dyDescent="0.2"/>
    <row r="7136" ht="14.1" customHeight="1" x14ac:dyDescent="0.2"/>
    <row r="7137" ht="14.1" customHeight="1" x14ac:dyDescent="0.2"/>
    <row r="7138" ht="14.1" customHeight="1" x14ac:dyDescent="0.2"/>
    <row r="7139" ht="14.1" customHeight="1" x14ac:dyDescent="0.2"/>
    <row r="7140" ht="14.1" customHeight="1" x14ac:dyDescent="0.2"/>
    <row r="7141" ht="14.1" customHeight="1" x14ac:dyDescent="0.2"/>
    <row r="7142" ht="14.1" customHeight="1" x14ac:dyDescent="0.2"/>
    <row r="7143" ht="14.1" customHeight="1" x14ac:dyDescent="0.2"/>
    <row r="7144" ht="14.1" customHeight="1" x14ac:dyDescent="0.2"/>
    <row r="7145" ht="14.1" customHeight="1" x14ac:dyDescent="0.2"/>
    <row r="7146" ht="14.1" customHeight="1" x14ac:dyDescent="0.2"/>
    <row r="7147" ht="14.1" customHeight="1" x14ac:dyDescent="0.2"/>
    <row r="7148" ht="14.1" customHeight="1" x14ac:dyDescent="0.2"/>
    <row r="7149" ht="14.1" customHeight="1" x14ac:dyDescent="0.2"/>
    <row r="7150" ht="14.1" customHeight="1" x14ac:dyDescent="0.2"/>
    <row r="7151" ht="14.1" customHeight="1" x14ac:dyDescent="0.2"/>
    <row r="7152" ht="14.1" customHeight="1" x14ac:dyDescent="0.2"/>
    <row r="7153" ht="14.1" customHeight="1" x14ac:dyDescent="0.2"/>
    <row r="7154" ht="14.1" customHeight="1" x14ac:dyDescent="0.2"/>
    <row r="7155" ht="14.1" customHeight="1" x14ac:dyDescent="0.2"/>
    <row r="7156" ht="14.1" customHeight="1" x14ac:dyDescent="0.2"/>
    <row r="7157" ht="14.1" customHeight="1" x14ac:dyDescent="0.2"/>
    <row r="7158" ht="14.1" customHeight="1" x14ac:dyDescent="0.2"/>
    <row r="7159" ht="14.1" customHeight="1" x14ac:dyDescent="0.2"/>
    <row r="7160" ht="14.1" customHeight="1" x14ac:dyDescent="0.2"/>
    <row r="7161" ht="14.1" customHeight="1" x14ac:dyDescent="0.2"/>
    <row r="7162" ht="14.1" customHeight="1" x14ac:dyDescent="0.2"/>
    <row r="7163" ht="14.1" customHeight="1" x14ac:dyDescent="0.2"/>
    <row r="7164" ht="14.1" customHeight="1" x14ac:dyDescent="0.2"/>
    <row r="7165" ht="14.1" customHeight="1" x14ac:dyDescent="0.2"/>
    <row r="7166" ht="14.1" customHeight="1" x14ac:dyDescent="0.2"/>
    <row r="7167" ht="14.1" customHeight="1" x14ac:dyDescent="0.2"/>
    <row r="7168" ht="14.1" customHeight="1" x14ac:dyDescent="0.2"/>
    <row r="7169" ht="14.1" customHeight="1" x14ac:dyDescent="0.2"/>
    <row r="7170" ht="14.1" customHeight="1" x14ac:dyDescent="0.2"/>
    <row r="7171" ht="14.1" customHeight="1" x14ac:dyDescent="0.2"/>
    <row r="7172" ht="14.1" customHeight="1" x14ac:dyDescent="0.2"/>
    <row r="7173" ht="14.1" customHeight="1" x14ac:dyDescent="0.2"/>
    <row r="7174" ht="14.1" customHeight="1" x14ac:dyDescent="0.2"/>
    <row r="7175" ht="14.1" customHeight="1" x14ac:dyDescent="0.2"/>
    <row r="7176" ht="14.1" customHeight="1" x14ac:dyDescent="0.2"/>
    <row r="7177" ht="14.1" customHeight="1" x14ac:dyDescent="0.2"/>
    <row r="7178" ht="14.1" customHeight="1" x14ac:dyDescent="0.2"/>
    <row r="7179" ht="14.1" customHeight="1" x14ac:dyDescent="0.2"/>
    <row r="7180" ht="14.1" customHeight="1" x14ac:dyDescent="0.2"/>
    <row r="7181" ht="14.1" customHeight="1" x14ac:dyDescent="0.2"/>
    <row r="7182" ht="14.1" customHeight="1" x14ac:dyDescent="0.2"/>
    <row r="7183" ht="14.1" customHeight="1" x14ac:dyDescent="0.2"/>
    <row r="7184" ht="14.1" customHeight="1" x14ac:dyDescent="0.2"/>
    <row r="7185" ht="14.1" customHeight="1" x14ac:dyDescent="0.2"/>
    <row r="7186" ht="14.1" customHeight="1" x14ac:dyDescent="0.2"/>
    <row r="7187" ht="14.1" customHeight="1" x14ac:dyDescent="0.2"/>
    <row r="7188" ht="14.1" customHeight="1" x14ac:dyDescent="0.2"/>
    <row r="7189" ht="14.1" customHeight="1" x14ac:dyDescent="0.2"/>
    <row r="7190" ht="14.1" customHeight="1" x14ac:dyDescent="0.2"/>
    <row r="7191" ht="14.1" customHeight="1" x14ac:dyDescent="0.2"/>
    <row r="7192" ht="14.1" customHeight="1" x14ac:dyDescent="0.2"/>
    <row r="7193" ht="14.1" customHeight="1" x14ac:dyDescent="0.2"/>
    <row r="7194" ht="14.1" customHeight="1" x14ac:dyDescent="0.2"/>
    <row r="7195" ht="14.1" customHeight="1" x14ac:dyDescent="0.2"/>
    <row r="7196" ht="14.1" customHeight="1" x14ac:dyDescent="0.2"/>
    <row r="7197" ht="14.1" customHeight="1" x14ac:dyDescent="0.2"/>
    <row r="7198" ht="14.1" customHeight="1" x14ac:dyDescent="0.2"/>
    <row r="7199" ht="14.1" customHeight="1" x14ac:dyDescent="0.2"/>
    <row r="7200" ht="14.1" customHeight="1" x14ac:dyDescent="0.2"/>
    <row r="7201" ht="14.1" customHeight="1" x14ac:dyDescent="0.2"/>
    <row r="7202" ht="14.1" customHeight="1" x14ac:dyDescent="0.2"/>
    <row r="7203" ht="14.1" customHeight="1" x14ac:dyDescent="0.2"/>
    <row r="7204" ht="14.1" customHeight="1" x14ac:dyDescent="0.2"/>
    <row r="7205" ht="14.1" customHeight="1" x14ac:dyDescent="0.2"/>
    <row r="7206" ht="14.1" customHeight="1" x14ac:dyDescent="0.2"/>
    <row r="7207" ht="14.1" customHeight="1" x14ac:dyDescent="0.2"/>
    <row r="7208" ht="14.1" customHeight="1" x14ac:dyDescent="0.2"/>
    <row r="7209" ht="14.1" customHeight="1" x14ac:dyDescent="0.2"/>
    <row r="7210" ht="14.1" customHeight="1" x14ac:dyDescent="0.2"/>
    <row r="7211" ht="14.1" customHeight="1" x14ac:dyDescent="0.2"/>
    <row r="7212" ht="14.1" customHeight="1" x14ac:dyDescent="0.2"/>
    <row r="7213" ht="14.1" customHeight="1" x14ac:dyDescent="0.2"/>
    <row r="7214" ht="14.1" customHeight="1" x14ac:dyDescent="0.2"/>
    <row r="7215" ht="14.1" customHeight="1" x14ac:dyDescent="0.2"/>
    <row r="7216" ht="14.1" customHeight="1" x14ac:dyDescent="0.2"/>
    <row r="7217" ht="14.1" customHeight="1" x14ac:dyDescent="0.2"/>
    <row r="7218" ht="14.1" customHeight="1" x14ac:dyDescent="0.2"/>
    <row r="7219" ht="14.1" customHeight="1" x14ac:dyDescent="0.2"/>
    <row r="7220" ht="14.1" customHeight="1" x14ac:dyDescent="0.2"/>
    <row r="7221" ht="14.1" customHeight="1" x14ac:dyDescent="0.2"/>
    <row r="7222" ht="14.1" customHeight="1" x14ac:dyDescent="0.2"/>
    <row r="7223" ht="14.1" customHeight="1" x14ac:dyDescent="0.2"/>
    <row r="7224" ht="14.1" customHeight="1" x14ac:dyDescent="0.2"/>
    <row r="7225" ht="14.1" customHeight="1" x14ac:dyDescent="0.2"/>
    <row r="7226" ht="14.1" customHeight="1" x14ac:dyDescent="0.2"/>
    <row r="7227" ht="14.1" customHeight="1" x14ac:dyDescent="0.2"/>
    <row r="7228" ht="14.1" customHeight="1" x14ac:dyDescent="0.2"/>
    <row r="7229" ht="14.1" customHeight="1" x14ac:dyDescent="0.2"/>
    <row r="7230" ht="14.1" customHeight="1" x14ac:dyDescent="0.2"/>
    <row r="7231" ht="14.1" customHeight="1" x14ac:dyDescent="0.2"/>
    <row r="7232" ht="14.1" customHeight="1" x14ac:dyDescent="0.2"/>
    <row r="7233" ht="14.1" customHeight="1" x14ac:dyDescent="0.2"/>
    <row r="7234" ht="14.1" customHeight="1" x14ac:dyDescent="0.2"/>
    <row r="7235" ht="14.1" customHeight="1" x14ac:dyDescent="0.2"/>
    <row r="7236" ht="14.1" customHeight="1" x14ac:dyDescent="0.2"/>
    <row r="7237" ht="14.1" customHeight="1" x14ac:dyDescent="0.2"/>
    <row r="7238" ht="14.1" customHeight="1" x14ac:dyDescent="0.2"/>
    <row r="7239" ht="14.1" customHeight="1" x14ac:dyDescent="0.2"/>
    <row r="7240" ht="14.1" customHeight="1" x14ac:dyDescent="0.2"/>
    <row r="7241" ht="14.1" customHeight="1" x14ac:dyDescent="0.2"/>
    <row r="7242" ht="14.1" customHeight="1" x14ac:dyDescent="0.2"/>
    <row r="7243" ht="14.1" customHeight="1" x14ac:dyDescent="0.2"/>
    <row r="7244" ht="14.1" customHeight="1" x14ac:dyDescent="0.2"/>
    <row r="7245" ht="14.1" customHeight="1" x14ac:dyDescent="0.2"/>
    <row r="7246" ht="14.1" customHeight="1" x14ac:dyDescent="0.2"/>
    <row r="7247" ht="14.1" customHeight="1" x14ac:dyDescent="0.2"/>
    <row r="7248" ht="14.1" customHeight="1" x14ac:dyDescent="0.2"/>
    <row r="7249" ht="14.1" customHeight="1" x14ac:dyDescent="0.2"/>
    <row r="7250" ht="14.1" customHeight="1" x14ac:dyDescent="0.2"/>
    <row r="7251" ht="14.1" customHeight="1" x14ac:dyDescent="0.2"/>
    <row r="7252" ht="14.1" customHeight="1" x14ac:dyDescent="0.2"/>
    <row r="7253" ht="14.1" customHeight="1" x14ac:dyDescent="0.2"/>
    <row r="7254" ht="14.1" customHeight="1" x14ac:dyDescent="0.2"/>
    <row r="7255" ht="14.1" customHeight="1" x14ac:dyDescent="0.2"/>
    <row r="7256" ht="14.1" customHeight="1" x14ac:dyDescent="0.2"/>
    <row r="7257" ht="14.1" customHeight="1" x14ac:dyDescent="0.2"/>
    <row r="7258" ht="14.1" customHeight="1" x14ac:dyDescent="0.2"/>
    <row r="7259" ht="14.1" customHeight="1" x14ac:dyDescent="0.2"/>
    <row r="7260" ht="14.1" customHeight="1" x14ac:dyDescent="0.2"/>
    <row r="7261" ht="14.1" customHeight="1" x14ac:dyDescent="0.2"/>
    <row r="7262" ht="14.1" customHeight="1" x14ac:dyDescent="0.2"/>
    <row r="7263" ht="14.1" customHeight="1" x14ac:dyDescent="0.2"/>
    <row r="7264" ht="14.1" customHeight="1" x14ac:dyDescent="0.2"/>
    <row r="7265" ht="14.1" customHeight="1" x14ac:dyDescent="0.2"/>
    <row r="7266" ht="14.1" customHeight="1" x14ac:dyDescent="0.2"/>
    <row r="7267" ht="14.1" customHeight="1" x14ac:dyDescent="0.2"/>
    <row r="7268" ht="14.1" customHeight="1" x14ac:dyDescent="0.2"/>
    <row r="7269" ht="14.1" customHeight="1" x14ac:dyDescent="0.2"/>
    <row r="7270" ht="14.1" customHeight="1" x14ac:dyDescent="0.2"/>
    <row r="7271" ht="14.1" customHeight="1" x14ac:dyDescent="0.2"/>
    <row r="7272" ht="14.1" customHeight="1" x14ac:dyDescent="0.2"/>
    <row r="7273" ht="14.1" customHeight="1" x14ac:dyDescent="0.2"/>
    <row r="7274" ht="14.1" customHeight="1" x14ac:dyDescent="0.2"/>
    <row r="7275" ht="14.1" customHeight="1" x14ac:dyDescent="0.2"/>
    <row r="7276" ht="14.1" customHeight="1" x14ac:dyDescent="0.2"/>
    <row r="7277" ht="14.1" customHeight="1" x14ac:dyDescent="0.2"/>
    <row r="7278" ht="14.1" customHeight="1" x14ac:dyDescent="0.2"/>
    <row r="7279" ht="14.1" customHeight="1" x14ac:dyDescent="0.2"/>
    <row r="7280" ht="14.1" customHeight="1" x14ac:dyDescent="0.2"/>
    <row r="7281" ht="14.1" customHeight="1" x14ac:dyDescent="0.2"/>
    <row r="7282" ht="14.1" customHeight="1" x14ac:dyDescent="0.2"/>
    <row r="7283" ht="14.1" customHeight="1" x14ac:dyDescent="0.2"/>
    <row r="7284" ht="14.1" customHeight="1" x14ac:dyDescent="0.2"/>
    <row r="7285" ht="14.1" customHeight="1" x14ac:dyDescent="0.2"/>
    <row r="7286" ht="14.1" customHeight="1" x14ac:dyDescent="0.2"/>
    <row r="7287" ht="14.1" customHeight="1" x14ac:dyDescent="0.2"/>
    <row r="7288" ht="14.1" customHeight="1" x14ac:dyDescent="0.2"/>
    <row r="7289" ht="14.1" customHeight="1" x14ac:dyDescent="0.2"/>
    <row r="7290" ht="14.1" customHeight="1" x14ac:dyDescent="0.2"/>
    <row r="7291" ht="14.1" customHeight="1" x14ac:dyDescent="0.2"/>
    <row r="7292" ht="14.1" customHeight="1" x14ac:dyDescent="0.2"/>
    <row r="7293" ht="14.1" customHeight="1" x14ac:dyDescent="0.2"/>
    <row r="7294" ht="14.1" customHeight="1" x14ac:dyDescent="0.2"/>
    <row r="7295" ht="14.1" customHeight="1" x14ac:dyDescent="0.2"/>
    <row r="7296" ht="14.1" customHeight="1" x14ac:dyDescent="0.2"/>
    <row r="7297" ht="14.1" customHeight="1" x14ac:dyDescent="0.2"/>
    <row r="7298" ht="14.1" customHeight="1" x14ac:dyDescent="0.2"/>
    <row r="7299" ht="14.1" customHeight="1" x14ac:dyDescent="0.2"/>
    <row r="7300" ht="14.1" customHeight="1" x14ac:dyDescent="0.2"/>
    <row r="7301" ht="14.1" customHeight="1" x14ac:dyDescent="0.2"/>
    <row r="7302" ht="14.1" customHeight="1" x14ac:dyDescent="0.2"/>
    <row r="7303" ht="14.1" customHeight="1" x14ac:dyDescent="0.2"/>
    <row r="7304" ht="14.1" customHeight="1" x14ac:dyDescent="0.2"/>
    <row r="7305" ht="14.1" customHeight="1" x14ac:dyDescent="0.2"/>
    <row r="7306" ht="14.1" customHeight="1" x14ac:dyDescent="0.2"/>
    <row r="7307" ht="14.1" customHeight="1" x14ac:dyDescent="0.2"/>
    <row r="7308" ht="14.1" customHeight="1" x14ac:dyDescent="0.2"/>
    <row r="7309" ht="14.1" customHeight="1" x14ac:dyDescent="0.2"/>
    <row r="7310" ht="14.1" customHeight="1" x14ac:dyDescent="0.2"/>
    <row r="7311" ht="14.1" customHeight="1" x14ac:dyDescent="0.2"/>
    <row r="7312" ht="14.1" customHeight="1" x14ac:dyDescent="0.2"/>
    <row r="7313" ht="14.1" customHeight="1" x14ac:dyDescent="0.2"/>
    <row r="7314" ht="14.1" customHeight="1" x14ac:dyDescent="0.2"/>
    <row r="7315" ht="14.1" customHeight="1" x14ac:dyDescent="0.2"/>
    <row r="7316" ht="14.1" customHeight="1" x14ac:dyDescent="0.2"/>
    <row r="7317" ht="14.1" customHeight="1" x14ac:dyDescent="0.2"/>
    <row r="7318" ht="14.1" customHeight="1" x14ac:dyDescent="0.2"/>
    <row r="7319" ht="14.1" customHeight="1" x14ac:dyDescent="0.2"/>
    <row r="7320" ht="14.1" customHeight="1" x14ac:dyDescent="0.2"/>
    <row r="7321" ht="14.1" customHeight="1" x14ac:dyDescent="0.2"/>
    <row r="7322" ht="14.1" customHeight="1" x14ac:dyDescent="0.2"/>
    <row r="7323" ht="14.1" customHeight="1" x14ac:dyDescent="0.2"/>
    <row r="7324" ht="14.1" customHeight="1" x14ac:dyDescent="0.2"/>
    <row r="7325" ht="14.1" customHeight="1" x14ac:dyDescent="0.2"/>
    <row r="7326" ht="14.1" customHeight="1" x14ac:dyDescent="0.2"/>
    <row r="7327" ht="14.1" customHeight="1" x14ac:dyDescent="0.2"/>
    <row r="7328" ht="14.1" customHeight="1" x14ac:dyDescent="0.2"/>
    <row r="7329" ht="14.1" customHeight="1" x14ac:dyDescent="0.2"/>
    <row r="7330" ht="14.1" customHeight="1" x14ac:dyDescent="0.2"/>
    <row r="7331" ht="14.1" customHeight="1" x14ac:dyDescent="0.2"/>
    <row r="7332" ht="14.1" customHeight="1" x14ac:dyDescent="0.2"/>
    <row r="7333" ht="14.1" customHeight="1" x14ac:dyDescent="0.2"/>
    <row r="7334" ht="14.1" customHeight="1" x14ac:dyDescent="0.2"/>
    <row r="7335" ht="14.1" customHeight="1" x14ac:dyDescent="0.2"/>
    <row r="7336" ht="14.1" customHeight="1" x14ac:dyDescent="0.2"/>
    <row r="7337" ht="14.1" customHeight="1" x14ac:dyDescent="0.2"/>
    <row r="7338" ht="14.1" customHeight="1" x14ac:dyDescent="0.2"/>
    <row r="7339" ht="14.1" customHeight="1" x14ac:dyDescent="0.2"/>
    <row r="7340" ht="14.1" customHeight="1" x14ac:dyDescent="0.2"/>
    <row r="7341" ht="14.1" customHeight="1" x14ac:dyDescent="0.2"/>
    <row r="7342" ht="14.1" customHeight="1" x14ac:dyDescent="0.2"/>
    <row r="7343" ht="14.1" customHeight="1" x14ac:dyDescent="0.2"/>
    <row r="7344" ht="14.1" customHeight="1" x14ac:dyDescent="0.2"/>
    <row r="7345" ht="14.1" customHeight="1" x14ac:dyDescent="0.2"/>
    <row r="7346" ht="14.1" customHeight="1" x14ac:dyDescent="0.2"/>
    <row r="7347" ht="14.1" customHeight="1" x14ac:dyDescent="0.2"/>
    <row r="7348" ht="14.1" customHeight="1" x14ac:dyDescent="0.2"/>
    <row r="7349" ht="14.1" customHeight="1" x14ac:dyDescent="0.2"/>
    <row r="7350" ht="14.1" customHeight="1" x14ac:dyDescent="0.2"/>
    <row r="7351" ht="14.1" customHeight="1" x14ac:dyDescent="0.2"/>
    <row r="7352" ht="14.1" customHeight="1" x14ac:dyDescent="0.2"/>
    <row r="7353" ht="14.1" customHeight="1" x14ac:dyDescent="0.2"/>
    <row r="7354" ht="14.1" customHeight="1" x14ac:dyDescent="0.2"/>
    <row r="7355" ht="14.1" customHeight="1" x14ac:dyDescent="0.2"/>
    <row r="7356" ht="14.1" customHeight="1" x14ac:dyDescent="0.2"/>
    <row r="7357" ht="14.1" customHeight="1" x14ac:dyDescent="0.2"/>
    <row r="7358" ht="14.1" customHeight="1" x14ac:dyDescent="0.2"/>
    <row r="7359" ht="14.1" customHeight="1" x14ac:dyDescent="0.2"/>
    <row r="7360" ht="14.1" customHeight="1" x14ac:dyDescent="0.2"/>
    <row r="7361" ht="14.1" customHeight="1" x14ac:dyDescent="0.2"/>
    <row r="7362" ht="14.1" customHeight="1" x14ac:dyDescent="0.2"/>
    <row r="7363" ht="14.1" customHeight="1" x14ac:dyDescent="0.2"/>
    <row r="7364" ht="14.1" customHeight="1" x14ac:dyDescent="0.2"/>
    <row r="7365" ht="14.1" customHeight="1" x14ac:dyDescent="0.2"/>
    <row r="7366" ht="14.1" customHeight="1" x14ac:dyDescent="0.2"/>
    <row r="7367" ht="14.1" customHeight="1" x14ac:dyDescent="0.2"/>
    <row r="7368" ht="14.1" customHeight="1" x14ac:dyDescent="0.2"/>
    <row r="7369" ht="14.1" customHeight="1" x14ac:dyDescent="0.2"/>
    <row r="7370" ht="14.1" customHeight="1" x14ac:dyDescent="0.2"/>
    <row r="7371" ht="14.1" customHeight="1" x14ac:dyDescent="0.2"/>
    <row r="7372" ht="14.1" customHeight="1" x14ac:dyDescent="0.2"/>
    <row r="7373" ht="14.1" customHeight="1" x14ac:dyDescent="0.2"/>
    <row r="7374" ht="14.1" customHeight="1" x14ac:dyDescent="0.2"/>
    <row r="7375" ht="14.1" customHeight="1" x14ac:dyDescent="0.2"/>
    <row r="7376" ht="14.1" customHeight="1" x14ac:dyDescent="0.2"/>
    <row r="7377" ht="14.1" customHeight="1" x14ac:dyDescent="0.2"/>
    <row r="7378" ht="14.1" customHeight="1" x14ac:dyDescent="0.2"/>
    <row r="7379" ht="14.1" customHeight="1" x14ac:dyDescent="0.2"/>
    <row r="7380" ht="14.1" customHeight="1" x14ac:dyDescent="0.2"/>
    <row r="7381" ht="14.1" customHeight="1" x14ac:dyDescent="0.2"/>
    <row r="7382" ht="14.1" customHeight="1" x14ac:dyDescent="0.2"/>
    <row r="7383" ht="14.1" customHeight="1" x14ac:dyDescent="0.2"/>
    <row r="7384" ht="14.1" customHeight="1" x14ac:dyDescent="0.2"/>
    <row r="7385" ht="14.1" customHeight="1" x14ac:dyDescent="0.2"/>
    <row r="7386" ht="14.1" customHeight="1" x14ac:dyDescent="0.2"/>
    <row r="7387" ht="14.1" customHeight="1" x14ac:dyDescent="0.2"/>
    <row r="7388" ht="14.1" customHeight="1" x14ac:dyDescent="0.2"/>
    <row r="7389" ht="14.1" customHeight="1" x14ac:dyDescent="0.2"/>
    <row r="7390" ht="14.1" customHeight="1" x14ac:dyDescent="0.2"/>
    <row r="7391" ht="14.1" customHeight="1" x14ac:dyDescent="0.2"/>
    <row r="7392" ht="14.1" customHeight="1" x14ac:dyDescent="0.2"/>
    <row r="7393" ht="14.1" customHeight="1" x14ac:dyDescent="0.2"/>
    <row r="7394" ht="14.1" customHeight="1" x14ac:dyDescent="0.2"/>
    <row r="7395" ht="14.1" customHeight="1" x14ac:dyDescent="0.2"/>
    <row r="7396" ht="14.1" customHeight="1" x14ac:dyDescent="0.2"/>
    <row r="7397" ht="14.1" customHeight="1" x14ac:dyDescent="0.2"/>
    <row r="7398" ht="14.1" customHeight="1" x14ac:dyDescent="0.2"/>
    <row r="7399" ht="14.1" customHeight="1" x14ac:dyDescent="0.2"/>
    <row r="7400" ht="14.1" customHeight="1" x14ac:dyDescent="0.2"/>
    <row r="7401" ht="14.1" customHeight="1" x14ac:dyDescent="0.2"/>
    <row r="7402" ht="14.1" customHeight="1" x14ac:dyDescent="0.2"/>
    <row r="7403" ht="14.1" customHeight="1" x14ac:dyDescent="0.2"/>
    <row r="7404" ht="14.1" customHeight="1" x14ac:dyDescent="0.2"/>
    <row r="7405" ht="14.1" customHeight="1" x14ac:dyDescent="0.2"/>
    <row r="7406" ht="14.1" customHeight="1" x14ac:dyDescent="0.2"/>
    <row r="7407" ht="14.1" customHeight="1" x14ac:dyDescent="0.2"/>
    <row r="7408" ht="14.1" customHeight="1" x14ac:dyDescent="0.2"/>
    <row r="7409" ht="14.1" customHeight="1" x14ac:dyDescent="0.2"/>
    <row r="7410" ht="14.1" customHeight="1" x14ac:dyDescent="0.2"/>
    <row r="7411" ht="14.1" customHeight="1" x14ac:dyDescent="0.2"/>
    <row r="7412" ht="14.1" customHeight="1" x14ac:dyDescent="0.2"/>
    <row r="7413" ht="14.1" customHeight="1" x14ac:dyDescent="0.2"/>
    <row r="7414" ht="14.1" customHeight="1" x14ac:dyDescent="0.2"/>
    <row r="7415" ht="14.1" customHeight="1" x14ac:dyDescent="0.2"/>
    <row r="7416" ht="14.1" customHeight="1" x14ac:dyDescent="0.2"/>
    <row r="7417" ht="14.1" customHeight="1" x14ac:dyDescent="0.2"/>
    <row r="7418" ht="14.1" customHeight="1" x14ac:dyDescent="0.2"/>
    <row r="7419" ht="14.1" customHeight="1" x14ac:dyDescent="0.2"/>
    <row r="7420" ht="14.1" customHeight="1" x14ac:dyDescent="0.2"/>
    <row r="7421" ht="14.1" customHeight="1" x14ac:dyDescent="0.2"/>
    <row r="7422" ht="14.1" customHeight="1" x14ac:dyDescent="0.2"/>
    <row r="7423" ht="14.1" customHeight="1" x14ac:dyDescent="0.2"/>
    <row r="7424" ht="14.1" customHeight="1" x14ac:dyDescent="0.2"/>
    <row r="7425" ht="14.1" customHeight="1" x14ac:dyDescent="0.2"/>
    <row r="7426" ht="14.1" customHeight="1" x14ac:dyDescent="0.2"/>
    <row r="7427" ht="14.1" customHeight="1" x14ac:dyDescent="0.2"/>
    <row r="7428" ht="14.1" customHeight="1" x14ac:dyDescent="0.2"/>
    <row r="7429" ht="14.1" customHeight="1" x14ac:dyDescent="0.2"/>
    <row r="7430" ht="14.1" customHeight="1" x14ac:dyDescent="0.2"/>
    <row r="7431" ht="14.1" customHeight="1" x14ac:dyDescent="0.2"/>
    <row r="7432" ht="14.1" customHeight="1" x14ac:dyDescent="0.2"/>
    <row r="7433" ht="14.1" customHeight="1" x14ac:dyDescent="0.2"/>
    <row r="7434" ht="14.1" customHeight="1" x14ac:dyDescent="0.2"/>
    <row r="7435" ht="14.1" customHeight="1" x14ac:dyDescent="0.2"/>
    <row r="7436" ht="14.1" customHeight="1" x14ac:dyDescent="0.2"/>
    <row r="7437" ht="14.1" customHeight="1" x14ac:dyDescent="0.2"/>
    <row r="7438" ht="14.1" customHeight="1" x14ac:dyDescent="0.2"/>
    <row r="7439" ht="14.1" customHeight="1" x14ac:dyDescent="0.2"/>
    <row r="7440" ht="14.1" customHeight="1" x14ac:dyDescent="0.2"/>
    <row r="7441" ht="14.1" customHeight="1" x14ac:dyDescent="0.2"/>
    <row r="7442" ht="14.1" customHeight="1" x14ac:dyDescent="0.2"/>
    <row r="7443" ht="14.1" customHeight="1" x14ac:dyDescent="0.2"/>
    <row r="7444" ht="14.1" customHeight="1" x14ac:dyDescent="0.2"/>
    <row r="7445" ht="14.1" customHeight="1" x14ac:dyDescent="0.2"/>
    <row r="7446" ht="14.1" customHeight="1" x14ac:dyDescent="0.2"/>
    <row r="7447" ht="14.1" customHeight="1" x14ac:dyDescent="0.2"/>
    <row r="7448" ht="14.1" customHeight="1" x14ac:dyDescent="0.2"/>
    <row r="7449" ht="14.1" customHeight="1" x14ac:dyDescent="0.2"/>
    <row r="7450" ht="14.1" customHeight="1" x14ac:dyDescent="0.2"/>
    <row r="7451" ht="14.1" customHeight="1" x14ac:dyDescent="0.2"/>
    <row r="7452" ht="14.1" customHeight="1" x14ac:dyDescent="0.2"/>
    <row r="7453" ht="14.1" customHeight="1" x14ac:dyDescent="0.2"/>
    <row r="7454" ht="14.1" customHeight="1" x14ac:dyDescent="0.2"/>
    <row r="7455" ht="14.1" customHeight="1" x14ac:dyDescent="0.2"/>
    <row r="7456" ht="14.1" customHeight="1" x14ac:dyDescent="0.2"/>
    <row r="7457" ht="14.1" customHeight="1" x14ac:dyDescent="0.2"/>
    <row r="7458" ht="14.1" customHeight="1" x14ac:dyDescent="0.2"/>
    <row r="7459" ht="14.1" customHeight="1" x14ac:dyDescent="0.2"/>
    <row r="7460" ht="14.1" customHeight="1" x14ac:dyDescent="0.2"/>
    <row r="7461" ht="14.1" customHeight="1" x14ac:dyDescent="0.2"/>
    <row r="7462" ht="14.1" customHeight="1" x14ac:dyDescent="0.2"/>
    <row r="7463" ht="14.1" customHeight="1" x14ac:dyDescent="0.2"/>
    <row r="7464" ht="14.1" customHeight="1" x14ac:dyDescent="0.2"/>
    <row r="7465" ht="14.1" customHeight="1" x14ac:dyDescent="0.2"/>
    <row r="7466" ht="14.1" customHeight="1" x14ac:dyDescent="0.2"/>
    <row r="7467" ht="14.1" customHeight="1" x14ac:dyDescent="0.2"/>
    <row r="7468" ht="14.1" customHeight="1" x14ac:dyDescent="0.2"/>
    <row r="7469" ht="14.1" customHeight="1" x14ac:dyDescent="0.2"/>
    <row r="7470" ht="14.1" customHeight="1" x14ac:dyDescent="0.2"/>
    <row r="7471" ht="14.1" customHeight="1" x14ac:dyDescent="0.2"/>
    <row r="7472" ht="14.1" customHeight="1" x14ac:dyDescent="0.2"/>
    <row r="7473" ht="14.1" customHeight="1" x14ac:dyDescent="0.2"/>
    <row r="7474" ht="14.1" customHeight="1" x14ac:dyDescent="0.2"/>
    <row r="7475" ht="14.1" customHeight="1" x14ac:dyDescent="0.2"/>
    <row r="7476" ht="14.1" customHeight="1" x14ac:dyDescent="0.2"/>
    <row r="7477" ht="14.1" customHeight="1" x14ac:dyDescent="0.2"/>
    <row r="7478" ht="14.1" customHeight="1" x14ac:dyDescent="0.2"/>
    <row r="7479" ht="14.1" customHeight="1" x14ac:dyDescent="0.2"/>
    <row r="7480" ht="14.1" customHeight="1" x14ac:dyDescent="0.2"/>
    <row r="7481" ht="14.1" customHeight="1" x14ac:dyDescent="0.2"/>
    <row r="7482" ht="14.1" customHeight="1" x14ac:dyDescent="0.2"/>
    <row r="7483" ht="14.1" customHeight="1" x14ac:dyDescent="0.2"/>
    <row r="7484" ht="14.1" customHeight="1" x14ac:dyDescent="0.2"/>
    <row r="7485" ht="14.1" customHeight="1" x14ac:dyDescent="0.2"/>
    <row r="7486" ht="14.1" customHeight="1" x14ac:dyDescent="0.2"/>
    <row r="7487" ht="14.1" customHeight="1" x14ac:dyDescent="0.2"/>
    <row r="7488" ht="14.1" customHeight="1" x14ac:dyDescent="0.2"/>
    <row r="7489" ht="14.1" customHeight="1" x14ac:dyDescent="0.2"/>
    <row r="7490" ht="14.1" customHeight="1" x14ac:dyDescent="0.2"/>
    <row r="7491" ht="14.1" customHeight="1" x14ac:dyDescent="0.2"/>
    <row r="7492" ht="14.1" customHeight="1" x14ac:dyDescent="0.2"/>
    <row r="7493" ht="14.1" customHeight="1" x14ac:dyDescent="0.2"/>
    <row r="7494" ht="14.1" customHeight="1" x14ac:dyDescent="0.2"/>
    <row r="7495" ht="14.1" customHeight="1" x14ac:dyDescent="0.2"/>
    <row r="7496" ht="14.1" customHeight="1" x14ac:dyDescent="0.2"/>
    <row r="7497" ht="14.1" customHeight="1" x14ac:dyDescent="0.2"/>
    <row r="7498" ht="14.1" customHeight="1" x14ac:dyDescent="0.2"/>
    <row r="7499" ht="14.1" customHeight="1" x14ac:dyDescent="0.2"/>
    <row r="7500" ht="14.1" customHeight="1" x14ac:dyDescent="0.2"/>
    <row r="7501" ht="14.1" customHeight="1" x14ac:dyDescent="0.2"/>
    <row r="7502" ht="14.1" customHeight="1" x14ac:dyDescent="0.2"/>
    <row r="7503" ht="14.1" customHeight="1" x14ac:dyDescent="0.2"/>
    <row r="7504" ht="14.1" customHeight="1" x14ac:dyDescent="0.2"/>
    <row r="7505" ht="14.1" customHeight="1" x14ac:dyDescent="0.2"/>
    <row r="7506" ht="14.1" customHeight="1" x14ac:dyDescent="0.2"/>
    <row r="7507" ht="14.1" customHeight="1" x14ac:dyDescent="0.2"/>
    <row r="7508" ht="14.1" customHeight="1" x14ac:dyDescent="0.2"/>
    <row r="7509" ht="14.1" customHeight="1" x14ac:dyDescent="0.2"/>
    <row r="7510" ht="14.1" customHeight="1" x14ac:dyDescent="0.2"/>
    <row r="7511" ht="14.1" customHeight="1" x14ac:dyDescent="0.2"/>
    <row r="7512" ht="14.1" customHeight="1" x14ac:dyDescent="0.2"/>
    <row r="7513" ht="14.1" customHeight="1" x14ac:dyDescent="0.2"/>
    <row r="7514" ht="14.1" customHeight="1" x14ac:dyDescent="0.2"/>
    <row r="7515" ht="14.1" customHeight="1" x14ac:dyDescent="0.2"/>
    <row r="7516" ht="14.1" customHeight="1" x14ac:dyDescent="0.2"/>
    <row r="7517" ht="14.1" customHeight="1" x14ac:dyDescent="0.2"/>
    <row r="7518" ht="14.1" customHeight="1" x14ac:dyDescent="0.2"/>
    <row r="7519" ht="14.1" customHeight="1" x14ac:dyDescent="0.2"/>
    <row r="7520" ht="14.1" customHeight="1" x14ac:dyDescent="0.2"/>
    <row r="7521" ht="14.1" customHeight="1" x14ac:dyDescent="0.2"/>
    <row r="7522" ht="14.1" customHeight="1" x14ac:dyDescent="0.2"/>
    <row r="7523" ht="14.1" customHeight="1" x14ac:dyDescent="0.2"/>
    <row r="7524" ht="14.1" customHeight="1" x14ac:dyDescent="0.2"/>
    <row r="7525" ht="14.1" customHeight="1" x14ac:dyDescent="0.2"/>
    <row r="7526" ht="14.1" customHeight="1" x14ac:dyDescent="0.2"/>
    <row r="7527" ht="14.1" customHeight="1" x14ac:dyDescent="0.2"/>
    <row r="7528" ht="14.1" customHeight="1" x14ac:dyDescent="0.2"/>
    <row r="7529" ht="14.1" customHeight="1" x14ac:dyDescent="0.2"/>
    <row r="7530" ht="14.1" customHeight="1" x14ac:dyDescent="0.2"/>
    <row r="7531" ht="14.1" customHeight="1" x14ac:dyDescent="0.2"/>
    <row r="7532" ht="14.1" customHeight="1" x14ac:dyDescent="0.2"/>
    <row r="7533" ht="14.1" customHeight="1" x14ac:dyDescent="0.2"/>
    <row r="7534" ht="14.1" customHeight="1" x14ac:dyDescent="0.2"/>
    <row r="7535" ht="14.1" customHeight="1" x14ac:dyDescent="0.2"/>
    <row r="7536" ht="14.1" customHeight="1" x14ac:dyDescent="0.2"/>
    <row r="7537" ht="14.1" customHeight="1" x14ac:dyDescent="0.2"/>
    <row r="7538" ht="14.1" customHeight="1" x14ac:dyDescent="0.2"/>
    <row r="7539" ht="14.1" customHeight="1" x14ac:dyDescent="0.2"/>
    <row r="7540" ht="14.1" customHeight="1" x14ac:dyDescent="0.2"/>
    <row r="7541" ht="14.1" customHeight="1" x14ac:dyDescent="0.2"/>
    <row r="7542" ht="14.1" customHeight="1" x14ac:dyDescent="0.2"/>
    <row r="7543" ht="14.1" customHeight="1" x14ac:dyDescent="0.2"/>
    <row r="7544" ht="14.1" customHeight="1" x14ac:dyDescent="0.2"/>
    <row r="7545" ht="14.1" customHeight="1" x14ac:dyDescent="0.2"/>
    <row r="7546" ht="14.1" customHeight="1" x14ac:dyDescent="0.2"/>
    <row r="7547" ht="14.1" customHeight="1" x14ac:dyDescent="0.2"/>
    <row r="7548" ht="14.1" customHeight="1" x14ac:dyDescent="0.2"/>
    <row r="7549" ht="14.1" customHeight="1" x14ac:dyDescent="0.2"/>
    <row r="7550" ht="14.1" customHeight="1" x14ac:dyDescent="0.2"/>
    <row r="7551" ht="14.1" customHeight="1" x14ac:dyDescent="0.2"/>
    <row r="7552" ht="14.1" customHeight="1" x14ac:dyDescent="0.2"/>
    <row r="7553" ht="14.1" customHeight="1" x14ac:dyDescent="0.2"/>
    <row r="7554" ht="14.1" customHeight="1" x14ac:dyDescent="0.2"/>
    <row r="7555" ht="14.1" customHeight="1" x14ac:dyDescent="0.2"/>
    <row r="7556" ht="14.1" customHeight="1" x14ac:dyDescent="0.2"/>
    <row r="7557" ht="14.1" customHeight="1" x14ac:dyDescent="0.2"/>
    <row r="7558" ht="14.1" customHeight="1" x14ac:dyDescent="0.2"/>
    <row r="7559" ht="14.1" customHeight="1" x14ac:dyDescent="0.2"/>
    <row r="7560" ht="14.1" customHeight="1" x14ac:dyDescent="0.2"/>
    <row r="7561" ht="14.1" customHeight="1" x14ac:dyDescent="0.2"/>
    <row r="7562" ht="14.1" customHeight="1" x14ac:dyDescent="0.2"/>
    <row r="7563" ht="14.1" customHeight="1" x14ac:dyDescent="0.2"/>
    <row r="7564" ht="14.1" customHeight="1" x14ac:dyDescent="0.2"/>
    <row r="7565" ht="14.1" customHeight="1" x14ac:dyDescent="0.2"/>
    <row r="7566" ht="14.1" customHeight="1" x14ac:dyDescent="0.2"/>
    <row r="7567" ht="14.1" customHeight="1" x14ac:dyDescent="0.2"/>
    <row r="7568" ht="14.1" customHeight="1" x14ac:dyDescent="0.2"/>
    <row r="7569" ht="14.1" customHeight="1" x14ac:dyDescent="0.2"/>
    <row r="7570" ht="14.1" customHeight="1" x14ac:dyDescent="0.2"/>
    <row r="7571" ht="14.1" customHeight="1" x14ac:dyDescent="0.2"/>
    <row r="7572" ht="14.1" customHeight="1" x14ac:dyDescent="0.2"/>
    <row r="7573" ht="14.1" customHeight="1" x14ac:dyDescent="0.2"/>
    <row r="7574" ht="14.1" customHeight="1" x14ac:dyDescent="0.2"/>
    <row r="7575" ht="14.1" customHeight="1" x14ac:dyDescent="0.2"/>
    <row r="7576" ht="14.1" customHeight="1" x14ac:dyDescent="0.2"/>
    <row r="7577" ht="14.1" customHeight="1" x14ac:dyDescent="0.2"/>
    <row r="7578" ht="14.1" customHeight="1" x14ac:dyDescent="0.2"/>
    <row r="7579" ht="14.1" customHeight="1" x14ac:dyDescent="0.2"/>
    <row r="7580" ht="14.1" customHeight="1" x14ac:dyDescent="0.2"/>
    <row r="7581" ht="14.1" customHeight="1" x14ac:dyDescent="0.2"/>
    <row r="7582" ht="14.1" customHeight="1" x14ac:dyDescent="0.2"/>
    <row r="7583" ht="14.1" customHeight="1" x14ac:dyDescent="0.2"/>
    <row r="7584" ht="14.1" customHeight="1" x14ac:dyDescent="0.2"/>
    <row r="7585" ht="14.1" customHeight="1" x14ac:dyDescent="0.2"/>
    <row r="7586" ht="14.1" customHeight="1" x14ac:dyDescent="0.2"/>
    <row r="7587" ht="14.1" customHeight="1" x14ac:dyDescent="0.2"/>
    <row r="7588" ht="14.1" customHeight="1" x14ac:dyDescent="0.2"/>
    <row r="7589" ht="14.1" customHeight="1" x14ac:dyDescent="0.2"/>
    <row r="7590" ht="14.1" customHeight="1" x14ac:dyDescent="0.2"/>
    <row r="7591" ht="14.1" customHeight="1" x14ac:dyDescent="0.2"/>
    <row r="7592" ht="14.1" customHeight="1" x14ac:dyDescent="0.2"/>
    <row r="7593" ht="14.1" customHeight="1" x14ac:dyDescent="0.2"/>
    <row r="7594" ht="14.1" customHeight="1" x14ac:dyDescent="0.2"/>
    <row r="7595" ht="14.1" customHeight="1" x14ac:dyDescent="0.2"/>
    <row r="7596" ht="14.1" customHeight="1" x14ac:dyDescent="0.2"/>
    <row r="7597" ht="14.1" customHeight="1" x14ac:dyDescent="0.2"/>
    <row r="7598" ht="14.1" customHeight="1" x14ac:dyDescent="0.2"/>
    <row r="7599" ht="14.1" customHeight="1" x14ac:dyDescent="0.2"/>
    <row r="7600" ht="14.1" customHeight="1" x14ac:dyDescent="0.2"/>
    <row r="7601" ht="14.1" customHeight="1" x14ac:dyDescent="0.2"/>
    <row r="7602" ht="14.1" customHeight="1" x14ac:dyDescent="0.2"/>
    <row r="7603" ht="14.1" customHeight="1" x14ac:dyDescent="0.2"/>
    <row r="7604" ht="14.1" customHeight="1" x14ac:dyDescent="0.2"/>
    <row r="7605" ht="14.1" customHeight="1" x14ac:dyDescent="0.2"/>
    <row r="7606" ht="14.1" customHeight="1" x14ac:dyDescent="0.2"/>
    <row r="7607" ht="14.1" customHeight="1" x14ac:dyDescent="0.2"/>
    <row r="7608" ht="14.1" customHeight="1" x14ac:dyDescent="0.2"/>
    <row r="7609" ht="14.1" customHeight="1" x14ac:dyDescent="0.2"/>
    <row r="7610" ht="14.1" customHeight="1" x14ac:dyDescent="0.2"/>
    <row r="7611" ht="14.1" customHeight="1" x14ac:dyDescent="0.2"/>
    <row r="7612" ht="14.1" customHeight="1" x14ac:dyDescent="0.2"/>
    <row r="7613" ht="14.1" customHeight="1" x14ac:dyDescent="0.2"/>
    <row r="7614" ht="14.1" customHeight="1" x14ac:dyDescent="0.2"/>
    <row r="7615" ht="14.1" customHeight="1" x14ac:dyDescent="0.2"/>
    <row r="7616" ht="14.1" customHeight="1" x14ac:dyDescent="0.2"/>
    <row r="7617" ht="14.1" customHeight="1" x14ac:dyDescent="0.2"/>
    <row r="7618" ht="14.1" customHeight="1" x14ac:dyDescent="0.2"/>
    <row r="7619" ht="14.1" customHeight="1" x14ac:dyDescent="0.2"/>
    <row r="7620" ht="14.1" customHeight="1" x14ac:dyDescent="0.2"/>
    <row r="7621" ht="14.1" customHeight="1" x14ac:dyDescent="0.2"/>
    <row r="7622" ht="14.1" customHeight="1" x14ac:dyDescent="0.2"/>
    <row r="7623" ht="14.1" customHeight="1" x14ac:dyDescent="0.2"/>
    <row r="7624" ht="14.1" customHeight="1" x14ac:dyDescent="0.2"/>
    <row r="7625" ht="14.1" customHeight="1" x14ac:dyDescent="0.2"/>
    <row r="7626" ht="14.1" customHeight="1" x14ac:dyDescent="0.2"/>
    <row r="7627" ht="14.1" customHeight="1" x14ac:dyDescent="0.2"/>
    <row r="7628" ht="14.1" customHeight="1" x14ac:dyDescent="0.2"/>
    <row r="7629" ht="14.1" customHeight="1" x14ac:dyDescent="0.2"/>
    <row r="7630" ht="14.1" customHeight="1" x14ac:dyDescent="0.2"/>
    <row r="7631" ht="14.1" customHeight="1" x14ac:dyDescent="0.2"/>
    <row r="7632" ht="14.1" customHeight="1" x14ac:dyDescent="0.2"/>
    <row r="7633" ht="14.1" customHeight="1" x14ac:dyDescent="0.2"/>
    <row r="7634" ht="14.1" customHeight="1" x14ac:dyDescent="0.2"/>
    <row r="7635" ht="14.1" customHeight="1" x14ac:dyDescent="0.2"/>
    <row r="7636" ht="14.1" customHeight="1" x14ac:dyDescent="0.2"/>
    <row r="7637" ht="14.1" customHeight="1" x14ac:dyDescent="0.2"/>
    <row r="7638" ht="14.1" customHeight="1" x14ac:dyDescent="0.2"/>
    <row r="7639" ht="14.1" customHeight="1" x14ac:dyDescent="0.2"/>
    <row r="7640" ht="14.1" customHeight="1" x14ac:dyDescent="0.2"/>
    <row r="7641" ht="14.1" customHeight="1" x14ac:dyDescent="0.2"/>
    <row r="7642" ht="14.1" customHeight="1" x14ac:dyDescent="0.2"/>
    <row r="7643" ht="14.1" customHeight="1" x14ac:dyDescent="0.2"/>
    <row r="7644" ht="14.1" customHeight="1" x14ac:dyDescent="0.2"/>
    <row r="7645" ht="14.1" customHeight="1" x14ac:dyDescent="0.2"/>
    <row r="7646" ht="14.1" customHeight="1" x14ac:dyDescent="0.2"/>
    <row r="7647" ht="14.1" customHeight="1" x14ac:dyDescent="0.2"/>
    <row r="7648" ht="14.1" customHeight="1" x14ac:dyDescent="0.2"/>
    <row r="7649" ht="14.1" customHeight="1" x14ac:dyDescent="0.2"/>
    <row r="7650" ht="14.1" customHeight="1" x14ac:dyDescent="0.2"/>
    <row r="7651" ht="14.1" customHeight="1" x14ac:dyDescent="0.2"/>
    <row r="7652" ht="14.1" customHeight="1" x14ac:dyDescent="0.2"/>
    <row r="7653" ht="14.1" customHeight="1" x14ac:dyDescent="0.2"/>
    <row r="7654" ht="14.1" customHeight="1" x14ac:dyDescent="0.2"/>
    <row r="7655" ht="14.1" customHeight="1" x14ac:dyDescent="0.2"/>
    <row r="7656" ht="14.1" customHeight="1" x14ac:dyDescent="0.2"/>
    <row r="7657" ht="14.1" customHeight="1" x14ac:dyDescent="0.2"/>
    <row r="7658" ht="14.1" customHeight="1" x14ac:dyDescent="0.2"/>
    <row r="7659" ht="14.1" customHeight="1" x14ac:dyDescent="0.2"/>
    <row r="7660" ht="14.1" customHeight="1" x14ac:dyDescent="0.2"/>
    <row r="7661" ht="14.1" customHeight="1" x14ac:dyDescent="0.2"/>
    <row r="7662" ht="14.1" customHeight="1" x14ac:dyDescent="0.2"/>
    <row r="7663" ht="14.1" customHeight="1" x14ac:dyDescent="0.2"/>
    <row r="7664" ht="14.1" customHeight="1" x14ac:dyDescent="0.2"/>
    <row r="7665" ht="14.1" customHeight="1" x14ac:dyDescent="0.2"/>
    <row r="7666" ht="14.1" customHeight="1" x14ac:dyDescent="0.2"/>
    <row r="7667" ht="14.1" customHeight="1" x14ac:dyDescent="0.2"/>
    <row r="7668" ht="14.1" customHeight="1" x14ac:dyDescent="0.2"/>
    <row r="7669" ht="14.1" customHeight="1" x14ac:dyDescent="0.2"/>
    <row r="7670" ht="14.1" customHeight="1" x14ac:dyDescent="0.2"/>
    <row r="7671" ht="14.1" customHeight="1" x14ac:dyDescent="0.2"/>
    <row r="7672" ht="14.1" customHeight="1" x14ac:dyDescent="0.2"/>
    <row r="7673" ht="14.1" customHeight="1" x14ac:dyDescent="0.2"/>
    <row r="7674" ht="14.1" customHeight="1" x14ac:dyDescent="0.2"/>
    <row r="7675" ht="14.1" customHeight="1" x14ac:dyDescent="0.2"/>
    <row r="7676" ht="14.1" customHeight="1" x14ac:dyDescent="0.2"/>
    <row r="7677" ht="14.1" customHeight="1" x14ac:dyDescent="0.2"/>
    <row r="7678" ht="14.1" customHeight="1" x14ac:dyDescent="0.2"/>
    <row r="7679" ht="14.1" customHeight="1" x14ac:dyDescent="0.2"/>
    <row r="7680" ht="14.1" customHeight="1" x14ac:dyDescent="0.2"/>
    <row r="7681" ht="14.1" customHeight="1" x14ac:dyDescent="0.2"/>
    <row r="7682" ht="14.1" customHeight="1" x14ac:dyDescent="0.2"/>
    <row r="7683" ht="14.1" customHeight="1" x14ac:dyDescent="0.2"/>
    <row r="7684" ht="14.1" customHeight="1" x14ac:dyDescent="0.2"/>
    <row r="7685" ht="14.1" customHeight="1" x14ac:dyDescent="0.2"/>
    <row r="7686" ht="14.1" customHeight="1" x14ac:dyDescent="0.2"/>
    <row r="7687" ht="14.1" customHeight="1" x14ac:dyDescent="0.2"/>
    <row r="7688" ht="14.1" customHeight="1" x14ac:dyDescent="0.2"/>
    <row r="7689" ht="14.1" customHeight="1" x14ac:dyDescent="0.2"/>
    <row r="7690" ht="14.1" customHeight="1" x14ac:dyDescent="0.2"/>
    <row r="7691" ht="14.1" customHeight="1" x14ac:dyDescent="0.2"/>
    <row r="7692" ht="14.1" customHeight="1" x14ac:dyDescent="0.2"/>
    <row r="7693" ht="14.1" customHeight="1" x14ac:dyDescent="0.2"/>
    <row r="7694" ht="14.1" customHeight="1" x14ac:dyDescent="0.2"/>
    <row r="7695" ht="14.1" customHeight="1" x14ac:dyDescent="0.2"/>
    <row r="7696" ht="14.1" customHeight="1" x14ac:dyDescent="0.2"/>
    <row r="7697" ht="14.1" customHeight="1" x14ac:dyDescent="0.2"/>
    <row r="7698" ht="14.1" customHeight="1" x14ac:dyDescent="0.2"/>
    <row r="7699" ht="14.1" customHeight="1" x14ac:dyDescent="0.2"/>
    <row r="7700" ht="14.1" customHeight="1" x14ac:dyDescent="0.2"/>
    <row r="7701" ht="14.1" customHeight="1" x14ac:dyDescent="0.2"/>
    <row r="7702" ht="14.1" customHeight="1" x14ac:dyDescent="0.2"/>
    <row r="7703" ht="14.1" customHeight="1" x14ac:dyDescent="0.2"/>
    <row r="7704" ht="14.1" customHeight="1" x14ac:dyDescent="0.2"/>
    <row r="7705" ht="14.1" customHeight="1" x14ac:dyDescent="0.2"/>
    <row r="7706" ht="14.1" customHeight="1" x14ac:dyDescent="0.2"/>
    <row r="7707" ht="14.1" customHeight="1" x14ac:dyDescent="0.2"/>
    <row r="7708" ht="14.1" customHeight="1" x14ac:dyDescent="0.2"/>
    <row r="7709" ht="14.1" customHeight="1" x14ac:dyDescent="0.2"/>
    <row r="7710" ht="14.1" customHeight="1" x14ac:dyDescent="0.2"/>
    <row r="7711" ht="14.1" customHeight="1" x14ac:dyDescent="0.2"/>
    <row r="7712" ht="14.1" customHeight="1" x14ac:dyDescent="0.2"/>
    <row r="7713" ht="14.1" customHeight="1" x14ac:dyDescent="0.2"/>
    <row r="7714" ht="14.1" customHeight="1" x14ac:dyDescent="0.2"/>
    <row r="7715" ht="14.1" customHeight="1" x14ac:dyDescent="0.2"/>
    <row r="7716" ht="14.1" customHeight="1" x14ac:dyDescent="0.2"/>
    <row r="7717" ht="14.1" customHeight="1" x14ac:dyDescent="0.2"/>
    <row r="7718" ht="14.1" customHeight="1" x14ac:dyDescent="0.2"/>
    <row r="7719" ht="14.1" customHeight="1" x14ac:dyDescent="0.2"/>
    <row r="7720" ht="14.1" customHeight="1" x14ac:dyDescent="0.2"/>
    <row r="7721" ht="14.1" customHeight="1" x14ac:dyDescent="0.2"/>
    <row r="7722" ht="14.1" customHeight="1" x14ac:dyDescent="0.2"/>
    <row r="7723" ht="14.1" customHeight="1" x14ac:dyDescent="0.2"/>
    <row r="7724" ht="14.1" customHeight="1" x14ac:dyDescent="0.2"/>
    <row r="7725" ht="14.1" customHeight="1" x14ac:dyDescent="0.2"/>
    <row r="7726" ht="14.1" customHeight="1" x14ac:dyDescent="0.2"/>
    <row r="7727" ht="14.1" customHeight="1" x14ac:dyDescent="0.2"/>
    <row r="7728" ht="14.1" customHeight="1" x14ac:dyDescent="0.2"/>
    <row r="7729" ht="14.1" customHeight="1" x14ac:dyDescent="0.2"/>
    <row r="7730" ht="14.1" customHeight="1" x14ac:dyDescent="0.2"/>
    <row r="7731" ht="14.1" customHeight="1" x14ac:dyDescent="0.2"/>
    <row r="7732" ht="14.1" customHeight="1" x14ac:dyDescent="0.2"/>
    <row r="7733" ht="14.1" customHeight="1" x14ac:dyDescent="0.2"/>
    <row r="7734" ht="14.1" customHeight="1" x14ac:dyDescent="0.2"/>
    <row r="7735" ht="14.1" customHeight="1" x14ac:dyDescent="0.2"/>
    <row r="7736" ht="14.1" customHeight="1" x14ac:dyDescent="0.2"/>
    <row r="7737" ht="14.1" customHeight="1" x14ac:dyDescent="0.2"/>
    <row r="7738" ht="14.1" customHeight="1" x14ac:dyDescent="0.2"/>
    <row r="7739" ht="14.1" customHeight="1" x14ac:dyDescent="0.2"/>
    <row r="7740" ht="14.1" customHeight="1" x14ac:dyDescent="0.2"/>
    <row r="7741" ht="14.1" customHeight="1" x14ac:dyDescent="0.2"/>
    <row r="7742" ht="14.1" customHeight="1" x14ac:dyDescent="0.2"/>
    <row r="7743" ht="14.1" customHeight="1" x14ac:dyDescent="0.2"/>
    <row r="7744" ht="14.1" customHeight="1" x14ac:dyDescent="0.2"/>
    <row r="7745" ht="14.1" customHeight="1" x14ac:dyDescent="0.2"/>
    <row r="7746" ht="14.1" customHeight="1" x14ac:dyDescent="0.2"/>
    <row r="7747" ht="14.1" customHeight="1" x14ac:dyDescent="0.2"/>
    <row r="7748" ht="14.1" customHeight="1" x14ac:dyDescent="0.2"/>
    <row r="7749" ht="14.1" customHeight="1" x14ac:dyDescent="0.2"/>
    <row r="7750" ht="14.1" customHeight="1" x14ac:dyDescent="0.2"/>
    <row r="7751" ht="14.1" customHeight="1" x14ac:dyDescent="0.2"/>
    <row r="7752" ht="14.1" customHeight="1" x14ac:dyDescent="0.2"/>
    <row r="7753" ht="14.1" customHeight="1" x14ac:dyDescent="0.2"/>
    <row r="7754" ht="14.1" customHeight="1" x14ac:dyDescent="0.2"/>
    <row r="7755" ht="14.1" customHeight="1" x14ac:dyDescent="0.2"/>
    <row r="7756" ht="14.1" customHeight="1" x14ac:dyDescent="0.2"/>
    <row r="7757" ht="14.1" customHeight="1" x14ac:dyDescent="0.2"/>
    <row r="7758" ht="14.1" customHeight="1" x14ac:dyDescent="0.2"/>
    <row r="7759" ht="14.1" customHeight="1" x14ac:dyDescent="0.2"/>
    <row r="7760" ht="14.1" customHeight="1" x14ac:dyDescent="0.2"/>
    <row r="7761" ht="14.1" customHeight="1" x14ac:dyDescent="0.2"/>
    <row r="7762" ht="14.1" customHeight="1" x14ac:dyDescent="0.2"/>
    <row r="7763" ht="14.1" customHeight="1" x14ac:dyDescent="0.2"/>
    <row r="7764" ht="14.1" customHeight="1" x14ac:dyDescent="0.2"/>
    <row r="7765" ht="14.1" customHeight="1" x14ac:dyDescent="0.2"/>
    <row r="7766" ht="14.1" customHeight="1" x14ac:dyDescent="0.2"/>
    <row r="7767" ht="14.1" customHeight="1" x14ac:dyDescent="0.2"/>
    <row r="7768" ht="14.1" customHeight="1" x14ac:dyDescent="0.2"/>
    <row r="7769" ht="14.1" customHeight="1" x14ac:dyDescent="0.2"/>
    <row r="7770" ht="14.1" customHeight="1" x14ac:dyDescent="0.2"/>
    <row r="7771" ht="14.1" customHeight="1" x14ac:dyDescent="0.2"/>
    <row r="7772" ht="14.1" customHeight="1" x14ac:dyDescent="0.2"/>
    <row r="7773" ht="14.1" customHeight="1" x14ac:dyDescent="0.2"/>
    <row r="7774" ht="14.1" customHeight="1" x14ac:dyDescent="0.2"/>
    <row r="7775" ht="14.1" customHeight="1" x14ac:dyDescent="0.2"/>
    <row r="7776" ht="14.1" customHeight="1" x14ac:dyDescent="0.2"/>
    <row r="7777" ht="14.1" customHeight="1" x14ac:dyDescent="0.2"/>
    <row r="7778" ht="14.1" customHeight="1" x14ac:dyDescent="0.2"/>
    <row r="7779" ht="14.1" customHeight="1" x14ac:dyDescent="0.2"/>
    <row r="7780" ht="14.1" customHeight="1" x14ac:dyDescent="0.2"/>
    <row r="7781" ht="14.1" customHeight="1" x14ac:dyDescent="0.2"/>
    <row r="7782" ht="14.1" customHeight="1" x14ac:dyDescent="0.2"/>
    <row r="7783" ht="14.1" customHeight="1" x14ac:dyDescent="0.2"/>
    <row r="7784" ht="14.1" customHeight="1" x14ac:dyDescent="0.2"/>
    <row r="7785" ht="14.1" customHeight="1" x14ac:dyDescent="0.2"/>
    <row r="7786" ht="14.1" customHeight="1" x14ac:dyDescent="0.2"/>
    <row r="7787" ht="14.1" customHeight="1" x14ac:dyDescent="0.2"/>
    <row r="7788" ht="14.1" customHeight="1" x14ac:dyDescent="0.2"/>
    <row r="7789" ht="14.1" customHeight="1" x14ac:dyDescent="0.2"/>
    <row r="7790" ht="14.1" customHeight="1" x14ac:dyDescent="0.2"/>
    <row r="7791" ht="14.1" customHeight="1" x14ac:dyDescent="0.2"/>
    <row r="7792" ht="14.1" customHeight="1" x14ac:dyDescent="0.2"/>
    <row r="7793" ht="14.1" customHeight="1" x14ac:dyDescent="0.2"/>
    <row r="7794" ht="14.1" customHeight="1" x14ac:dyDescent="0.2"/>
    <row r="7795" ht="14.1" customHeight="1" x14ac:dyDescent="0.2"/>
    <row r="7796" ht="14.1" customHeight="1" x14ac:dyDescent="0.2"/>
    <row r="7797" ht="14.1" customHeight="1" x14ac:dyDescent="0.2"/>
    <row r="7798" ht="14.1" customHeight="1" x14ac:dyDescent="0.2"/>
    <row r="7799" ht="14.1" customHeight="1" x14ac:dyDescent="0.2"/>
    <row r="7800" ht="14.1" customHeight="1" x14ac:dyDescent="0.2"/>
    <row r="7801" ht="14.1" customHeight="1" x14ac:dyDescent="0.2"/>
    <row r="7802" ht="14.1" customHeight="1" x14ac:dyDescent="0.2"/>
    <row r="7803" ht="14.1" customHeight="1" x14ac:dyDescent="0.2"/>
    <row r="7804" ht="14.1" customHeight="1" x14ac:dyDescent="0.2"/>
    <row r="7805" ht="14.1" customHeight="1" x14ac:dyDescent="0.2"/>
    <row r="7806" ht="14.1" customHeight="1" x14ac:dyDescent="0.2"/>
    <row r="7807" ht="14.1" customHeight="1" x14ac:dyDescent="0.2"/>
    <row r="7808" ht="14.1" customHeight="1" x14ac:dyDescent="0.2"/>
    <row r="7809" ht="14.1" customHeight="1" x14ac:dyDescent="0.2"/>
    <row r="7810" ht="14.1" customHeight="1" x14ac:dyDescent="0.2"/>
    <row r="7811" ht="14.1" customHeight="1" x14ac:dyDescent="0.2"/>
    <row r="7812" ht="14.1" customHeight="1" x14ac:dyDescent="0.2"/>
    <row r="7813" ht="14.1" customHeight="1" x14ac:dyDescent="0.2"/>
    <row r="7814" ht="14.1" customHeight="1" x14ac:dyDescent="0.2"/>
    <row r="7815" ht="14.1" customHeight="1" x14ac:dyDescent="0.2"/>
    <row r="7816" ht="14.1" customHeight="1" x14ac:dyDescent="0.2"/>
    <row r="7817" ht="14.1" customHeight="1" x14ac:dyDescent="0.2"/>
    <row r="7818" ht="14.1" customHeight="1" x14ac:dyDescent="0.2"/>
    <row r="7819" ht="14.1" customHeight="1" x14ac:dyDescent="0.2"/>
    <row r="7820" ht="14.1" customHeight="1" x14ac:dyDescent="0.2"/>
    <row r="7821" ht="14.1" customHeight="1" x14ac:dyDescent="0.2"/>
    <row r="7822" ht="14.1" customHeight="1" x14ac:dyDescent="0.2"/>
    <row r="7823" ht="14.1" customHeight="1" x14ac:dyDescent="0.2"/>
    <row r="7824" ht="14.1" customHeight="1" x14ac:dyDescent="0.2"/>
    <row r="7825" ht="14.1" customHeight="1" x14ac:dyDescent="0.2"/>
    <row r="7826" ht="14.1" customHeight="1" x14ac:dyDescent="0.2"/>
    <row r="7827" ht="14.1" customHeight="1" x14ac:dyDescent="0.2"/>
    <row r="7828" ht="14.1" customHeight="1" x14ac:dyDescent="0.2"/>
    <row r="7829" ht="14.1" customHeight="1" x14ac:dyDescent="0.2"/>
    <row r="7830" ht="14.1" customHeight="1" x14ac:dyDescent="0.2"/>
    <row r="7831" ht="14.1" customHeight="1" x14ac:dyDescent="0.2"/>
    <row r="7832" ht="14.1" customHeight="1" x14ac:dyDescent="0.2"/>
    <row r="7833" ht="14.1" customHeight="1" x14ac:dyDescent="0.2"/>
    <row r="7834" ht="14.1" customHeight="1" x14ac:dyDescent="0.2"/>
    <row r="7835" ht="14.1" customHeight="1" x14ac:dyDescent="0.2"/>
    <row r="7836" ht="14.1" customHeight="1" x14ac:dyDescent="0.2"/>
    <row r="7837" ht="14.1" customHeight="1" x14ac:dyDescent="0.2"/>
    <row r="7838" ht="14.1" customHeight="1" x14ac:dyDescent="0.2"/>
    <row r="7839" ht="14.1" customHeight="1" x14ac:dyDescent="0.2"/>
    <row r="7840" ht="14.1" customHeight="1" x14ac:dyDescent="0.2"/>
    <row r="7841" ht="14.1" customHeight="1" x14ac:dyDescent="0.2"/>
    <row r="7842" ht="14.1" customHeight="1" x14ac:dyDescent="0.2"/>
    <row r="7843" ht="14.1" customHeight="1" x14ac:dyDescent="0.2"/>
    <row r="7844" ht="14.1" customHeight="1" x14ac:dyDescent="0.2"/>
    <row r="7845" ht="14.1" customHeight="1" x14ac:dyDescent="0.2"/>
    <row r="7846" ht="14.1" customHeight="1" x14ac:dyDescent="0.2"/>
    <row r="7847" ht="14.1" customHeight="1" x14ac:dyDescent="0.2"/>
    <row r="7848" ht="14.1" customHeight="1" x14ac:dyDescent="0.2"/>
    <row r="7849" ht="14.1" customHeight="1" x14ac:dyDescent="0.2"/>
    <row r="7850" ht="14.1" customHeight="1" x14ac:dyDescent="0.2"/>
    <row r="7851" ht="14.1" customHeight="1" x14ac:dyDescent="0.2"/>
    <row r="7852" ht="14.1" customHeight="1" x14ac:dyDescent="0.2"/>
    <row r="7853" ht="14.1" customHeight="1" x14ac:dyDescent="0.2"/>
    <row r="7854" ht="14.1" customHeight="1" x14ac:dyDescent="0.2"/>
    <row r="7855" ht="14.1" customHeight="1" x14ac:dyDescent="0.2"/>
    <row r="7856" ht="14.1" customHeight="1" x14ac:dyDescent="0.2"/>
    <row r="7857" ht="14.1" customHeight="1" x14ac:dyDescent="0.2"/>
    <row r="7858" ht="14.1" customHeight="1" x14ac:dyDescent="0.2"/>
    <row r="7859" ht="14.1" customHeight="1" x14ac:dyDescent="0.2"/>
    <row r="7860" ht="14.1" customHeight="1" x14ac:dyDescent="0.2"/>
    <row r="7861" ht="14.1" customHeight="1" x14ac:dyDescent="0.2"/>
    <row r="7862" ht="14.1" customHeight="1" x14ac:dyDescent="0.2"/>
    <row r="7863" ht="14.1" customHeight="1" x14ac:dyDescent="0.2"/>
    <row r="7864" ht="14.1" customHeight="1" x14ac:dyDescent="0.2"/>
    <row r="7865" ht="14.1" customHeight="1" x14ac:dyDescent="0.2"/>
    <row r="7866" ht="14.1" customHeight="1" x14ac:dyDescent="0.2"/>
    <row r="7867" ht="14.1" customHeight="1" x14ac:dyDescent="0.2"/>
    <row r="7868" ht="14.1" customHeight="1" x14ac:dyDescent="0.2"/>
    <row r="7869" ht="14.1" customHeight="1" x14ac:dyDescent="0.2"/>
    <row r="7870" ht="14.1" customHeight="1" x14ac:dyDescent="0.2"/>
    <row r="7871" ht="14.1" customHeight="1" x14ac:dyDescent="0.2"/>
    <row r="7872" ht="14.1" customHeight="1" x14ac:dyDescent="0.2"/>
    <row r="7873" ht="14.1" customHeight="1" x14ac:dyDescent="0.2"/>
    <row r="7874" ht="14.1" customHeight="1" x14ac:dyDescent="0.2"/>
    <row r="7875" ht="14.1" customHeight="1" x14ac:dyDescent="0.2"/>
    <row r="7876" ht="14.1" customHeight="1" x14ac:dyDescent="0.2"/>
    <row r="7877" ht="14.1" customHeight="1" x14ac:dyDescent="0.2"/>
    <row r="7878" ht="14.1" customHeight="1" x14ac:dyDescent="0.2"/>
    <row r="7879" ht="14.1" customHeight="1" x14ac:dyDescent="0.2"/>
    <row r="7880" ht="14.1" customHeight="1" x14ac:dyDescent="0.2"/>
    <row r="7881" ht="14.1" customHeight="1" x14ac:dyDescent="0.2"/>
    <row r="7882" ht="14.1" customHeight="1" x14ac:dyDescent="0.2"/>
    <row r="7883" ht="14.1" customHeight="1" x14ac:dyDescent="0.2"/>
    <row r="7884" ht="14.1" customHeight="1" x14ac:dyDescent="0.2"/>
    <row r="7885" ht="14.1" customHeight="1" x14ac:dyDescent="0.2"/>
    <row r="7886" ht="14.1" customHeight="1" x14ac:dyDescent="0.2"/>
    <row r="7887" ht="14.1" customHeight="1" x14ac:dyDescent="0.2"/>
    <row r="7888" ht="14.1" customHeight="1" x14ac:dyDescent="0.2"/>
    <row r="7889" ht="14.1" customHeight="1" x14ac:dyDescent="0.2"/>
    <row r="7890" ht="14.1" customHeight="1" x14ac:dyDescent="0.2"/>
    <row r="7891" ht="14.1" customHeight="1" x14ac:dyDescent="0.2"/>
    <row r="7892" ht="14.1" customHeight="1" x14ac:dyDescent="0.2"/>
    <row r="7893" ht="14.1" customHeight="1" x14ac:dyDescent="0.2"/>
    <row r="7894" ht="14.1" customHeight="1" x14ac:dyDescent="0.2"/>
    <row r="7895" ht="14.1" customHeight="1" x14ac:dyDescent="0.2"/>
    <row r="7896" ht="14.1" customHeight="1" x14ac:dyDescent="0.2"/>
    <row r="7897" ht="14.1" customHeight="1" x14ac:dyDescent="0.2"/>
    <row r="7898" ht="14.1" customHeight="1" x14ac:dyDescent="0.2"/>
    <row r="7899" ht="14.1" customHeight="1" x14ac:dyDescent="0.2"/>
    <row r="7900" ht="14.1" customHeight="1" x14ac:dyDescent="0.2"/>
    <row r="7901" ht="14.1" customHeight="1" x14ac:dyDescent="0.2"/>
    <row r="7902" ht="14.1" customHeight="1" x14ac:dyDescent="0.2"/>
    <row r="7903" ht="14.1" customHeight="1" x14ac:dyDescent="0.2"/>
    <row r="7904" ht="14.1" customHeight="1" x14ac:dyDescent="0.2"/>
    <row r="7905" ht="14.1" customHeight="1" x14ac:dyDescent="0.2"/>
    <row r="7906" ht="14.1" customHeight="1" x14ac:dyDescent="0.2"/>
    <row r="7907" ht="14.1" customHeight="1" x14ac:dyDescent="0.2"/>
    <row r="7908" ht="14.1" customHeight="1" x14ac:dyDescent="0.2"/>
    <row r="7909" ht="14.1" customHeight="1" x14ac:dyDescent="0.2"/>
    <row r="7910" ht="14.1" customHeight="1" x14ac:dyDescent="0.2"/>
    <row r="7911" ht="14.1" customHeight="1" x14ac:dyDescent="0.2"/>
    <row r="7912" ht="14.1" customHeight="1" x14ac:dyDescent="0.2"/>
    <row r="7913" ht="14.1" customHeight="1" x14ac:dyDescent="0.2"/>
    <row r="7914" ht="14.1" customHeight="1" x14ac:dyDescent="0.2"/>
    <row r="7915" ht="14.1" customHeight="1" x14ac:dyDescent="0.2"/>
    <row r="7916" ht="14.1" customHeight="1" x14ac:dyDescent="0.2"/>
    <row r="7917" ht="14.1" customHeight="1" x14ac:dyDescent="0.2"/>
    <row r="7918" ht="14.1" customHeight="1" x14ac:dyDescent="0.2"/>
    <row r="7919" ht="14.1" customHeight="1" x14ac:dyDescent="0.2"/>
    <row r="7920" ht="14.1" customHeight="1" x14ac:dyDescent="0.2"/>
    <row r="7921" ht="14.1" customHeight="1" x14ac:dyDescent="0.2"/>
    <row r="7922" ht="14.1" customHeight="1" x14ac:dyDescent="0.2"/>
    <row r="7923" ht="14.1" customHeight="1" x14ac:dyDescent="0.2"/>
    <row r="7924" ht="14.1" customHeight="1" x14ac:dyDescent="0.2"/>
    <row r="7925" ht="14.1" customHeight="1" x14ac:dyDescent="0.2"/>
    <row r="7926" ht="14.1" customHeight="1" x14ac:dyDescent="0.2"/>
    <row r="7927" ht="14.1" customHeight="1" x14ac:dyDescent="0.2"/>
    <row r="7928" ht="14.1" customHeight="1" x14ac:dyDescent="0.2"/>
    <row r="7929" ht="14.1" customHeight="1" x14ac:dyDescent="0.2"/>
    <row r="7930" ht="14.1" customHeight="1" x14ac:dyDescent="0.2"/>
    <row r="7931" ht="14.1" customHeight="1" x14ac:dyDescent="0.2"/>
    <row r="7932" ht="14.1" customHeight="1" x14ac:dyDescent="0.2"/>
    <row r="7933" ht="14.1" customHeight="1" x14ac:dyDescent="0.2"/>
    <row r="7934" ht="14.1" customHeight="1" x14ac:dyDescent="0.2"/>
    <row r="7935" ht="14.1" customHeight="1" x14ac:dyDescent="0.2"/>
    <row r="7936" ht="14.1" customHeight="1" x14ac:dyDescent="0.2"/>
    <row r="7937" ht="14.1" customHeight="1" x14ac:dyDescent="0.2"/>
    <row r="7938" ht="14.1" customHeight="1" x14ac:dyDescent="0.2"/>
    <row r="7939" ht="14.1" customHeight="1" x14ac:dyDescent="0.2"/>
    <row r="7940" ht="14.1" customHeight="1" x14ac:dyDescent="0.2"/>
    <row r="7941" ht="14.1" customHeight="1" x14ac:dyDescent="0.2"/>
    <row r="7942" ht="14.1" customHeight="1" x14ac:dyDescent="0.2"/>
    <row r="7943" ht="14.1" customHeight="1" x14ac:dyDescent="0.2"/>
    <row r="7944" ht="14.1" customHeight="1" x14ac:dyDescent="0.2"/>
    <row r="7945" ht="14.1" customHeight="1" x14ac:dyDescent="0.2"/>
    <row r="7946" ht="14.1" customHeight="1" x14ac:dyDescent="0.2"/>
    <row r="7947" ht="14.1" customHeight="1" x14ac:dyDescent="0.2"/>
    <row r="7948" ht="14.1" customHeight="1" x14ac:dyDescent="0.2"/>
    <row r="7949" ht="14.1" customHeight="1" x14ac:dyDescent="0.2"/>
    <row r="7950" ht="14.1" customHeight="1" x14ac:dyDescent="0.2"/>
    <row r="7951" ht="14.1" customHeight="1" x14ac:dyDescent="0.2"/>
    <row r="7952" ht="14.1" customHeight="1" x14ac:dyDescent="0.2"/>
    <row r="7953" ht="14.1" customHeight="1" x14ac:dyDescent="0.2"/>
    <row r="7954" ht="14.1" customHeight="1" x14ac:dyDescent="0.2"/>
    <row r="7955" ht="14.1" customHeight="1" x14ac:dyDescent="0.2"/>
    <row r="7956" ht="14.1" customHeight="1" x14ac:dyDescent="0.2"/>
    <row r="7957" ht="14.1" customHeight="1" x14ac:dyDescent="0.2"/>
    <row r="7958" ht="14.1" customHeight="1" x14ac:dyDescent="0.2"/>
    <row r="7959" ht="14.1" customHeight="1" x14ac:dyDescent="0.2"/>
    <row r="7960" ht="14.1" customHeight="1" x14ac:dyDescent="0.2"/>
    <row r="7961" ht="14.1" customHeight="1" x14ac:dyDescent="0.2"/>
    <row r="7962" ht="14.1" customHeight="1" x14ac:dyDescent="0.2"/>
    <row r="7963" ht="14.1" customHeight="1" x14ac:dyDescent="0.2"/>
    <row r="7964" ht="14.1" customHeight="1" x14ac:dyDescent="0.2"/>
    <row r="7965" ht="14.1" customHeight="1" x14ac:dyDescent="0.2"/>
    <row r="7966" ht="14.1" customHeight="1" x14ac:dyDescent="0.2"/>
    <row r="7967" ht="14.1" customHeight="1" x14ac:dyDescent="0.2"/>
    <row r="7968" ht="14.1" customHeight="1" x14ac:dyDescent="0.2"/>
    <row r="7969" ht="14.1" customHeight="1" x14ac:dyDescent="0.2"/>
    <row r="7970" ht="14.1" customHeight="1" x14ac:dyDescent="0.2"/>
    <row r="7971" ht="14.1" customHeight="1" x14ac:dyDescent="0.2"/>
    <row r="7972" ht="14.1" customHeight="1" x14ac:dyDescent="0.2"/>
    <row r="7973" ht="14.1" customHeight="1" x14ac:dyDescent="0.2"/>
    <row r="7974" ht="14.1" customHeight="1" x14ac:dyDescent="0.2"/>
    <row r="7975" ht="14.1" customHeight="1" x14ac:dyDescent="0.2"/>
    <row r="7976" ht="14.1" customHeight="1" x14ac:dyDescent="0.2"/>
    <row r="7977" ht="14.1" customHeight="1" x14ac:dyDescent="0.2"/>
    <row r="7978" ht="14.1" customHeight="1" x14ac:dyDescent="0.2"/>
    <row r="7979" ht="14.1" customHeight="1" x14ac:dyDescent="0.2"/>
    <row r="7980" ht="14.1" customHeight="1" x14ac:dyDescent="0.2"/>
    <row r="7981" ht="14.1" customHeight="1" x14ac:dyDescent="0.2"/>
    <row r="7982" ht="14.1" customHeight="1" x14ac:dyDescent="0.2"/>
    <row r="7983" ht="14.1" customHeight="1" x14ac:dyDescent="0.2"/>
    <row r="7984" ht="14.1" customHeight="1" x14ac:dyDescent="0.2"/>
    <row r="7985" ht="14.1" customHeight="1" x14ac:dyDescent="0.2"/>
    <row r="7986" ht="14.1" customHeight="1" x14ac:dyDescent="0.2"/>
    <row r="7987" ht="14.1" customHeight="1" x14ac:dyDescent="0.2"/>
    <row r="7988" ht="14.1" customHeight="1" x14ac:dyDescent="0.2"/>
    <row r="7989" ht="14.1" customHeight="1" x14ac:dyDescent="0.2"/>
    <row r="7990" ht="14.1" customHeight="1" x14ac:dyDescent="0.2"/>
    <row r="7991" ht="14.1" customHeight="1" x14ac:dyDescent="0.2"/>
    <row r="7992" ht="14.1" customHeight="1" x14ac:dyDescent="0.2"/>
    <row r="7993" ht="14.1" customHeight="1" x14ac:dyDescent="0.2"/>
    <row r="7994" ht="14.1" customHeight="1" x14ac:dyDescent="0.2"/>
    <row r="7995" ht="14.1" customHeight="1" x14ac:dyDescent="0.2"/>
    <row r="7996" ht="14.1" customHeight="1" x14ac:dyDescent="0.2"/>
    <row r="7997" ht="14.1" customHeight="1" x14ac:dyDescent="0.2"/>
    <row r="7998" ht="14.1" customHeight="1" x14ac:dyDescent="0.2"/>
    <row r="7999" ht="14.1" customHeight="1" x14ac:dyDescent="0.2"/>
    <row r="8000" ht="14.1" customHeight="1" x14ac:dyDescent="0.2"/>
    <row r="8001" ht="14.1" customHeight="1" x14ac:dyDescent="0.2"/>
    <row r="8002" ht="14.1" customHeight="1" x14ac:dyDescent="0.2"/>
    <row r="8003" ht="14.1" customHeight="1" x14ac:dyDescent="0.2"/>
    <row r="8004" ht="14.1" customHeight="1" x14ac:dyDescent="0.2"/>
    <row r="8005" ht="14.1" customHeight="1" x14ac:dyDescent="0.2"/>
    <row r="8006" ht="14.1" customHeight="1" x14ac:dyDescent="0.2"/>
    <row r="8007" ht="14.1" customHeight="1" x14ac:dyDescent="0.2"/>
    <row r="8008" ht="14.1" customHeight="1" x14ac:dyDescent="0.2"/>
    <row r="8009" ht="14.1" customHeight="1" x14ac:dyDescent="0.2"/>
    <row r="8010" ht="14.1" customHeight="1" x14ac:dyDescent="0.2"/>
    <row r="8011" ht="14.1" customHeight="1" x14ac:dyDescent="0.2"/>
    <row r="8012" ht="14.1" customHeight="1" x14ac:dyDescent="0.2"/>
    <row r="8013" ht="14.1" customHeight="1" x14ac:dyDescent="0.2"/>
    <row r="8014" ht="14.1" customHeight="1" x14ac:dyDescent="0.2"/>
    <row r="8015" ht="14.1" customHeight="1" x14ac:dyDescent="0.2"/>
    <row r="8016" ht="14.1" customHeight="1" x14ac:dyDescent="0.2"/>
    <row r="8017" ht="14.1" customHeight="1" x14ac:dyDescent="0.2"/>
    <row r="8018" ht="14.1" customHeight="1" x14ac:dyDescent="0.2"/>
    <row r="8019" ht="14.1" customHeight="1" x14ac:dyDescent="0.2"/>
    <row r="8020" ht="14.1" customHeight="1" x14ac:dyDescent="0.2"/>
    <row r="8021" ht="14.1" customHeight="1" x14ac:dyDescent="0.2"/>
    <row r="8022" ht="14.1" customHeight="1" x14ac:dyDescent="0.2"/>
    <row r="8023" ht="14.1" customHeight="1" x14ac:dyDescent="0.2"/>
    <row r="8024" ht="14.1" customHeight="1" x14ac:dyDescent="0.2"/>
    <row r="8025" ht="14.1" customHeight="1" x14ac:dyDescent="0.2"/>
    <row r="8026" ht="14.1" customHeight="1" x14ac:dyDescent="0.2"/>
    <row r="8027" ht="14.1" customHeight="1" x14ac:dyDescent="0.2"/>
    <row r="8028" ht="14.1" customHeight="1" x14ac:dyDescent="0.2"/>
    <row r="8029" ht="14.1" customHeight="1" x14ac:dyDescent="0.2"/>
    <row r="8030" ht="14.1" customHeight="1" x14ac:dyDescent="0.2"/>
    <row r="8031" ht="14.1" customHeight="1" x14ac:dyDescent="0.2"/>
    <row r="8032" ht="14.1" customHeight="1" x14ac:dyDescent="0.2"/>
    <row r="8033" ht="14.1" customHeight="1" x14ac:dyDescent="0.2"/>
    <row r="8034" ht="14.1" customHeight="1" x14ac:dyDescent="0.2"/>
    <row r="8035" ht="14.1" customHeight="1" x14ac:dyDescent="0.2"/>
    <row r="8036" ht="14.1" customHeight="1" x14ac:dyDescent="0.2"/>
    <row r="8037" ht="14.1" customHeight="1" x14ac:dyDescent="0.2"/>
    <row r="8038" ht="14.1" customHeight="1" x14ac:dyDescent="0.2"/>
    <row r="8039" ht="14.1" customHeight="1" x14ac:dyDescent="0.2"/>
    <row r="8040" ht="14.1" customHeight="1" x14ac:dyDescent="0.2"/>
    <row r="8041" ht="14.1" customHeight="1" x14ac:dyDescent="0.2"/>
    <row r="8042" ht="14.1" customHeight="1" x14ac:dyDescent="0.2"/>
    <row r="8043" ht="14.1" customHeight="1" x14ac:dyDescent="0.2"/>
    <row r="8044" ht="14.1" customHeight="1" x14ac:dyDescent="0.2"/>
    <row r="8045" ht="14.1" customHeight="1" x14ac:dyDescent="0.2"/>
    <row r="8046" ht="14.1" customHeight="1" x14ac:dyDescent="0.2"/>
    <row r="8047" ht="14.1" customHeight="1" x14ac:dyDescent="0.2"/>
    <row r="8048" ht="14.1" customHeight="1" x14ac:dyDescent="0.2"/>
    <row r="8049" ht="14.1" customHeight="1" x14ac:dyDescent="0.2"/>
    <row r="8050" ht="14.1" customHeight="1" x14ac:dyDescent="0.2"/>
    <row r="8051" ht="14.1" customHeight="1" x14ac:dyDescent="0.2"/>
    <row r="8052" ht="14.1" customHeight="1" x14ac:dyDescent="0.2"/>
    <row r="8053" ht="14.1" customHeight="1" x14ac:dyDescent="0.2"/>
    <row r="8054" ht="14.1" customHeight="1" x14ac:dyDescent="0.2"/>
    <row r="8055" ht="14.1" customHeight="1" x14ac:dyDescent="0.2"/>
    <row r="8056" ht="14.1" customHeight="1" x14ac:dyDescent="0.2"/>
    <row r="8057" ht="14.1" customHeight="1" x14ac:dyDescent="0.2"/>
    <row r="8058" ht="14.1" customHeight="1" x14ac:dyDescent="0.2"/>
    <row r="8059" ht="14.1" customHeight="1" x14ac:dyDescent="0.2"/>
    <row r="8060" ht="14.1" customHeight="1" x14ac:dyDescent="0.2"/>
    <row r="8061" ht="14.1" customHeight="1" x14ac:dyDescent="0.2"/>
    <row r="8062" ht="14.1" customHeight="1" x14ac:dyDescent="0.2"/>
    <row r="8063" ht="14.1" customHeight="1" x14ac:dyDescent="0.2"/>
    <row r="8064" ht="14.1" customHeight="1" x14ac:dyDescent="0.2"/>
    <row r="8065" ht="14.1" customHeight="1" x14ac:dyDescent="0.2"/>
    <row r="8066" ht="14.1" customHeight="1" x14ac:dyDescent="0.2"/>
    <row r="8067" ht="14.1" customHeight="1" x14ac:dyDescent="0.2"/>
    <row r="8068" ht="14.1" customHeight="1" x14ac:dyDescent="0.2"/>
    <row r="8069" ht="14.1" customHeight="1" x14ac:dyDescent="0.2"/>
    <row r="8070" ht="14.1" customHeight="1" x14ac:dyDescent="0.2"/>
    <row r="8071" ht="14.1" customHeight="1" x14ac:dyDescent="0.2"/>
    <row r="8072" ht="14.1" customHeight="1" x14ac:dyDescent="0.2"/>
    <row r="8073" ht="14.1" customHeight="1" x14ac:dyDescent="0.2"/>
    <row r="8074" ht="14.1" customHeight="1" x14ac:dyDescent="0.2"/>
    <row r="8075" ht="14.1" customHeight="1" x14ac:dyDescent="0.2"/>
    <row r="8076" ht="14.1" customHeight="1" x14ac:dyDescent="0.2"/>
    <row r="8077" ht="14.1" customHeight="1" x14ac:dyDescent="0.2"/>
    <row r="8078" ht="14.1" customHeight="1" x14ac:dyDescent="0.2"/>
    <row r="8079" ht="14.1" customHeight="1" x14ac:dyDescent="0.2"/>
    <row r="8080" ht="14.1" customHeight="1" x14ac:dyDescent="0.2"/>
    <row r="8081" ht="14.1" customHeight="1" x14ac:dyDescent="0.2"/>
    <row r="8082" ht="14.1" customHeight="1" x14ac:dyDescent="0.2"/>
    <row r="8083" ht="14.1" customHeight="1" x14ac:dyDescent="0.2"/>
    <row r="8084" ht="14.1" customHeight="1" x14ac:dyDescent="0.2"/>
    <row r="8085" ht="14.1" customHeight="1" x14ac:dyDescent="0.2"/>
    <row r="8086" ht="14.1" customHeight="1" x14ac:dyDescent="0.2"/>
    <row r="8087" ht="14.1" customHeight="1" x14ac:dyDescent="0.2"/>
    <row r="8088" ht="14.1" customHeight="1" x14ac:dyDescent="0.2"/>
    <row r="8089" ht="14.1" customHeight="1" x14ac:dyDescent="0.2"/>
    <row r="8090" ht="14.1" customHeight="1" x14ac:dyDescent="0.2"/>
    <row r="8091" ht="14.1" customHeight="1" x14ac:dyDescent="0.2"/>
    <row r="8092" ht="14.1" customHeight="1" x14ac:dyDescent="0.2"/>
    <row r="8093" ht="14.1" customHeight="1" x14ac:dyDescent="0.2"/>
    <row r="8094" ht="14.1" customHeight="1" x14ac:dyDescent="0.2"/>
    <row r="8095" ht="14.1" customHeight="1" x14ac:dyDescent="0.2"/>
    <row r="8096" ht="14.1" customHeight="1" x14ac:dyDescent="0.2"/>
    <row r="8097" ht="14.1" customHeight="1" x14ac:dyDescent="0.2"/>
    <row r="8098" ht="14.1" customHeight="1" x14ac:dyDescent="0.2"/>
    <row r="8099" ht="14.1" customHeight="1" x14ac:dyDescent="0.2"/>
    <row r="8100" ht="14.1" customHeight="1" x14ac:dyDescent="0.2"/>
    <row r="8101" ht="14.1" customHeight="1" x14ac:dyDescent="0.2"/>
    <row r="8102" ht="14.1" customHeight="1" x14ac:dyDescent="0.2"/>
    <row r="8103" ht="14.1" customHeight="1" x14ac:dyDescent="0.2"/>
    <row r="8104" ht="14.1" customHeight="1" x14ac:dyDescent="0.2"/>
    <row r="8105" ht="14.1" customHeight="1" x14ac:dyDescent="0.2"/>
    <row r="8106" ht="14.1" customHeight="1" x14ac:dyDescent="0.2"/>
    <row r="8107" ht="14.1" customHeight="1" x14ac:dyDescent="0.2"/>
    <row r="8108" ht="14.1" customHeight="1" x14ac:dyDescent="0.2"/>
    <row r="8109" ht="14.1" customHeight="1" x14ac:dyDescent="0.2"/>
    <row r="8110" ht="14.1" customHeight="1" x14ac:dyDescent="0.2"/>
    <row r="8111" ht="14.1" customHeight="1" x14ac:dyDescent="0.2"/>
    <row r="8112" ht="14.1" customHeight="1" x14ac:dyDescent="0.2"/>
    <row r="8113" ht="14.1" customHeight="1" x14ac:dyDescent="0.2"/>
    <row r="8114" ht="14.1" customHeight="1" x14ac:dyDescent="0.2"/>
    <row r="8115" ht="14.1" customHeight="1" x14ac:dyDescent="0.2"/>
    <row r="8116" ht="14.1" customHeight="1" x14ac:dyDescent="0.2"/>
    <row r="8117" ht="14.1" customHeight="1" x14ac:dyDescent="0.2"/>
    <row r="8118" ht="14.1" customHeight="1" x14ac:dyDescent="0.2"/>
    <row r="8119" ht="14.1" customHeight="1" x14ac:dyDescent="0.2"/>
    <row r="8120" ht="14.1" customHeight="1" x14ac:dyDescent="0.2"/>
    <row r="8121" ht="14.1" customHeight="1" x14ac:dyDescent="0.2"/>
    <row r="8122" ht="14.1" customHeight="1" x14ac:dyDescent="0.2"/>
    <row r="8123" ht="14.1" customHeight="1" x14ac:dyDescent="0.2"/>
    <row r="8124" ht="14.1" customHeight="1" x14ac:dyDescent="0.2"/>
    <row r="8125" ht="14.1" customHeight="1" x14ac:dyDescent="0.2"/>
    <row r="8126" ht="14.1" customHeight="1" x14ac:dyDescent="0.2"/>
    <row r="8127" ht="14.1" customHeight="1" x14ac:dyDescent="0.2"/>
    <row r="8128" ht="14.1" customHeight="1" x14ac:dyDescent="0.2"/>
    <row r="8129" ht="14.1" customHeight="1" x14ac:dyDescent="0.2"/>
    <row r="8130" ht="14.1" customHeight="1" x14ac:dyDescent="0.2"/>
    <row r="8131" ht="14.1" customHeight="1" x14ac:dyDescent="0.2"/>
    <row r="8132" ht="14.1" customHeight="1" x14ac:dyDescent="0.2"/>
    <row r="8133" ht="14.1" customHeight="1" x14ac:dyDescent="0.2"/>
    <row r="8134" ht="14.1" customHeight="1" x14ac:dyDescent="0.2"/>
    <row r="8135" ht="14.1" customHeight="1" x14ac:dyDescent="0.2"/>
    <row r="8136" ht="14.1" customHeight="1" x14ac:dyDescent="0.2"/>
    <row r="8137" ht="14.1" customHeight="1" x14ac:dyDescent="0.2"/>
    <row r="8138" ht="14.1" customHeight="1" x14ac:dyDescent="0.2"/>
    <row r="8139" ht="14.1" customHeight="1" x14ac:dyDescent="0.2"/>
    <row r="8140" ht="14.1" customHeight="1" x14ac:dyDescent="0.2"/>
    <row r="8141" ht="14.1" customHeight="1" x14ac:dyDescent="0.2"/>
    <row r="8142" ht="14.1" customHeight="1" x14ac:dyDescent="0.2"/>
    <row r="8143" ht="14.1" customHeight="1" x14ac:dyDescent="0.2"/>
    <row r="8144" ht="14.1" customHeight="1" x14ac:dyDescent="0.2"/>
    <row r="8145" ht="14.1" customHeight="1" x14ac:dyDescent="0.2"/>
    <row r="8146" ht="14.1" customHeight="1" x14ac:dyDescent="0.2"/>
    <row r="8147" ht="14.1" customHeight="1" x14ac:dyDescent="0.2"/>
    <row r="8148" ht="14.1" customHeight="1" x14ac:dyDescent="0.2"/>
    <row r="8149" ht="14.1" customHeight="1" x14ac:dyDescent="0.2"/>
    <row r="8150" ht="14.1" customHeight="1" x14ac:dyDescent="0.2"/>
    <row r="8151" ht="14.1" customHeight="1" x14ac:dyDescent="0.2"/>
    <row r="8152" ht="14.1" customHeight="1" x14ac:dyDescent="0.2"/>
    <row r="8153" ht="14.1" customHeight="1" x14ac:dyDescent="0.2"/>
    <row r="8154" ht="14.1" customHeight="1" x14ac:dyDescent="0.2"/>
    <row r="8155" ht="14.1" customHeight="1" x14ac:dyDescent="0.2"/>
    <row r="8156" ht="14.1" customHeight="1" x14ac:dyDescent="0.2"/>
    <row r="8157" ht="14.1" customHeight="1" x14ac:dyDescent="0.2"/>
    <row r="8158" ht="14.1" customHeight="1" x14ac:dyDescent="0.2"/>
    <row r="8159" ht="14.1" customHeight="1" x14ac:dyDescent="0.2"/>
    <row r="8160" ht="14.1" customHeight="1" x14ac:dyDescent="0.2"/>
    <row r="8161" ht="14.1" customHeight="1" x14ac:dyDescent="0.2"/>
    <row r="8162" ht="14.1" customHeight="1" x14ac:dyDescent="0.2"/>
    <row r="8163" ht="14.1" customHeight="1" x14ac:dyDescent="0.2"/>
    <row r="8164" ht="14.1" customHeight="1" x14ac:dyDescent="0.2"/>
    <row r="8165" ht="14.1" customHeight="1" x14ac:dyDescent="0.2"/>
    <row r="8166" ht="14.1" customHeight="1" x14ac:dyDescent="0.2"/>
    <row r="8167" ht="14.1" customHeight="1" x14ac:dyDescent="0.2"/>
    <row r="8168" ht="14.1" customHeight="1" x14ac:dyDescent="0.2"/>
    <row r="8169" ht="14.1" customHeight="1" x14ac:dyDescent="0.2"/>
    <row r="8170" ht="14.1" customHeight="1" x14ac:dyDescent="0.2"/>
    <row r="8171" ht="14.1" customHeight="1" x14ac:dyDescent="0.2"/>
    <row r="8172" ht="14.1" customHeight="1" x14ac:dyDescent="0.2"/>
    <row r="8173" ht="14.1" customHeight="1" x14ac:dyDescent="0.2"/>
    <row r="8174" ht="14.1" customHeight="1" x14ac:dyDescent="0.2"/>
    <row r="8175" ht="14.1" customHeight="1" x14ac:dyDescent="0.2"/>
    <row r="8176" ht="14.1" customHeight="1" x14ac:dyDescent="0.2"/>
    <row r="8177" ht="14.1" customHeight="1" x14ac:dyDescent="0.2"/>
    <row r="8178" ht="14.1" customHeight="1" x14ac:dyDescent="0.2"/>
    <row r="8179" ht="14.1" customHeight="1" x14ac:dyDescent="0.2"/>
    <row r="8180" ht="14.1" customHeight="1" x14ac:dyDescent="0.2"/>
    <row r="8181" ht="14.1" customHeight="1" x14ac:dyDescent="0.2"/>
    <row r="8182" ht="14.1" customHeight="1" x14ac:dyDescent="0.2"/>
    <row r="8183" ht="14.1" customHeight="1" x14ac:dyDescent="0.2"/>
    <row r="8184" ht="14.1" customHeight="1" x14ac:dyDescent="0.2"/>
    <row r="8185" ht="14.1" customHeight="1" x14ac:dyDescent="0.2"/>
    <row r="8186" ht="14.1" customHeight="1" x14ac:dyDescent="0.2"/>
    <row r="8187" ht="14.1" customHeight="1" x14ac:dyDescent="0.2"/>
    <row r="8188" ht="14.1" customHeight="1" x14ac:dyDescent="0.2"/>
    <row r="8189" ht="14.1" customHeight="1" x14ac:dyDescent="0.2"/>
    <row r="8190" ht="14.1" customHeight="1" x14ac:dyDescent="0.2"/>
    <row r="8191" ht="14.1" customHeight="1" x14ac:dyDescent="0.2"/>
    <row r="8192" ht="14.1" customHeight="1" x14ac:dyDescent="0.2"/>
    <row r="8193" ht="14.1" customHeight="1" x14ac:dyDescent="0.2"/>
    <row r="8194" ht="14.1" customHeight="1" x14ac:dyDescent="0.2"/>
    <row r="8195" ht="14.1" customHeight="1" x14ac:dyDescent="0.2"/>
    <row r="8196" ht="14.1" customHeight="1" x14ac:dyDescent="0.2"/>
    <row r="8197" ht="14.1" customHeight="1" x14ac:dyDescent="0.2"/>
    <row r="8198" ht="14.1" customHeight="1" x14ac:dyDescent="0.2"/>
    <row r="8199" ht="14.1" customHeight="1" x14ac:dyDescent="0.2"/>
    <row r="8200" ht="14.1" customHeight="1" x14ac:dyDescent="0.2"/>
    <row r="8201" ht="14.1" customHeight="1" x14ac:dyDescent="0.2"/>
    <row r="8202" ht="14.1" customHeight="1" x14ac:dyDescent="0.2"/>
    <row r="8203" ht="14.1" customHeight="1" x14ac:dyDescent="0.2"/>
    <row r="8204" ht="14.1" customHeight="1" x14ac:dyDescent="0.2"/>
    <row r="8205" ht="14.1" customHeight="1" x14ac:dyDescent="0.2"/>
    <row r="8206" ht="14.1" customHeight="1" x14ac:dyDescent="0.2"/>
    <row r="8207" ht="14.1" customHeight="1" x14ac:dyDescent="0.2"/>
    <row r="8208" ht="14.1" customHeight="1" x14ac:dyDescent="0.2"/>
    <row r="8209" ht="14.1" customHeight="1" x14ac:dyDescent="0.2"/>
    <row r="8210" ht="14.1" customHeight="1" x14ac:dyDescent="0.2"/>
    <row r="8211" ht="14.1" customHeight="1" x14ac:dyDescent="0.2"/>
    <row r="8212" ht="14.1" customHeight="1" x14ac:dyDescent="0.2"/>
    <row r="8213" ht="14.1" customHeight="1" x14ac:dyDescent="0.2"/>
    <row r="8214" ht="14.1" customHeight="1" x14ac:dyDescent="0.2"/>
    <row r="8215" ht="14.1" customHeight="1" x14ac:dyDescent="0.2"/>
    <row r="8216" ht="14.1" customHeight="1" x14ac:dyDescent="0.2"/>
    <row r="8217" ht="14.1" customHeight="1" x14ac:dyDescent="0.2"/>
    <row r="8218" ht="14.1" customHeight="1" x14ac:dyDescent="0.2"/>
    <row r="8219" ht="14.1" customHeight="1" x14ac:dyDescent="0.2"/>
    <row r="8220" ht="14.1" customHeight="1" x14ac:dyDescent="0.2"/>
    <row r="8221" ht="14.1" customHeight="1" x14ac:dyDescent="0.2"/>
    <row r="8222" ht="14.1" customHeight="1" x14ac:dyDescent="0.2"/>
    <row r="8223" ht="14.1" customHeight="1" x14ac:dyDescent="0.2"/>
    <row r="8224" ht="14.1" customHeight="1" x14ac:dyDescent="0.2"/>
    <row r="8225" ht="14.1" customHeight="1" x14ac:dyDescent="0.2"/>
    <row r="8226" ht="14.1" customHeight="1" x14ac:dyDescent="0.2"/>
    <row r="8227" ht="14.1" customHeight="1" x14ac:dyDescent="0.2"/>
    <row r="8228" ht="14.1" customHeight="1" x14ac:dyDescent="0.2"/>
    <row r="8229" ht="14.1" customHeight="1" x14ac:dyDescent="0.2"/>
    <row r="8230" ht="14.1" customHeight="1" x14ac:dyDescent="0.2"/>
    <row r="8231" ht="14.1" customHeight="1" x14ac:dyDescent="0.2"/>
    <row r="8232" ht="14.1" customHeight="1" x14ac:dyDescent="0.2"/>
    <row r="8233" ht="14.1" customHeight="1" x14ac:dyDescent="0.2"/>
    <row r="8234" ht="14.1" customHeight="1" x14ac:dyDescent="0.2"/>
    <row r="8235" ht="14.1" customHeight="1" x14ac:dyDescent="0.2"/>
    <row r="8236" ht="14.1" customHeight="1" x14ac:dyDescent="0.2"/>
    <row r="8237" ht="14.1" customHeight="1" x14ac:dyDescent="0.2"/>
    <row r="8238" ht="14.1" customHeight="1" x14ac:dyDescent="0.2"/>
    <row r="8239" ht="14.1" customHeight="1" x14ac:dyDescent="0.2"/>
    <row r="8240" ht="14.1" customHeight="1" x14ac:dyDescent="0.2"/>
    <row r="8241" ht="14.1" customHeight="1" x14ac:dyDescent="0.2"/>
    <row r="8242" ht="14.1" customHeight="1" x14ac:dyDescent="0.2"/>
    <row r="8243" ht="14.1" customHeight="1" x14ac:dyDescent="0.2"/>
    <row r="8244" ht="14.1" customHeight="1" x14ac:dyDescent="0.2"/>
    <row r="8245" ht="14.1" customHeight="1" x14ac:dyDescent="0.2"/>
    <row r="8246" ht="14.1" customHeight="1" x14ac:dyDescent="0.2"/>
    <row r="8247" ht="14.1" customHeight="1" x14ac:dyDescent="0.2"/>
    <row r="8248" ht="14.1" customHeight="1" x14ac:dyDescent="0.2"/>
    <row r="8249" ht="14.1" customHeight="1" x14ac:dyDescent="0.2"/>
    <row r="8250" ht="14.1" customHeight="1" x14ac:dyDescent="0.2"/>
    <row r="8251" ht="14.1" customHeight="1" x14ac:dyDescent="0.2"/>
    <row r="8252" ht="14.1" customHeight="1" x14ac:dyDescent="0.2"/>
    <row r="8253" ht="14.1" customHeight="1" x14ac:dyDescent="0.2"/>
    <row r="8254" ht="14.1" customHeight="1" x14ac:dyDescent="0.2"/>
    <row r="8255" ht="14.1" customHeight="1" x14ac:dyDescent="0.2"/>
    <row r="8256" ht="14.1" customHeight="1" x14ac:dyDescent="0.2"/>
    <row r="8257" ht="14.1" customHeight="1" x14ac:dyDescent="0.2"/>
    <row r="8258" ht="14.1" customHeight="1" x14ac:dyDescent="0.2"/>
    <row r="8259" ht="14.1" customHeight="1" x14ac:dyDescent="0.2"/>
    <row r="8260" ht="14.1" customHeight="1" x14ac:dyDescent="0.2"/>
    <row r="8261" ht="14.1" customHeight="1" x14ac:dyDescent="0.2"/>
    <row r="8262" ht="14.1" customHeight="1" x14ac:dyDescent="0.2"/>
    <row r="8263" ht="14.1" customHeight="1" x14ac:dyDescent="0.2"/>
    <row r="8264" ht="14.1" customHeight="1" x14ac:dyDescent="0.2"/>
    <row r="8265" ht="14.1" customHeight="1" x14ac:dyDescent="0.2"/>
    <row r="8266" ht="14.1" customHeight="1" x14ac:dyDescent="0.2"/>
    <row r="8267" ht="14.1" customHeight="1" x14ac:dyDescent="0.2"/>
    <row r="8268" ht="14.1" customHeight="1" x14ac:dyDescent="0.2"/>
    <row r="8269" ht="14.1" customHeight="1" x14ac:dyDescent="0.2"/>
    <row r="8270" ht="14.1" customHeight="1" x14ac:dyDescent="0.2"/>
    <row r="8271" ht="14.1" customHeight="1" x14ac:dyDescent="0.2"/>
    <row r="8272" ht="14.1" customHeight="1" x14ac:dyDescent="0.2"/>
    <row r="8273" ht="14.1" customHeight="1" x14ac:dyDescent="0.2"/>
    <row r="8274" ht="14.1" customHeight="1" x14ac:dyDescent="0.2"/>
    <row r="8275" ht="14.1" customHeight="1" x14ac:dyDescent="0.2"/>
    <row r="8276" ht="14.1" customHeight="1" x14ac:dyDescent="0.2"/>
    <row r="8277" ht="14.1" customHeight="1" x14ac:dyDescent="0.2"/>
    <row r="8278" ht="14.1" customHeight="1" x14ac:dyDescent="0.2"/>
    <row r="8279" ht="14.1" customHeight="1" x14ac:dyDescent="0.2"/>
    <row r="8280" ht="14.1" customHeight="1" x14ac:dyDescent="0.2"/>
    <row r="8281" ht="14.1" customHeight="1" x14ac:dyDescent="0.2"/>
    <row r="8282" ht="14.1" customHeight="1" x14ac:dyDescent="0.2"/>
    <row r="8283" ht="14.1" customHeight="1" x14ac:dyDescent="0.2"/>
    <row r="8284" ht="14.1" customHeight="1" x14ac:dyDescent="0.2"/>
    <row r="8285" ht="14.1" customHeight="1" x14ac:dyDescent="0.2"/>
    <row r="8286" ht="14.1" customHeight="1" x14ac:dyDescent="0.2"/>
    <row r="8287" ht="14.1" customHeight="1" x14ac:dyDescent="0.2"/>
    <row r="8288" ht="14.1" customHeight="1" x14ac:dyDescent="0.2"/>
    <row r="8289" ht="14.1" customHeight="1" x14ac:dyDescent="0.2"/>
    <row r="8290" ht="14.1" customHeight="1" x14ac:dyDescent="0.2"/>
    <row r="8291" ht="14.1" customHeight="1" x14ac:dyDescent="0.2"/>
    <row r="8292" ht="14.1" customHeight="1" x14ac:dyDescent="0.2"/>
    <row r="8293" ht="14.1" customHeight="1" x14ac:dyDescent="0.2"/>
    <row r="8294" ht="14.1" customHeight="1" x14ac:dyDescent="0.2"/>
    <row r="8295" ht="14.1" customHeight="1" x14ac:dyDescent="0.2"/>
    <row r="8296" ht="14.1" customHeight="1" x14ac:dyDescent="0.2"/>
    <row r="8297" ht="14.1" customHeight="1" x14ac:dyDescent="0.2"/>
    <row r="8298" ht="14.1" customHeight="1" x14ac:dyDescent="0.2"/>
    <row r="8299" ht="14.1" customHeight="1" x14ac:dyDescent="0.2"/>
    <row r="8300" ht="14.1" customHeight="1" x14ac:dyDescent="0.2"/>
    <row r="8301" ht="14.1" customHeight="1" x14ac:dyDescent="0.2"/>
    <row r="8302" ht="14.1" customHeight="1" x14ac:dyDescent="0.2"/>
    <row r="8303" ht="14.1" customHeight="1" x14ac:dyDescent="0.2"/>
    <row r="8304" ht="14.1" customHeight="1" x14ac:dyDescent="0.2"/>
    <row r="8305" ht="14.1" customHeight="1" x14ac:dyDescent="0.2"/>
    <row r="8306" ht="14.1" customHeight="1" x14ac:dyDescent="0.2"/>
    <row r="8307" ht="14.1" customHeight="1" x14ac:dyDescent="0.2"/>
    <row r="8308" ht="14.1" customHeight="1" x14ac:dyDescent="0.2"/>
    <row r="8309" ht="14.1" customHeight="1" x14ac:dyDescent="0.2"/>
    <row r="8310" ht="14.1" customHeight="1" x14ac:dyDescent="0.2"/>
    <row r="8311" ht="14.1" customHeight="1" x14ac:dyDescent="0.2"/>
    <row r="8312" ht="14.1" customHeight="1" x14ac:dyDescent="0.2"/>
    <row r="8313" ht="14.1" customHeight="1" x14ac:dyDescent="0.2"/>
    <row r="8314" ht="14.1" customHeight="1" x14ac:dyDescent="0.2"/>
    <row r="8315" ht="14.1" customHeight="1" x14ac:dyDescent="0.2"/>
    <row r="8316" ht="14.1" customHeight="1" x14ac:dyDescent="0.2"/>
    <row r="8317" ht="14.1" customHeight="1" x14ac:dyDescent="0.2"/>
    <row r="8318" ht="14.1" customHeight="1" x14ac:dyDescent="0.2"/>
    <row r="8319" ht="14.1" customHeight="1" x14ac:dyDescent="0.2"/>
    <row r="8320" ht="14.1" customHeight="1" x14ac:dyDescent="0.2"/>
    <row r="8321" ht="14.1" customHeight="1" x14ac:dyDescent="0.2"/>
    <row r="8322" ht="14.1" customHeight="1" x14ac:dyDescent="0.2"/>
    <row r="8323" ht="14.1" customHeight="1" x14ac:dyDescent="0.2"/>
    <row r="8324" ht="14.1" customHeight="1" x14ac:dyDescent="0.2"/>
    <row r="8325" ht="14.1" customHeight="1" x14ac:dyDescent="0.2"/>
    <row r="8326" ht="14.1" customHeight="1" x14ac:dyDescent="0.2"/>
    <row r="8327" ht="14.1" customHeight="1" x14ac:dyDescent="0.2"/>
    <row r="8328" ht="14.1" customHeight="1" x14ac:dyDescent="0.2"/>
    <row r="8329" ht="14.1" customHeight="1" x14ac:dyDescent="0.2"/>
    <row r="8330" ht="14.1" customHeight="1" x14ac:dyDescent="0.2"/>
    <row r="8331" ht="14.1" customHeight="1" x14ac:dyDescent="0.2"/>
    <row r="8332" ht="14.1" customHeight="1" x14ac:dyDescent="0.2"/>
    <row r="8333" ht="14.1" customHeight="1" x14ac:dyDescent="0.2"/>
    <row r="8334" ht="14.1" customHeight="1" x14ac:dyDescent="0.2"/>
    <row r="8335" ht="14.1" customHeight="1" x14ac:dyDescent="0.2"/>
    <row r="8336" ht="14.1" customHeight="1" x14ac:dyDescent="0.2"/>
    <row r="8337" ht="14.1" customHeight="1" x14ac:dyDescent="0.2"/>
    <row r="8338" ht="14.1" customHeight="1" x14ac:dyDescent="0.2"/>
    <row r="8339" ht="14.1" customHeight="1" x14ac:dyDescent="0.2"/>
    <row r="8340" ht="14.1" customHeight="1" x14ac:dyDescent="0.2"/>
    <row r="8341" ht="14.1" customHeight="1" x14ac:dyDescent="0.2"/>
    <row r="8342" ht="14.1" customHeight="1" x14ac:dyDescent="0.2"/>
    <row r="8343" ht="14.1" customHeight="1" x14ac:dyDescent="0.2"/>
    <row r="8344" ht="14.1" customHeight="1" x14ac:dyDescent="0.2"/>
    <row r="8345" ht="14.1" customHeight="1" x14ac:dyDescent="0.2"/>
    <row r="8346" ht="14.1" customHeight="1" x14ac:dyDescent="0.2"/>
    <row r="8347" ht="14.1" customHeight="1" x14ac:dyDescent="0.2"/>
    <row r="8348" ht="14.1" customHeight="1" x14ac:dyDescent="0.2"/>
    <row r="8349" ht="14.1" customHeight="1" x14ac:dyDescent="0.2"/>
    <row r="8350" ht="14.1" customHeight="1" x14ac:dyDescent="0.2"/>
    <row r="8351" ht="14.1" customHeight="1" x14ac:dyDescent="0.2"/>
    <row r="8352" ht="14.1" customHeight="1" x14ac:dyDescent="0.2"/>
    <row r="8353" ht="14.1" customHeight="1" x14ac:dyDescent="0.2"/>
    <row r="8354" ht="14.1" customHeight="1" x14ac:dyDescent="0.2"/>
    <row r="8355" ht="14.1" customHeight="1" x14ac:dyDescent="0.2"/>
    <row r="8356" ht="14.1" customHeight="1" x14ac:dyDescent="0.2"/>
    <row r="8357" ht="14.1" customHeight="1" x14ac:dyDescent="0.2"/>
    <row r="8358" ht="14.1" customHeight="1" x14ac:dyDescent="0.2"/>
    <row r="8359" ht="14.1" customHeight="1" x14ac:dyDescent="0.2"/>
    <row r="8360" ht="14.1" customHeight="1" x14ac:dyDescent="0.2"/>
    <row r="8361" ht="14.1" customHeight="1" x14ac:dyDescent="0.2"/>
    <row r="8362" ht="14.1" customHeight="1" x14ac:dyDescent="0.2"/>
    <row r="8363" ht="14.1" customHeight="1" x14ac:dyDescent="0.2"/>
    <row r="8364" ht="14.1" customHeight="1" x14ac:dyDescent="0.2"/>
    <row r="8365" ht="14.1" customHeight="1" x14ac:dyDescent="0.2"/>
    <row r="8366" ht="14.1" customHeight="1" x14ac:dyDescent="0.2"/>
    <row r="8367" ht="14.1" customHeight="1" x14ac:dyDescent="0.2"/>
    <row r="8368" ht="14.1" customHeight="1" x14ac:dyDescent="0.2"/>
    <row r="8369" ht="14.1" customHeight="1" x14ac:dyDescent="0.2"/>
    <row r="8370" ht="14.1" customHeight="1" x14ac:dyDescent="0.2"/>
    <row r="8371" ht="14.1" customHeight="1" x14ac:dyDescent="0.2"/>
    <row r="8372" ht="14.1" customHeight="1" x14ac:dyDescent="0.2"/>
    <row r="8373" ht="14.1" customHeight="1" x14ac:dyDescent="0.2"/>
    <row r="8374" ht="14.1" customHeight="1" x14ac:dyDescent="0.2"/>
    <row r="8375" ht="14.1" customHeight="1" x14ac:dyDescent="0.2"/>
    <row r="8376" ht="14.1" customHeight="1" x14ac:dyDescent="0.2"/>
    <row r="8377" ht="14.1" customHeight="1" x14ac:dyDescent="0.2"/>
    <row r="8378" ht="14.1" customHeight="1" x14ac:dyDescent="0.2"/>
    <row r="8379" ht="14.1" customHeight="1" x14ac:dyDescent="0.2"/>
    <row r="8380" ht="14.1" customHeight="1" x14ac:dyDescent="0.2"/>
    <row r="8381" ht="14.1" customHeight="1" x14ac:dyDescent="0.2"/>
    <row r="8382" ht="14.1" customHeight="1" x14ac:dyDescent="0.2"/>
    <row r="8383" ht="14.1" customHeight="1" x14ac:dyDescent="0.2"/>
    <row r="8384" ht="14.1" customHeight="1" x14ac:dyDescent="0.2"/>
    <row r="8385" ht="14.1" customHeight="1" x14ac:dyDescent="0.2"/>
    <row r="8386" ht="14.1" customHeight="1" x14ac:dyDescent="0.2"/>
    <row r="8387" ht="14.1" customHeight="1" x14ac:dyDescent="0.2"/>
    <row r="8388" ht="14.1" customHeight="1" x14ac:dyDescent="0.2"/>
    <row r="8389" ht="14.1" customHeight="1" x14ac:dyDescent="0.2"/>
    <row r="8390" ht="14.1" customHeight="1" x14ac:dyDescent="0.2"/>
    <row r="8391" ht="14.1" customHeight="1" x14ac:dyDescent="0.2"/>
    <row r="8392" ht="14.1" customHeight="1" x14ac:dyDescent="0.2"/>
    <row r="8393" ht="14.1" customHeight="1" x14ac:dyDescent="0.2"/>
    <row r="8394" ht="14.1" customHeight="1" x14ac:dyDescent="0.2"/>
    <row r="8395" ht="14.1" customHeight="1" x14ac:dyDescent="0.2"/>
    <row r="8396" ht="14.1" customHeight="1" x14ac:dyDescent="0.2"/>
    <row r="8397" ht="14.1" customHeight="1" x14ac:dyDescent="0.2"/>
    <row r="8398" ht="14.1" customHeight="1" x14ac:dyDescent="0.2"/>
    <row r="8399" ht="14.1" customHeight="1" x14ac:dyDescent="0.2"/>
    <row r="8400" ht="14.1" customHeight="1" x14ac:dyDescent="0.2"/>
    <row r="8401" ht="14.1" customHeight="1" x14ac:dyDescent="0.2"/>
    <row r="8402" ht="14.1" customHeight="1" x14ac:dyDescent="0.2"/>
    <row r="8403" ht="14.1" customHeight="1" x14ac:dyDescent="0.2"/>
    <row r="8404" ht="14.1" customHeight="1" x14ac:dyDescent="0.2"/>
    <row r="8405" ht="14.1" customHeight="1" x14ac:dyDescent="0.2"/>
    <row r="8406" ht="14.1" customHeight="1" x14ac:dyDescent="0.2"/>
    <row r="8407" ht="14.1" customHeight="1" x14ac:dyDescent="0.2"/>
    <row r="8408" ht="14.1" customHeight="1" x14ac:dyDescent="0.2"/>
    <row r="8409" ht="14.1" customHeight="1" x14ac:dyDescent="0.2"/>
    <row r="8410" ht="14.1" customHeight="1" x14ac:dyDescent="0.2"/>
    <row r="8411" ht="14.1" customHeight="1" x14ac:dyDescent="0.2"/>
    <row r="8412" ht="14.1" customHeight="1" x14ac:dyDescent="0.2"/>
    <row r="8413" ht="14.1" customHeight="1" x14ac:dyDescent="0.2"/>
    <row r="8414" ht="14.1" customHeight="1" x14ac:dyDescent="0.2"/>
    <row r="8415" ht="14.1" customHeight="1" x14ac:dyDescent="0.2"/>
    <row r="8416" ht="14.1" customHeight="1" x14ac:dyDescent="0.2"/>
    <row r="8417" ht="14.1" customHeight="1" x14ac:dyDescent="0.2"/>
    <row r="8418" ht="14.1" customHeight="1" x14ac:dyDescent="0.2"/>
    <row r="8419" ht="14.1" customHeight="1" x14ac:dyDescent="0.2"/>
    <row r="8420" ht="14.1" customHeight="1" x14ac:dyDescent="0.2"/>
    <row r="8421" ht="14.1" customHeight="1" x14ac:dyDescent="0.2"/>
    <row r="8422" ht="14.1" customHeight="1" x14ac:dyDescent="0.2"/>
    <row r="8423" ht="14.1" customHeight="1" x14ac:dyDescent="0.2"/>
    <row r="8424" ht="14.1" customHeight="1" x14ac:dyDescent="0.2"/>
    <row r="8425" ht="14.1" customHeight="1" x14ac:dyDescent="0.2"/>
    <row r="8426" ht="14.1" customHeight="1" x14ac:dyDescent="0.2"/>
    <row r="8427" ht="14.1" customHeight="1" x14ac:dyDescent="0.2"/>
    <row r="8428" ht="14.1" customHeight="1" x14ac:dyDescent="0.2"/>
    <row r="8429" ht="14.1" customHeight="1" x14ac:dyDescent="0.2"/>
    <row r="8430" ht="14.1" customHeight="1" x14ac:dyDescent="0.2"/>
    <row r="8431" ht="14.1" customHeight="1" x14ac:dyDescent="0.2"/>
    <row r="8432" ht="14.1" customHeight="1" x14ac:dyDescent="0.2"/>
    <row r="8433" ht="14.1" customHeight="1" x14ac:dyDescent="0.2"/>
    <row r="8434" ht="14.1" customHeight="1" x14ac:dyDescent="0.2"/>
    <row r="8435" ht="14.1" customHeight="1" x14ac:dyDescent="0.2"/>
    <row r="8436" ht="14.1" customHeight="1" x14ac:dyDescent="0.2"/>
    <row r="8437" ht="14.1" customHeight="1" x14ac:dyDescent="0.2"/>
    <row r="8438" ht="14.1" customHeight="1" x14ac:dyDescent="0.2"/>
    <row r="8439" ht="14.1" customHeight="1" x14ac:dyDescent="0.2"/>
    <row r="8440" ht="14.1" customHeight="1" x14ac:dyDescent="0.2"/>
    <row r="8441" ht="14.1" customHeight="1" x14ac:dyDescent="0.2"/>
    <row r="8442" ht="14.1" customHeight="1" x14ac:dyDescent="0.2"/>
    <row r="8443" ht="14.1" customHeight="1" x14ac:dyDescent="0.2"/>
    <row r="8444" ht="14.1" customHeight="1" x14ac:dyDescent="0.2"/>
    <row r="8445" ht="14.1" customHeight="1" x14ac:dyDescent="0.2"/>
    <row r="8446" ht="14.1" customHeight="1" x14ac:dyDescent="0.2"/>
    <row r="8447" ht="14.1" customHeight="1" x14ac:dyDescent="0.2"/>
    <row r="8448" ht="14.1" customHeight="1" x14ac:dyDescent="0.2"/>
    <row r="8449" ht="14.1" customHeight="1" x14ac:dyDescent="0.2"/>
    <row r="8450" ht="14.1" customHeight="1" x14ac:dyDescent="0.2"/>
    <row r="8451" ht="14.1" customHeight="1" x14ac:dyDescent="0.2"/>
    <row r="8452" ht="14.1" customHeight="1" x14ac:dyDescent="0.2"/>
    <row r="8453" ht="14.1" customHeight="1" x14ac:dyDescent="0.2"/>
    <row r="8454" ht="14.1" customHeight="1" x14ac:dyDescent="0.2"/>
    <row r="8455" ht="14.1" customHeight="1" x14ac:dyDescent="0.2"/>
    <row r="8456" ht="14.1" customHeight="1" x14ac:dyDescent="0.2"/>
    <row r="8457" ht="14.1" customHeight="1" x14ac:dyDescent="0.2"/>
    <row r="8458" ht="14.1" customHeight="1" x14ac:dyDescent="0.2"/>
    <row r="8459" ht="14.1" customHeight="1" x14ac:dyDescent="0.2"/>
    <row r="8460" ht="14.1" customHeight="1" x14ac:dyDescent="0.2"/>
    <row r="8461" ht="14.1" customHeight="1" x14ac:dyDescent="0.2"/>
    <row r="8462" ht="14.1" customHeight="1" x14ac:dyDescent="0.2"/>
    <row r="8463" ht="14.1" customHeight="1" x14ac:dyDescent="0.2"/>
    <row r="8464" ht="14.1" customHeight="1" x14ac:dyDescent="0.2"/>
    <row r="8465" ht="14.1" customHeight="1" x14ac:dyDescent="0.2"/>
    <row r="8466" ht="14.1" customHeight="1" x14ac:dyDescent="0.2"/>
    <row r="8467" ht="14.1" customHeight="1" x14ac:dyDescent="0.2"/>
    <row r="8468" ht="14.1" customHeight="1" x14ac:dyDescent="0.2"/>
    <row r="8469" ht="14.1" customHeight="1" x14ac:dyDescent="0.2"/>
    <row r="8470" ht="14.1" customHeight="1" x14ac:dyDescent="0.2"/>
    <row r="8471" ht="14.1" customHeight="1" x14ac:dyDescent="0.2"/>
    <row r="8472" ht="14.1" customHeight="1" x14ac:dyDescent="0.2"/>
    <row r="8473" ht="14.1" customHeight="1" x14ac:dyDescent="0.2"/>
    <row r="8474" ht="14.1" customHeight="1" x14ac:dyDescent="0.2"/>
    <row r="8475" ht="14.1" customHeight="1" x14ac:dyDescent="0.2"/>
    <row r="8476" ht="14.1" customHeight="1" x14ac:dyDescent="0.2"/>
    <row r="8477" ht="14.1" customHeight="1" x14ac:dyDescent="0.2"/>
    <row r="8478" ht="14.1" customHeight="1" x14ac:dyDescent="0.2"/>
    <row r="8479" ht="14.1" customHeight="1" x14ac:dyDescent="0.2"/>
    <row r="8480" ht="14.1" customHeight="1" x14ac:dyDescent="0.2"/>
    <row r="8481" ht="14.1" customHeight="1" x14ac:dyDescent="0.2"/>
    <row r="8482" ht="14.1" customHeight="1" x14ac:dyDescent="0.2"/>
    <row r="8483" ht="14.1" customHeight="1" x14ac:dyDescent="0.2"/>
    <row r="8484" ht="14.1" customHeight="1" x14ac:dyDescent="0.2"/>
    <row r="8485" ht="14.1" customHeight="1" x14ac:dyDescent="0.2"/>
    <row r="8486" ht="14.1" customHeight="1" x14ac:dyDescent="0.2"/>
    <row r="8487" ht="14.1" customHeight="1" x14ac:dyDescent="0.2"/>
    <row r="8488" ht="14.1" customHeight="1" x14ac:dyDescent="0.2"/>
    <row r="8489" ht="14.1" customHeight="1" x14ac:dyDescent="0.2"/>
    <row r="8490" ht="14.1" customHeight="1" x14ac:dyDescent="0.2"/>
    <row r="8491" ht="14.1" customHeight="1" x14ac:dyDescent="0.2"/>
    <row r="8492" ht="14.1" customHeight="1" x14ac:dyDescent="0.2"/>
    <row r="8493" ht="14.1" customHeight="1" x14ac:dyDescent="0.2"/>
    <row r="8494" ht="14.1" customHeight="1" x14ac:dyDescent="0.2"/>
    <row r="8495" ht="14.1" customHeight="1" x14ac:dyDescent="0.2"/>
    <row r="8496" ht="14.1" customHeight="1" x14ac:dyDescent="0.2"/>
    <row r="8497" ht="14.1" customHeight="1" x14ac:dyDescent="0.2"/>
    <row r="8498" ht="14.1" customHeight="1" x14ac:dyDescent="0.2"/>
    <row r="8499" ht="14.1" customHeight="1" x14ac:dyDescent="0.2"/>
    <row r="8500" ht="14.1" customHeight="1" x14ac:dyDescent="0.2"/>
    <row r="8501" ht="14.1" customHeight="1" x14ac:dyDescent="0.2"/>
    <row r="8502" ht="14.1" customHeight="1" x14ac:dyDescent="0.2"/>
    <row r="8503" ht="14.1" customHeight="1" x14ac:dyDescent="0.2"/>
    <row r="8504" ht="14.1" customHeight="1" x14ac:dyDescent="0.2"/>
    <row r="8505" ht="14.1" customHeight="1" x14ac:dyDescent="0.2"/>
    <row r="8506" ht="14.1" customHeight="1" x14ac:dyDescent="0.2"/>
    <row r="8507" ht="14.1" customHeight="1" x14ac:dyDescent="0.2"/>
    <row r="8508" ht="14.1" customHeight="1" x14ac:dyDescent="0.2"/>
    <row r="8509" ht="14.1" customHeight="1" x14ac:dyDescent="0.2"/>
    <row r="8510" ht="14.1" customHeight="1" x14ac:dyDescent="0.2"/>
    <row r="8511" ht="14.1" customHeight="1" x14ac:dyDescent="0.2"/>
    <row r="8512" ht="14.1" customHeight="1" x14ac:dyDescent="0.2"/>
    <row r="8513" ht="14.1" customHeight="1" x14ac:dyDescent="0.2"/>
    <row r="8514" ht="14.1" customHeight="1" x14ac:dyDescent="0.2"/>
    <row r="8515" ht="14.1" customHeight="1" x14ac:dyDescent="0.2"/>
    <row r="8516" ht="14.1" customHeight="1" x14ac:dyDescent="0.2"/>
    <row r="8517" ht="14.1" customHeight="1" x14ac:dyDescent="0.2"/>
    <row r="8518" ht="14.1" customHeight="1" x14ac:dyDescent="0.2"/>
    <row r="8519" ht="14.1" customHeight="1" x14ac:dyDescent="0.2"/>
    <row r="8520" ht="14.1" customHeight="1" x14ac:dyDescent="0.2"/>
    <row r="8521" ht="14.1" customHeight="1" x14ac:dyDescent="0.2"/>
    <row r="8522" ht="14.1" customHeight="1" x14ac:dyDescent="0.2"/>
    <row r="8523" ht="14.1" customHeight="1" x14ac:dyDescent="0.2"/>
    <row r="8524" ht="14.1" customHeight="1" x14ac:dyDescent="0.2"/>
    <row r="8525" ht="14.1" customHeight="1" x14ac:dyDescent="0.2"/>
    <row r="8526" ht="14.1" customHeight="1" x14ac:dyDescent="0.2"/>
    <row r="8527" ht="14.1" customHeight="1" x14ac:dyDescent="0.2"/>
    <row r="8528" ht="14.1" customHeight="1" x14ac:dyDescent="0.2"/>
    <row r="8529" ht="14.1" customHeight="1" x14ac:dyDescent="0.2"/>
    <row r="8530" ht="14.1" customHeight="1" x14ac:dyDescent="0.2"/>
    <row r="8531" ht="14.1" customHeight="1" x14ac:dyDescent="0.2"/>
    <row r="8532" ht="14.1" customHeight="1" x14ac:dyDescent="0.2"/>
    <row r="8533" ht="14.1" customHeight="1" x14ac:dyDescent="0.2"/>
    <row r="8534" ht="14.1" customHeight="1" x14ac:dyDescent="0.2"/>
    <row r="8535" ht="14.1" customHeight="1" x14ac:dyDescent="0.2"/>
    <row r="8536" ht="14.1" customHeight="1" x14ac:dyDescent="0.2"/>
    <row r="8537" ht="14.1" customHeight="1" x14ac:dyDescent="0.2"/>
    <row r="8538" ht="14.1" customHeight="1" x14ac:dyDescent="0.2"/>
    <row r="8539" ht="14.1" customHeight="1" x14ac:dyDescent="0.2"/>
    <row r="8540" ht="14.1" customHeight="1" x14ac:dyDescent="0.2"/>
    <row r="8541" ht="14.1" customHeight="1" x14ac:dyDescent="0.2"/>
    <row r="8542" ht="14.1" customHeight="1" x14ac:dyDescent="0.2"/>
    <row r="8543" ht="14.1" customHeight="1" x14ac:dyDescent="0.2"/>
    <row r="8544" ht="14.1" customHeight="1" x14ac:dyDescent="0.2"/>
    <row r="8545" ht="14.1" customHeight="1" x14ac:dyDescent="0.2"/>
    <row r="8546" ht="14.1" customHeight="1" x14ac:dyDescent="0.2"/>
    <row r="8547" ht="14.1" customHeight="1" x14ac:dyDescent="0.2"/>
    <row r="8548" ht="14.1" customHeight="1" x14ac:dyDescent="0.2"/>
    <row r="8549" ht="14.1" customHeight="1" x14ac:dyDescent="0.2"/>
    <row r="8550" ht="14.1" customHeight="1" x14ac:dyDescent="0.2"/>
    <row r="8551" ht="14.1" customHeight="1" x14ac:dyDescent="0.2"/>
    <row r="8552" ht="14.1" customHeight="1" x14ac:dyDescent="0.2"/>
    <row r="8553" ht="14.1" customHeight="1" x14ac:dyDescent="0.2"/>
    <row r="8554" ht="14.1" customHeight="1" x14ac:dyDescent="0.2"/>
    <row r="8555" ht="14.1" customHeight="1" x14ac:dyDescent="0.2"/>
    <row r="8556" ht="14.1" customHeight="1" x14ac:dyDescent="0.2"/>
    <row r="8557" ht="14.1" customHeight="1" x14ac:dyDescent="0.2"/>
    <row r="8558" ht="14.1" customHeight="1" x14ac:dyDescent="0.2"/>
    <row r="8559" ht="14.1" customHeight="1" x14ac:dyDescent="0.2"/>
    <row r="8560" ht="14.1" customHeight="1" x14ac:dyDescent="0.2"/>
    <row r="8561" ht="14.1" customHeight="1" x14ac:dyDescent="0.2"/>
    <row r="8562" ht="14.1" customHeight="1" x14ac:dyDescent="0.2"/>
    <row r="8563" ht="14.1" customHeight="1" x14ac:dyDescent="0.2"/>
    <row r="8564" ht="14.1" customHeight="1" x14ac:dyDescent="0.2"/>
    <row r="8565" ht="14.1" customHeight="1" x14ac:dyDescent="0.2"/>
    <row r="8566" ht="14.1" customHeight="1" x14ac:dyDescent="0.2"/>
    <row r="8567" ht="14.1" customHeight="1" x14ac:dyDescent="0.2"/>
    <row r="8568" ht="14.1" customHeight="1" x14ac:dyDescent="0.2"/>
    <row r="8569" ht="14.1" customHeight="1" x14ac:dyDescent="0.2"/>
    <row r="8570" ht="14.1" customHeight="1" x14ac:dyDescent="0.2"/>
    <row r="8571" ht="14.1" customHeight="1" x14ac:dyDescent="0.2"/>
    <row r="8572" ht="14.1" customHeight="1" x14ac:dyDescent="0.2"/>
    <row r="8573" ht="14.1" customHeight="1" x14ac:dyDescent="0.2"/>
    <row r="8574" ht="14.1" customHeight="1" x14ac:dyDescent="0.2"/>
    <row r="8575" ht="14.1" customHeight="1" x14ac:dyDescent="0.2"/>
    <row r="8576" ht="14.1" customHeight="1" x14ac:dyDescent="0.2"/>
    <row r="8577" ht="14.1" customHeight="1" x14ac:dyDescent="0.2"/>
    <row r="8578" ht="14.1" customHeight="1" x14ac:dyDescent="0.2"/>
    <row r="8579" ht="14.1" customHeight="1" x14ac:dyDescent="0.2"/>
    <row r="8580" ht="14.1" customHeight="1" x14ac:dyDescent="0.2"/>
    <row r="8581" ht="14.1" customHeight="1" x14ac:dyDescent="0.2"/>
    <row r="8582" ht="14.1" customHeight="1" x14ac:dyDescent="0.2"/>
    <row r="8583" ht="14.1" customHeight="1" x14ac:dyDescent="0.2"/>
    <row r="8584" ht="14.1" customHeight="1" x14ac:dyDescent="0.2"/>
    <row r="8585" ht="14.1" customHeight="1" x14ac:dyDescent="0.2"/>
    <row r="8586" ht="14.1" customHeight="1" x14ac:dyDescent="0.2"/>
    <row r="8587" ht="14.1" customHeight="1" x14ac:dyDescent="0.2"/>
    <row r="8588" ht="14.1" customHeight="1" x14ac:dyDescent="0.2"/>
    <row r="8589" ht="14.1" customHeight="1" x14ac:dyDescent="0.2"/>
    <row r="8590" ht="14.1" customHeight="1" x14ac:dyDescent="0.2"/>
    <row r="8591" ht="14.1" customHeight="1" x14ac:dyDescent="0.2"/>
    <row r="8592" ht="14.1" customHeight="1" x14ac:dyDescent="0.2"/>
    <row r="8593" ht="14.1" customHeight="1" x14ac:dyDescent="0.2"/>
    <row r="8594" ht="14.1" customHeight="1" x14ac:dyDescent="0.2"/>
    <row r="8595" ht="14.1" customHeight="1" x14ac:dyDescent="0.2"/>
    <row r="8596" ht="14.1" customHeight="1" x14ac:dyDescent="0.2"/>
    <row r="8597" ht="14.1" customHeight="1" x14ac:dyDescent="0.2"/>
    <row r="8598" ht="14.1" customHeight="1" x14ac:dyDescent="0.2"/>
    <row r="8599" ht="14.1" customHeight="1" x14ac:dyDescent="0.2"/>
    <row r="8600" ht="14.1" customHeight="1" x14ac:dyDescent="0.2"/>
    <row r="8601" ht="14.1" customHeight="1" x14ac:dyDescent="0.2"/>
    <row r="8602" ht="14.1" customHeight="1" x14ac:dyDescent="0.2"/>
    <row r="8603" ht="14.1" customHeight="1" x14ac:dyDescent="0.2"/>
    <row r="8604" ht="14.1" customHeight="1" x14ac:dyDescent="0.2"/>
    <row r="8605" ht="14.1" customHeight="1" x14ac:dyDescent="0.2"/>
    <row r="8606" ht="14.1" customHeight="1" x14ac:dyDescent="0.2"/>
    <row r="8607" ht="14.1" customHeight="1" x14ac:dyDescent="0.2"/>
    <row r="8608" ht="14.1" customHeight="1" x14ac:dyDescent="0.2"/>
    <row r="8609" ht="14.1" customHeight="1" x14ac:dyDescent="0.2"/>
    <row r="8610" ht="14.1" customHeight="1" x14ac:dyDescent="0.2"/>
    <row r="8611" ht="14.1" customHeight="1" x14ac:dyDescent="0.2"/>
    <row r="8612" ht="14.1" customHeight="1" x14ac:dyDescent="0.2"/>
    <row r="8613" ht="14.1" customHeight="1" x14ac:dyDescent="0.2"/>
    <row r="8614" ht="14.1" customHeight="1" x14ac:dyDescent="0.2"/>
    <row r="8615" ht="14.1" customHeight="1" x14ac:dyDescent="0.2"/>
    <row r="8616" ht="14.1" customHeight="1" x14ac:dyDescent="0.2"/>
    <row r="8617" ht="14.1" customHeight="1" x14ac:dyDescent="0.2"/>
    <row r="8618" ht="14.1" customHeight="1" x14ac:dyDescent="0.2"/>
    <row r="8619" ht="14.1" customHeight="1" x14ac:dyDescent="0.2"/>
    <row r="8620" ht="14.1" customHeight="1" x14ac:dyDescent="0.2"/>
    <row r="8621" ht="14.1" customHeight="1" x14ac:dyDescent="0.2"/>
    <row r="8622" ht="14.1" customHeight="1" x14ac:dyDescent="0.2"/>
    <row r="8623" ht="14.1" customHeight="1" x14ac:dyDescent="0.2"/>
    <row r="8624" ht="14.1" customHeight="1" x14ac:dyDescent="0.2"/>
    <row r="8625" ht="14.1" customHeight="1" x14ac:dyDescent="0.2"/>
    <row r="8626" ht="14.1" customHeight="1" x14ac:dyDescent="0.2"/>
    <row r="8627" ht="14.1" customHeight="1" x14ac:dyDescent="0.2"/>
    <row r="8628" ht="14.1" customHeight="1" x14ac:dyDescent="0.2"/>
    <row r="8629" ht="14.1" customHeight="1" x14ac:dyDescent="0.2"/>
    <row r="8630" ht="14.1" customHeight="1" x14ac:dyDescent="0.2"/>
    <row r="8631" ht="14.1" customHeight="1" x14ac:dyDescent="0.2"/>
    <row r="8632" ht="14.1" customHeight="1" x14ac:dyDescent="0.2"/>
    <row r="8633" ht="14.1" customHeight="1" x14ac:dyDescent="0.2"/>
    <row r="8634" ht="14.1" customHeight="1" x14ac:dyDescent="0.2"/>
    <row r="8635" ht="14.1" customHeight="1" x14ac:dyDescent="0.2"/>
    <row r="8636" ht="14.1" customHeight="1" x14ac:dyDescent="0.2"/>
    <row r="8637" ht="14.1" customHeight="1" x14ac:dyDescent="0.2"/>
    <row r="8638" ht="14.1" customHeight="1" x14ac:dyDescent="0.2"/>
    <row r="8639" ht="14.1" customHeight="1" x14ac:dyDescent="0.2"/>
    <row r="8640" ht="14.1" customHeight="1" x14ac:dyDescent="0.2"/>
    <row r="8641" ht="14.1" customHeight="1" x14ac:dyDescent="0.2"/>
    <row r="8642" ht="14.1" customHeight="1" x14ac:dyDescent="0.2"/>
    <row r="8643" ht="14.1" customHeight="1" x14ac:dyDescent="0.2"/>
    <row r="8644" ht="14.1" customHeight="1" x14ac:dyDescent="0.2"/>
    <row r="8645" ht="14.1" customHeight="1" x14ac:dyDescent="0.2"/>
    <row r="8646" ht="14.1" customHeight="1" x14ac:dyDescent="0.2"/>
    <row r="8647" ht="14.1" customHeight="1" x14ac:dyDescent="0.2"/>
    <row r="8648" ht="14.1" customHeight="1" x14ac:dyDescent="0.2"/>
    <row r="8649" ht="14.1" customHeight="1" x14ac:dyDescent="0.2"/>
    <row r="8650" ht="14.1" customHeight="1" x14ac:dyDescent="0.2"/>
    <row r="8651" ht="14.1" customHeight="1" x14ac:dyDescent="0.2"/>
    <row r="8652" ht="14.1" customHeight="1" x14ac:dyDescent="0.2"/>
    <row r="8653" ht="14.1" customHeight="1" x14ac:dyDescent="0.2"/>
    <row r="8654" ht="14.1" customHeight="1" x14ac:dyDescent="0.2"/>
    <row r="8655" ht="14.1" customHeight="1" x14ac:dyDescent="0.2"/>
    <row r="8656" ht="14.1" customHeight="1" x14ac:dyDescent="0.2"/>
    <row r="8657" ht="14.1" customHeight="1" x14ac:dyDescent="0.2"/>
    <row r="8658" ht="14.1" customHeight="1" x14ac:dyDescent="0.2"/>
    <row r="8659" ht="14.1" customHeight="1" x14ac:dyDescent="0.2"/>
    <row r="8660" ht="14.1" customHeight="1" x14ac:dyDescent="0.2"/>
    <row r="8661" ht="14.1" customHeight="1" x14ac:dyDescent="0.2"/>
    <row r="8662" ht="14.1" customHeight="1" x14ac:dyDescent="0.2"/>
    <row r="8663" ht="14.1" customHeight="1" x14ac:dyDescent="0.2"/>
    <row r="8664" ht="14.1" customHeight="1" x14ac:dyDescent="0.2"/>
    <row r="8665" ht="14.1" customHeight="1" x14ac:dyDescent="0.2"/>
    <row r="8666" ht="14.1" customHeight="1" x14ac:dyDescent="0.2"/>
    <row r="8667" ht="14.1" customHeight="1" x14ac:dyDescent="0.2"/>
    <row r="8668" ht="14.1" customHeight="1" x14ac:dyDescent="0.2"/>
    <row r="8669" ht="14.1" customHeight="1" x14ac:dyDescent="0.2"/>
    <row r="8670" ht="14.1" customHeight="1" x14ac:dyDescent="0.2"/>
    <row r="8671" ht="14.1" customHeight="1" x14ac:dyDescent="0.2"/>
    <row r="8672" ht="14.1" customHeight="1" x14ac:dyDescent="0.2"/>
    <row r="8673" ht="14.1" customHeight="1" x14ac:dyDescent="0.2"/>
    <row r="8674" ht="14.1" customHeight="1" x14ac:dyDescent="0.2"/>
    <row r="8675" ht="14.1" customHeight="1" x14ac:dyDescent="0.2"/>
    <row r="8676" ht="14.1" customHeight="1" x14ac:dyDescent="0.2"/>
    <row r="8677" ht="14.1" customHeight="1" x14ac:dyDescent="0.2"/>
    <row r="8678" ht="14.1" customHeight="1" x14ac:dyDescent="0.2"/>
    <row r="8679" ht="14.1" customHeight="1" x14ac:dyDescent="0.2"/>
    <row r="8680" ht="14.1" customHeight="1" x14ac:dyDescent="0.2"/>
    <row r="8681" ht="14.1" customHeight="1" x14ac:dyDescent="0.2"/>
    <row r="8682" ht="14.1" customHeight="1" x14ac:dyDescent="0.2"/>
    <row r="8683" ht="14.1" customHeight="1" x14ac:dyDescent="0.2"/>
    <row r="8684" ht="14.1" customHeight="1" x14ac:dyDescent="0.2"/>
    <row r="8685" ht="14.1" customHeight="1" x14ac:dyDescent="0.2"/>
    <row r="8686" ht="14.1" customHeight="1" x14ac:dyDescent="0.2"/>
    <row r="8687" ht="14.1" customHeight="1" x14ac:dyDescent="0.2"/>
    <row r="8688" ht="14.1" customHeight="1" x14ac:dyDescent="0.2"/>
    <row r="8689" ht="14.1" customHeight="1" x14ac:dyDescent="0.2"/>
    <row r="8690" ht="14.1" customHeight="1" x14ac:dyDescent="0.2"/>
    <row r="8691" ht="14.1" customHeight="1" x14ac:dyDescent="0.2"/>
    <row r="8692" ht="14.1" customHeight="1" x14ac:dyDescent="0.2"/>
    <row r="8693" ht="14.1" customHeight="1" x14ac:dyDescent="0.2"/>
    <row r="8694" ht="14.1" customHeight="1" x14ac:dyDescent="0.2"/>
    <row r="8695" ht="14.1" customHeight="1" x14ac:dyDescent="0.2"/>
    <row r="8696" ht="14.1" customHeight="1" x14ac:dyDescent="0.2"/>
    <row r="8697" ht="14.1" customHeight="1" x14ac:dyDescent="0.2"/>
    <row r="8698" ht="14.1" customHeight="1" x14ac:dyDescent="0.2"/>
    <row r="8699" ht="14.1" customHeight="1" x14ac:dyDescent="0.2"/>
    <row r="8700" ht="14.1" customHeight="1" x14ac:dyDescent="0.2"/>
    <row r="8701" ht="14.1" customHeight="1" x14ac:dyDescent="0.2"/>
    <row r="8702" ht="14.1" customHeight="1" x14ac:dyDescent="0.2"/>
    <row r="8703" ht="14.1" customHeight="1" x14ac:dyDescent="0.2"/>
    <row r="8704" ht="14.1" customHeight="1" x14ac:dyDescent="0.2"/>
    <row r="8705" ht="14.1" customHeight="1" x14ac:dyDescent="0.2"/>
    <row r="8706" ht="14.1" customHeight="1" x14ac:dyDescent="0.2"/>
    <row r="8707" ht="14.1" customHeight="1" x14ac:dyDescent="0.2"/>
    <row r="8708" ht="14.1" customHeight="1" x14ac:dyDescent="0.2"/>
    <row r="8709" ht="14.1" customHeight="1" x14ac:dyDescent="0.2"/>
    <row r="8710" ht="14.1" customHeight="1" x14ac:dyDescent="0.2"/>
    <row r="8711" ht="14.1" customHeight="1" x14ac:dyDescent="0.2"/>
    <row r="8712" ht="14.1" customHeight="1" x14ac:dyDescent="0.2"/>
    <row r="8713" ht="14.1" customHeight="1" x14ac:dyDescent="0.2"/>
    <row r="8714" ht="14.1" customHeight="1" x14ac:dyDescent="0.2"/>
    <row r="8715" ht="14.1" customHeight="1" x14ac:dyDescent="0.2"/>
    <row r="8716" ht="14.1" customHeight="1" x14ac:dyDescent="0.2"/>
    <row r="8717" ht="14.1" customHeight="1" x14ac:dyDescent="0.2"/>
    <row r="8718" ht="14.1" customHeight="1" x14ac:dyDescent="0.2"/>
    <row r="8719" ht="14.1" customHeight="1" x14ac:dyDescent="0.2"/>
    <row r="8720" ht="14.1" customHeight="1" x14ac:dyDescent="0.2"/>
    <row r="8721" ht="14.1" customHeight="1" x14ac:dyDescent="0.2"/>
    <row r="8722" ht="14.1" customHeight="1" x14ac:dyDescent="0.2"/>
    <row r="8723" ht="14.1" customHeight="1" x14ac:dyDescent="0.2"/>
    <row r="8724" ht="14.1" customHeight="1" x14ac:dyDescent="0.2"/>
    <row r="8725" ht="14.1" customHeight="1" x14ac:dyDescent="0.2"/>
    <row r="8726" ht="14.1" customHeight="1" x14ac:dyDescent="0.2"/>
    <row r="8727" ht="14.1" customHeight="1" x14ac:dyDescent="0.2"/>
    <row r="8728" ht="14.1" customHeight="1" x14ac:dyDescent="0.2"/>
    <row r="8729" ht="14.1" customHeight="1" x14ac:dyDescent="0.2"/>
    <row r="8730" ht="14.1" customHeight="1" x14ac:dyDescent="0.2"/>
    <row r="8731" ht="14.1" customHeight="1" x14ac:dyDescent="0.2"/>
    <row r="8732" ht="14.1" customHeight="1" x14ac:dyDescent="0.2"/>
    <row r="8733" ht="14.1" customHeight="1" x14ac:dyDescent="0.2"/>
    <row r="8734" ht="14.1" customHeight="1" x14ac:dyDescent="0.2"/>
    <row r="8735" ht="14.1" customHeight="1" x14ac:dyDescent="0.2"/>
    <row r="8736" ht="14.1" customHeight="1" x14ac:dyDescent="0.2"/>
    <row r="8737" ht="14.1" customHeight="1" x14ac:dyDescent="0.2"/>
    <row r="8738" ht="14.1" customHeight="1" x14ac:dyDescent="0.2"/>
    <row r="8739" ht="14.1" customHeight="1" x14ac:dyDescent="0.2"/>
    <row r="8740" ht="14.1" customHeight="1" x14ac:dyDescent="0.2"/>
    <row r="8741" ht="14.1" customHeight="1" x14ac:dyDescent="0.2"/>
    <row r="8742" ht="14.1" customHeight="1" x14ac:dyDescent="0.2"/>
    <row r="8743" ht="14.1" customHeight="1" x14ac:dyDescent="0.2"/>
    <row r="8744" ht="14.1" customHeight="1" x14ac:dyDescent="0.2"/>
    <row r="8745" ht="14.1" customHeight="1" x14ac:dyDescent="0.2"/>
    <row r="8746" ht="14.1" customHeight="1" x14ac:dyDescent="0.2"/>
    <row r="8747" ht="14.1" customHeight="1" x14ac:dyDescent="0.2"/>
    <row r="8748" ht="14.1" customHeight="1" x14ac:dyDescent="0.2"/>
    <row r="8749" ht="14.1" customHeight="1" x14ac:dyDescent="0.2"/>
    <row r="8750" ht="14.1" customHeight="1" x14ac:dyDescent="0.2"/>
    <row r="8751" ht="14.1" customHeight="1" x14ac:dyDescent="0.2"/>
    <row r="8752" ht="14.1" customHeight="1" x14ac:dyDescent="0.2"/>
    <row r="8753" ht="14.1" customHeight="1" x14ac:dyDescent="0.2"/>
    <row r="8754" ht="14.1" customHeight="1" x14ac:dyDescent="0.2"/>
    <row r="8755" ht="14.1" customHeight="1" x14ac:dyDescent="0.2"/>
    <row r="8756" ht="14.1" customHeight="1" x14ac:dyDescent="0.2"/>
    <row r="8757" ht="14.1" customHeight="1" x14ac:dyDescent="0.2"/>
    <row r="8758" ht="14.1" customHeight="1" x14ac:dyDescent="0.2"/>
    <row r="8759" ht="14.1" customHeight="1" x14ac:dyDescent="0.2"/>
    <row r="8760" ht="14.1" customHeight="1" x14ac:dyDescent="0.2"/>
    <row r="8761" ht="14.1" customHeight="1" x14ac:dyDescent="0.2"/>
    <row r="8762" ht="14.1" customHeight="1" x14ac:dyDescent="0.2"/>
    <row r="8763" ht="14.1" customHeight="1" x14ac:dyDescent="0.2"/>
    <row r="8764" ht="14.1" customHeight="1" x14ac:dyDescent="0.2"/>
    <row r="8765" ht="14.1" customHeight="1" x14ac:dyDescent="0.2"/>
    <row r="8766" ht="14.1" customHeight="1" x14ac:dyDescent="0.2"/>
    <row r="8767" ht="14.1" customHeight="1" x14ac:dyDescent="0.2"/>
    <row r="8768" ht="14.1" customHeight="1" x14ac:dyDescent="0.2"/>
    <row r="8769" ht="14.1" customHeight="1" x14ac:dyDescent="0.2"/>
    <row r="8770" ht="14.1" customHeight="1" x14ac:dyDescent="0.2"/>
    <row r="8771" ht="14.1" customHeight="1" x14ac:dyDescent="0.2"/>
    <row r="8772" ht="14.1" customHeight="1" x14ac:dyDescent="0.2"/>
    <row r="8773" ht="14.1" customHeight="1" x14ac:dyDescent="0.2"/>
    <row r="8774" ht="14.1" customHeight="1" x14ac:dyDescent="0.2"/>
    <row r="8775" ht="14.1" customHeight="1" x14ac:dyDescent="0.2"/>
    <row r="8776" ht="14.1" customHeight="1" x14ac:dyDescent="0.2"/>
    <row r="8777" ht="14.1" customHeight="1" x14ac:dyDescent="0.2"/>
    <row r="8778" ht="14.1" customHeight="1" x14ac:dyDescent="0.2"/>
    <row r="8779" ht="14.1" customHeight="1" x14ac:dyDescent="0.2"/>
    <row r="8780" ht="14.1" customHeight="1" x14ac:dyDescent="0.2"/>
    <row r="8781" ht="14.1" customHeight="1" x14ac:dyDescent="0.2"/>
    <row r="8782" ht="14.1" customHeight="1" x14ac:dyDescent="0.2"/>
    <row r="8783" ht="14.1" customHeight="1" x14ac:dyDescent="0.2"/>
    <row r="8784" ht="14.1" customHeight="1" x14ac:dyDescent="0.2"/>
    <row r="8785" ht="14.1" customHeight="1" x14ac:dyDescent="0.2"/>
    <row r="8786" ht="14.1" customHeight="1" x14ac:dyDescent="0.2"/>
    <row r="8787" ht="14.1" customHeight="1" x14ac:dyDescent="0.2"/>
    <row r="8788" ht="14.1" customHeight="1" x14ac:dyDescent="0.2"/>
    <row r="8789" ht="14.1" customHeight="1" x14ac:dyDescent="0.2"/>
    <row r="8790" ht="14.1" customHeight="1" x14ac:dyDescent="0.2"/>
    <row r="8791" ht="14.1" customHeight="1" x14ac:dyDescent="0.2"/>
    <row r="8792" ht="14.1" customHeight="1" x14ac:dyDescent="0.2"/>
    <row r="8793" ht="14.1" customHeight="1" x14ac:dyDescent="0.2"/>
    <row r="8794" ht="14.1" customHeight="1" x14ac:dyDescent="0.2"/>
    <row r="8795" ht="14.1" customHeight="1" x14ac:dyDescent="0.2"/>
    <row r="8796" ht="14.1" customHeight="1" x14ac:dyDescent="0.2"/>
    <row r="8797" ht="14.1" customHeight="1" x14ac:dyDescent="0.2"/>
    <row r="8798" ht="14.1" customHeight="1" x14ac:dyDescent="0.2"/>
    <row r="8799" ht="14.1" customHeight="1" x14ac:dyDescent="0.2"/>
    <row r="8800" ht="14.1" customHeight="1" x14ac:dyDescent="0.2"/>
    <row r="8801" ht="14.1" customHeight="1" x14ac:dyDescent="0.2"/>
    <row r="8802" ht="14.1" customHeight="1" x14ac:dyDescent="0.2"/>
    <row r="8803" ht="14.1" customHeight="1" x14ac:dyDescent="0.2"/>
    <row r="8804" ht="14.1" customHeight="1" x14ac:dyDescent="0.2"/>
    <row r="8805" ht="14.1" customHeight="1" x14ac:dyDescent="0.2"/>
    <row r="8806" ht="14.1" customHeight="1" x14ac:dyDescent="0.2"/>
    <row r="8807" ht="14.1" customHeight="1" x14ac:dyDescent="0.2"/>
    <row r="8808" ht="14.1" customHeight="1" x14ac:dyDescent="0.2"/>
    <row r="8809" ht="14.1" customHeight="1" x14ac:dyDescent="0.2"/>
    <row r="8810" ht="14.1" customHeight="1" x14ac:dyDescent="0.2"/>
    <row r="8811" ht="14.1" customHeight="1" x14ac:dyDescent="0.2"/>
    <row r="8812" ht="14.1" customHeight="1" x14ac:dyDescent="0.2"/>
    <row r="8813" ht="14.1" customHeight="1" x14ac:dyDescent="0.2"/>
    <row r="8814" ht="14.1" customHeight="1" x14ac:dyDescent="0.2"/>
    <row r="8815" ht="14.1" customHeight="1" x14ac:dyDescent="0.2"/>
    <row r="8816" ht="14.1" customHeight="1" x14ac:dyDescent="0.2"/>
    <row r="8817" ht="14.1" customHeight="1" x14ac:dyDescent="0.2"/>
    <row r="8818" ht="14.1" customHeight="1" x14ac:dyDescent="0.2"/>
    <row r="8819" ht="14.1" customHeight="1" x14ac:dyDescent="0.2"/>
    <row r="8820" ht="14.1" customHeight="1" x14ac:dyDescent="0.2"/>
    <row r="8821" ht="14.1" customHeight="1" x14ac:dyDescent="0.2"/>
    <row r="8822" ht="14.1" customHeight="1" x14ac:dyDescent="0.2"/>
    <row r="8823" ht="14.1" customHeight="1" x14ac:dyDescent="0.2"/>
    <row r="8824" ht="14.1" customHeight="1" x14ac:dyDescent="0.2"/>
    <row r="8825" ht="14.1" customHeight="1" x14ac:dyDescent="0.2"/>
    <row r="8826" ht="14.1" customHeight="1" x14ac:dyDescent="0.2"/>
    <row r="8827" ht="14.1" customHeight="1" x14ac:dyDescent="0.2"/>
    <row r="8828" ht="14.1" customHeight="1" x14ac:dyDescent="0.2"/>
    <row r="8829" ht="14.1" customHeight="1" x14ac:dyDescent="0.2"/>
    <row r="8830" ht="14.1" customHeight="1" x14ac:dyDescent="0.2"/>
    <row r="8831" ht="14.1" customHeight="1" x14ac:dyDescent="0.2"/>
    <row r="8832" ht="14.1" customHeight="1" x14ac:dyDescent="0.2"/>
    <row r="8833" ht="14.1" customHeight="1" x14ac:dyDescent="0.2"/>
    <row r="8834" ht="14.1" customHeight="1" x14ac:dyDescent="0.2"/>
    <row r="8835" ht="14.1" customHeight="1" x14ac:dyDescent="0.2"/>
    <row r="8836" ht="14.1" customHeight="1" x14ac:dyDescent="0.2"/>
    <row r="8837" ht="14.1" customHeight="1" x14ac:dyDescent="0.2"/>
    <row r="8838" ht="14.1" customHeight="1" x14ac:dyDescent="0.2"/>
    <row r="8839" ht="14.1" customHeight="1" x14ac:dyDescent="0.2"/>
    <row r="8840" ht="14.1" customHeight="1" x14ac:dyDescent="0.2"/>
    <row r="8841" ht="14.1" customHeight="1" x14ac:dyDescent="0.2"/>
    <row r="8842" ht="14.1" customHeight="1" x14ac:dyDescent="0.2"/>
    <row r="8843" ht="14.1" customHeight="1" x14ac:dyDescent="0.2"/>
    <row r="8844" ht="14.1" customHeight="1" x14ac:dyDescent="0.2"/>
    <row r="8845" ht="14.1" customHeight="1" x14ac:dyDescent="0.2"/>
    <row r="8846" ht="14.1" customHeight="1" x14ac:dyDescent="0.2"/>
    <row r="8847" ht="14.1" customHeight="1" x14ac:dyDescent="0.2"/>
    <row r="8848" ht="14.1" customHeight="1" x14ac:dyDescent="0.2"/>
    <row r="8849" ht="14.1" customHeight="1" x14ac:dyDescent="0.2"/>
    <row r="8850" ht="14.1" customHeight="1" x14ac:dyDescent="0.2"/>
    <row r="8851" ht="14.1" customHeight="1" x14ac:dyDescent="0.2"/>
    <row r="8852" ht="14.1" customHeight="1" x14ac:dyDescent="0.2"/>
    <row r="8853" ht="14.1" customHeight="1" x14ac:dyDescent="0.2"/>
    <row r="8854" ht="14.1" customHeight="1" x14ac:dyDescent="0.2"/>
    <row r="8855" ht="14.1" customHeight="1" x14ac:dyDescent="0.2"/>
    <row r="8856" ht="14.1" customHeight="1" x14ac:dyDescent="0.2"/>
    <row r="8857" ht="14.1" customHeight="1" x14ac:dyDescent="0.2"/>
    <row r="8858" ht="14.1" customHeight="1" x14ac:dyDescent="0.2"/>
    <row r="8859" ht="14.1" customHeight="1" x14ac:dyDescent="0.2"/>
    <row r="8860" ht="14.1" customHeight="1" x14ac:dyDescent="0.2"/>
    <row r="8861" ht="14.1" customHeight="1" x14ac:dyDescent="0.2"/>
    <row r="8862" ht="14.1" customHeight="1" x14ac:dyDescent="0.2"/>
    <row r="8863" ht="14.1" customHeight="1" x14ac:dyDescent="0.2"/>
    <row r="8864" ht="14.1" customHeight="1" x14ac:dyDescent="0.2"/>
    <row r="8865" ht="14.1" customHeight="1" x14ac:dyDescent="0.2"/>
    <row r="8866" ht="14.1" customHeight="1" x14ac:dyDescent="0.2"/>
    <row r="8867" ht="14.1" customHeight="1" x14ac:dyDescent="0.2"/>
    <row r="8868" ht="14.1" customHeight="1" x14ac:dyDescent="0.2"/>
    <row r="8869" ht="14.1" customHeight="1" x14ac:dyDescent="0.2"/>
    <row r="8870" ht="14.1" customHeight="1" x14ac:dyDescent="0.2"/>
    <row r="8871" ht="14.1" customHeight="1" x14ac:dyDescent="0.2"/>
    <row r="8872" ht="14.1" customHeight="1" x14ac:dyDescent="0.2"/>
    <row r="8873" ht="14.1" customHeight="1" x14ac:dyDescent="0.2"/>
    <row r="8874" ht="14.1" customHeight="1" x14ac:dyDescent="0.2"/>
    <row r="8875" ht="14.1" customHeight="1" x14ac:dyDescent="0.2"/>
    <row r="8876" ht="14.1" customHeight="1" x14ac:dyDescent="0.2"/>
    <row r="8877" ht="14.1" customHeight="1" x14ac:dyDescent="0.2"/>
    <row r="8878" ht="14.1" customHeight="1" x14ac:dyDescent="0.2"/>
    <row r="8879" ht="14.1" customHeight="1" x14ac:dyDescent="0.2"/>
    <row r="8880" ht="14.1" customHeight="1" x14ac:dyDescent="0.2"/>
    <row r="8881" ht="14.1" customHeight="1" x14ac:dyDescent="0.2"/>
    <row r="8882" ht="14.1" customHeight="1" x14ac:dyDescent="0.2"/>
    <row r="8883" ht="14.1" customHeight="1" x14ac:dyDescent="0.2"/>
    <row r="8884" ht="14.1" customHeight="1" x14ac:dyDescent="0.2"/>
    <row r="8885" ht="14.1" customHeight="1" x14ac:dyDescent="0.2"/>
    <row r="8886" ht="14.1" customHeight="1" x14ac:dyDescent="0.2"/>
    <row r="8887" ht="14.1" customHeight="1" x14ac:dyDescent="0.2"/>
    <row r="8888" ht="14.1" customHeight="1" x14ac:dyDescent="0.2"/>
    <row r="8889" ht="14.1" customHeight="1" x14ac:dyDescent="0.2"/>
    <row r="8890" ht="14.1" customHeight="1" x14ac:dyDescent="0.2"/>
    <row r="8891" ht="14.1" customHeight="1" x14ac:dyDescent="0.2"/>
    <row r="8892" ht="14.1" customHeight="1" x14ac:dyDescent="0.2"/>
    <row r="8893" ht="14.1" customHeight="1" x14ac:dyDescent="0.2"/>
    <row r="8894" ht="14.1" customHeight="1" x14ac:dyDescent="0.2"/>
    <row r="8895" ht="14.1" customHeight="1" x14ac:dyDescent="0.2"/>
    <row r="8896" ht="14.1" customHeight="1" x14ac:dyDescent="0.2"/>
    <row r="8897" ht="14.1" customHeight="1" x14ac:dyDescent="0.2"/>
    <row r="8898" ht="14.1" customHeight="1" x14ac:dyDescent="0.2"/>
    <row r="8899" ht="14.1" customHeight="1" x14ac:dyDescent="0.2"/>
    <row r="8900" ht="14.1" customHeight="1" x14ac:dyDescent="0.2"/>
    <row r="8901" ht="14.1" customHeight="1" x14ac:dyDescent="0.2"/>
    <row r="8902" ht="14.1" customHeight="1" x14ac:dyDescent="0.2"/>
    <row r="8903" ht="14.1" customHeight="1" x14ac:dyDescent="0.2"/>
    <row r="8904" ht="14.1" customHeight="1" x14ac:dyDescent="0.2"/>
    <row r="8905" ht="14.1" customHeight="1" x14ac:dyDescent="0.2"/>
    <row r="8906" ht="14.1" customHeight="1" x14ac:dyDescent="0.2"/>
    <row r="8907" ht="14.1" customHeight="1" x14ac:dyDescent="0.2"/>
    <row r="8908" ht="14.1" customHeight="1" x14ac:dyDescent="0.2"/>
    <row r="8909" ht="14.1" customHeight="1" x14ac:dyDescent="0.2"/>
    <row r="8910" ht="14.1" customHeight="1" x14ac:dyDescent="0.2"/>
    <row r="8911" ht="14.1" customHeight="1" x14ac:dyDescent="0.2"/>
    <row r="8912" ht="14.1" customHeight="1" x14ac:dyDescent="0.2"/>
    <row r="8913" ht="14.1" customHeight="1" x14ac:dyDescent="0.2"/>
    <row r="8914" ht="14.1" customHeight="1" x14ac:dyDescent="0.2"/>
    <row r="8915" ht="14.1" customHeight="1" x14ac:dyDescent="0.2"/>
    <row r="8916" ht="14.1" customHeight="1" x14ac:dyDescent="0.2"/>
    <row r="8917" ht="14.1" customHeight="1" x14ac:dyDescent="0.2"/>
    <row r="8918" ht="14.1" customHeight="1" x14ac:dyDescent="0.2"/>
    <row r="8919" ht="14.1" customHeight="1" x14ac:dyDescent="0.2"/>
    <row r="8920" ht="14.1" customHeight="1" x14ac:dyDescent="0.2"/>
    <row r="8921" ht="14.1" customHeight="1" x14ac:dyDescent="0.2"/>
    <row r="8922" ht="14.1" customHeight="1" x14ac:dyDescent="0.2"/>
    <row r="8923" ht="14.1" customHeight="1" x14ac:dyDescent="0.2"/>
    <row r="8924" ht="14.1" customHeight="1" x14ac:dyDescent="0.2"/>
    <row r="8925" ht="14.1" customHeight="1" x14ac:dyDescent="0.2"/>
    <row r="8926" ht="14.1" customHeight="1" x14ac:dyDescent="0.2"/>
    <row r="8927" ht="14.1" customHeight="1" x14ac:dyDescent="0.2"/>
    <row r="8928" ht="14.1" customHeight="1" x14ac:dyDescent="0.2"/>
    <row r="8929" ht="14.1" customHeight="1" x14ac:dyDescent="0.2"/>
    <row r="8930" ht="14.1" customHeight="1" x14ac:dyDescent="0.2"/>
    <row r="8931" ht="14.1" customHeight="1" x14ac:dyDescent="0.2"/>
    <row r="8932" ht="14.1" customHeight="1" x14ac:dyDescent="0.2"/>
    <row r="8933" ht="14.1" customHeight="1" x14ac:dyDescent="0.2"/>
    <row r="8934" ht="14.1" customHeight="1" x14ac:dyDescent="0.2"/>
    <row r="8935" ht="14.1" customHeight="1" x14ac:dyDescent="0.2"/>
    <row r="8936" ht="14.1" customHeight="1" x14ac:dyDescent="0.2"/>
    <row r="8937" ht="14.1" customHeight="1" x14ac:dyDescent="0.2"/>
    <row r="8938" ht="14.1" customHeight="1" x14ac:dyDescent="0.2"/>
    <row r="8939" ht="14.1" customHeight="1" x14ac:dyDescent="0.2"/>
    <row r="8940" ht="14.1" customHeight="1" x14ac:dyDescent="0.2"/>
    <row r="8941" ht="14.1" customHeight="1" x14ac:dyDescent="0.2"/>
    <row r="8942" ht="14.1" customHeight="1" x14ac:dyDescent="0.2"/>
    <row r="8943" ht="14.1" customHeight="1" x14ac:dyDescent="0.2"/>
    <row r="8944" ht="14.1" customHeight="1" x14ac:dyDescent="0.2"/>
    <row r="8945" ht="14.1" customHeight="1" x14ac:dyDescent="0.2"/>
    <row r="8946" ht="14.1" customHeight="1" x14ac:dyDescent="0.2"/>
    <row r="8947" ht="14.1" customHeight="1" x14ac:dyDescent="0.2"/>
    <row r="8948" ht="14.1" customHeight="1" x14ac:dyDescent="0.2"/>
    <row r="8949" ht="14.1" customHeight="1" x14ac:dyDescent="0.2"/>
    <row r="8950" ht="14.1" customHeight="1" x14ac:dyDescent="0.2"/>
    <row r="8951" ht="14.1" customHeight="1" x14ac:dyDescent="0.2"/>
    <row r="8952" ht="14.1" customHeight="1" x14ac:dyDescent="0.2"/>
    <row r="8953" ht="14.1" customHeight="1" x14ac:dyDescent="0.2"/>
    <row r="8954" ht="14.1" customHeight="1" x14ac:dyDescent="0.2"/>
    <row r="8955" ht="14.1" customHeight="1" x14ac:dyDescent="0.2"/>
    <row r="8956" ht="14.1" customHeight="1" x14ac:dyDescent="0.2"/>
    <row r="8957" ht="14.1" customHeight="1" x14ac:dyDescent="0.2"/>
    <row r="8958" ht="14.1" customHeight="1" x14ac:dyDescent="0.2"/>
    <row r="8959" ht="14.1" customHeight="1" x14ac:dyDescent="0.2"/>
    <row r="8960" ht="14.1" customHeight="1" x14ac:dyDescent="0.2"/>
    <row r="8961" ht="14.1" customHeight="1" x14ac:dyDescent="0.2"/>
    <row r="8962" ht="14.1" customHeight="1" x14ac:dyDescent="0.2"/>
    <row r="8963" ht="14.1" customHeight="1" x14ac:dyDescent="0.2"/>
    <row r="8964" ht="14.1" customHeight="1" x14ac:dyDescent="0.2"/>
    <row r="8965" ht="14.1" customHeight="1" x14ac:dyDescent="0.2"/>
    <row r="8966" ht="14.1" customHeight="1" x14ac:dyDescent="0.2"/>
    <row r="8967" ht="14.1" customHeight="1" x14ac:dyDescent="0.2"/>
    <row r="8968" ht="14.1" customHeight="1" x14ac:dyDescent="0.2"/>
    <row r="8969" ht="14.1" customHeight="1" x14ac:dyDescent="0.2"/>
    <row r="8970" ht="14.1" customHeight="1" x14ac:dyDescent="0.2"/>
    <row r="8971" ht="14.1" customHeight="1" x14ac:dyDescent="0.2"/>
    <row r="8972" ht="14.1" customHeight="1" x14ac:dyDescent="0.2"/>
    <row r="8973" ht="14.1" customHeight="1" x14ac:dyDescent="0.2"/>
    <row r="8974" ht="14.1" customHeight="1" x14ac:dyDescent="0.2"/>
    <row r="8975" ht="14.1" customHeight="1" x14ac:dyDescent="0.2"/>
    <row r="8976" ht="14.1" customHeight="1" x14ac:dyDescent="0.2"/>
    <row r="8977" ht="14.1" customHeight="1" x14ac:dyDescent="0.2"/>
    <row r="8978" ht="14.1" customHeight="1" x14ac:dyDescent="0.2"/>
    <row r="8979" ht="14.1" customHeight="1" x14ac:dyDescent="0.2"/>
    <row r="8980" ht="14.1" customHeight="1" x14ac:dyDescent="0.2"/>
    <row r="8981" ht="14.1" customHeight="1" x14ac:dyDescent="0.2"/>
    <row r="8982" ht="14.1" customHeight="1" x14ac:dyDescent="0.2"/>
    <row r="8983" ht="14.1" customHeight="1" x14ac:dyDescent="0.2"/>
    <row r="8984" ht="14.1" customHeight="1" x14ac:dyDescent="0.2"/>
    <row r="8985" ht="14.1" customHeight="1" x14ac:dyDescent="0.2"/>
    <row r="8986" ht="14.1" customHeight="1" x14ac:dyDescent="0.2"/>
    <row r="8987" ht="14.1" customHeight="1" x14ac:dyDescent="0.2"/>
    <row r="8988" ht="14.1" customHeight="1" x14ac:dyDescent="0.2"/>
    <row r="8989" ht="14.1" customHeight="1" x14ac:dyDescent="0.2"/>
    <row r="8990" ht="14.1" customHeight="1" x14ac:dyDescent="0.2"/>
    <row r="8991" ht="14.1" customHeight="1" x14ac:dyDescent="0.2"/>
    <row r="8992" ht="14.1" customHeight="1" x14ac:dyDescent="0.2"/>
    <row r="8993" ht="14.1" customHeight="1" x14ac:dyDescent="0.2"/>
    <row r="8994" ht="14.1" customHeight="1" x14ac:dyDescent="0.2"/>
    <row r="8995" ht="14.1" customHeight="1" x14ac:dyDescent="0.2"/>
    <row r="8996" ht="14.1" customHeight="1" x14ac:dyDescent="0.2"/>
    <row r="8997" ht="14.1" customHeight="1" x14ac:dyDescent="0.2"/>
    <row r="8998" ht="14.1" customHeight="1" x14ac:dyDescent="0.2"/>
    <row r="8999" ht="14.1" customHeight="1" x14ac:dyDescent="0.2"/>
    <row r="9000" ht="14.1" customHeight="1" x14ac:dyDescent="0.2"/>
    <row r="9001" ht="14.1" customHeight="1" x14ac:dyDescent="0.2"/>
    <row r="9002" ht="14.1" customHeight="1" x14ac:dyDescent="0.2"/>
    <row r="9003" ht="14.1" customHeight="1" x14ac:dyDescent="0.2"/>
    <row r="9004" ht="14.1" customHeight="1" x14ac:dyDescent="0.2"/>
    <row r="9005" ht="14.1" customHeight="1" x14ac:dyDescent="0.2"/>
    <row r="9006" ht="14.1" customHeight="1" x14ac:dyDescent="0.2"/>
    <row r="9007" ht="14.1" customHeight="1" x14ac:dyDescent="0.2"/>
    <row r="9008" ht="14.1" customHeight="1" x14ac:dyDescent="0.2"/>
    <row r="9009" ht="14.1" customHeight="1" x14ac:dyDescent="0.2"/>
    <row r="9010" ht="14.1" customHeight="1" x14ac:dyDescent="0.2"/>
    <row r="9011" ht="14.1" customHeight="1" x14ac:dyDescent="0.2"/>
    <row r="9012" ht="14.1" customHeight="1" x14ac:dyDescent="0.2"/>
    <row r="9013" ht="14.1" customHeight="1" x14ac:dyDescent="0.2"/>
    <row r="9014" ht="14.1" customHeight="1" x14ac:dyDescent="0.2"/>
    <row r="9015" ht="14.1" customHeight="1" x14ac:dyDescent="0.2"/>
    <row r="9016" ht="14.1" customHeight="1" x14ac:dyDescent="0.2"/>
    <row r="9017" ht="14.1" customHeight="1" x14ac:dyDescent="0.2"/>
    <row r="9018" ht="14.1" customHeight="1" x14ac:dyDescent="0.2"/>
    <row r="9019" ht="14.1" customHeight="1" x14ac:dyDescent="0.2"/>
    <row r="9020" ht="14.1" customHeight="1" x14ac:dyDescent="0.2"/>
    <row r="9021" ht="14.1" customHeight="1" x14ac:dyDescent="0.2"/>
    <row r="9022" ht="14.1" customHeight="1" x14ac:dyDescent="0.2"/>
    <row r="9023" ht="14.1" customHeight="1" x14ac:dyDescent="0.2"/>
    <row r="9024" ht="14.1" customHeight="1" x14ac:dyDescent="0.2"/>
    <row r="9025" ht="14.1" customHeight="1" x14ac:dyDescent="0.2"/>
    <row r="9026" ht="14.1" customHeight="1" x14ac:dyDescent="0.2"/>
    <row r="9027" ht="14.1" customHeight="1" x14ac:dyDescent="0.2"/>
    <row r="9028" ht="14.1" customHeight="1" x14ac:dyDescent="0.2"/>
    <row r="9029" ht="14.1" customHeight="1" x14ac:dyDescent="0.2"/>
    <row r="9030" ht="14.1" customHeight="1" x14ac:dyDescent="0.2"/>
    <row r="9031" ht="14.1" customHeight="1" x14ac:dyDescent="0.2"/>
    <row r="9032" ht="14.1" customHeight="1" x14ac:dyDescent="0.2"/>
    <row r="9033" ht="14.1" customHeight="1" x14ac:dyDescent="0.2"/>
    <row r="9034" ht="14.1" customHeight="1" x14ac:dyDescent="0.2"/>
    <row r="9035" ht="14.1" customHeight="1" x14ac:dyDescent="0.2"/>
    <row r="9036" ht="14.1" customHeight="1" x14ac:dyDescent="0.2"/>
    <row r="9037" ht="14.1" customHeight="1" x14ac:dyDescent="0.2"/>
    <row r="9038" ht="14.1" customHeight="1" x14ac:dyDescent="0.2"/>
    <row r="9039" ht="14.1" customHeight="1" x14ac:dyDescent="0.2"/>
    <row r="9040" ht="14.1" customHeight="1" x14ac:dyDescent="0.2"/>
    <row r="9041" ht="14.1" customHeight="1" x14ac:dyDescent="0.2"/>
    <row r="9042" ht="14.1" customHeight="1" x14ac:dyDescent="0.2"/>
    <row r="9043" ht="14.1" customHeight="1" x14ac:dyDescent="0.2"/>
    <row r="9044" ht="14.1" customHeight="1" x14ac:dyDescent="0.2"/>
    <row r="9045" ht="14.1" customHeight="1" x14ac:dyDescent="0.2"/>
    <row r="9046" ht="14.1" customHeight="1" x14ac:dyDescent="0.2"/>
    <row r="9047" ht="14.1" customHeight="1" x14ac:dyDescent="0.2"/>
    <row r="9048" ht="14.1" customHeight="1" x14ac:dyDescent="0.2"/>
    <row r="9049" ht="14.1" customHeight="1" x14ac:dyDescent="0.2"/>
    <row r="9050" ht="14.1" customHeight="1" x14ac:dyDescent="0.2"/>
    <row r="9051" ht="14.1" customHeight="1" x14ac:dyDescent="0.2"/>
    <row r="9052" ht="14.1" customHeight="1" x14ac:dyDescent="0.2"/>
    <row r="9053" ht="14.1" customHeight="1" x14ac:dyDescent="0.2"/>
    <row r="9054" ht="14.1" customHeight="1" x14ac:dyDescent="0.2"/>
    <row r="9055" ht="14.1" customHeight="1" x14ac:dyDescent="0.2"/>
    <row r="9056" ht="14.1" customHeight="1" x14ac:dyDescent="0.2"/>
    <row r="9057" ht="14.1" customHeight="1" x14ac:dyDescent="0.2"/>
    <row r="9058" ht="14.1" customHeight="1" x14ac:dyDescent="0.2"/>
    <row r="9059" ht="14.1" customHeight="1" x14ac:dyDescent="0.2"/>
    <row r="9060" ht="14.1" customHeight="1" x14ac:dyDescent="0.2"/>
    <row r="9061" ht="14.1" customHeight="1" x14ac:dyDescent="0.2"/>
    <row r="9062" ht="14.1" customHeight="1" x14ac:dyDescent="0.2"/>
    <row r="9063" ht="14.1" customHeight="1" x14ac:dyDescent="0.2"/>
    <row r="9064" ht="14.1" customHeight="1" x14ac:dyDescent="0.2"/>
    <row r="9065" ht="14.1" customHeight="1" x14ac:dyDescent="0.2"/>
    <row r="9066" ht="14.1" customHeight="1" x14ac:dyDescent="0.2"/>
    <row r="9067" ht="14.1" customHeight="1" x14ac:dyDescent="0.2"/>
    <row r="9068" ht="14.1" customHeight="1" x14ac:dyDescent="0.2"/>
    <row r="9069" ht="14.1" customHeight="1" x14ac:dyDescent="0.2"/>
    <row r="9070" ht="14.1" customHeight="1" x14ac:dyDescent="0.2"/>
    <row r="9071" ht="14.1" customHeight="1" x14ac:dyDescent="0.2"/>
    <row r="9072" ht="14.1" customHeight="1" x14ac:dyDescent="0.2"/>
    <row r="9073" ht="14.1" customHeight="1" x14ac:dyDescent="0.2"/>
    <row r="9074" ht="14.1" customHeight="1" x14ac:dyDescent="0.2"/>
    <row r="9075" ht="14.1" customHeight="1" x14ac:dyDescent="0.2"/>
    <row r="9076" ht="14.1" customHeight="1" x14ac:dyDescent="0.2"/>
    <row r="9077" ht="14.1" customHeight="1" x14ac:dyDescent="0.2"/>
    <row r="9078" ht="14.1" customHeight="1" x14ac:dyDescent="0.2"/>
    <row r="9079" ht="14.1" customHeight="1" x14ac:dyDescent="0.2"/>
    <row r="9080" ht="14.1" customHeight="1" x14ac:dyDescent="0.2"/>
    <row r="9081" ht="14.1" customHeight="1" x14ac:dyDescent="0.2"/>
    <row r="9082" ht="14.1" customHeight="1" x14ac:dyDescent="0.2"/>
    <row r="9083" ht="14.1" customHeight="1" x14ac:dyDescent="0.2"/>
    <row r="9084" ht="14.1" customHeight="1" x14ac:dyDescent="0.2"/>
    <row r="9085" ht="14.1" customHeight="1" x14ac:dyDescent="0.2"/>
    <row r="9086" ht="14.1" customHeight="1" x14ac:dyDescent="0.2"/>
    <row r="9087" ht="14.1" customHeight="1" x14ac:dyDescent="0.2"/>
    <row r="9088" ht="14.1" customHeight="1" x14ac:dyDescent="0.2"/>
    <row r="9089" ht="14.1" customHeight="1" x14ac:dyDescent="0.2"/>
    <row r="9090" ht="14.1" customHeight="1" x14ac:dyDescent="0.2"/>
    <row r="9091" ht="14.1" customHeight="1" x14ac:dyDescent="0.2"/>
    <row r="9092" ht="14.1" customHeight="1" x14ac:dyDescent="0.2"/>
    <row r="9093" ht="14.1" customHeight="1" x14ac:dyDescent="0.2"/>
    <row r="9094" ht="14.1" customHeight="1" x14ac:dyDescent="0.2"/>
    <row r="9095" ht="14.1" customHeight="1" x14ac:dyDescent="0.2"/>
    <row r="9096" ht="14.1" customHeight="1" x14ac:dyDescent="0.2"/>
    <row r="9097" ht="14.1" customHeight="1" x14ac:dyDescent="0.2"/>
    <row r="9098" ht="14.1" customHeight="1" x14ac:dyDescent="0.2"/>
    <row r="9099" ht="14.1" customHeight="1" x14ac:dyDescent="0.2"/>
    <row r="9100" ht="14.1" customHeight="1" x14ac:dyDescent="0.2"/>
    <row r="9101" ht="14.1" customHeight="1" x14ac:dyDescent="0.2"/>
    <row r="9102" ht="14.1" customHeight="1" x14ac:dyDescent="0.2"/>
    <row r="9103" ht="14.1" customHeight="1" x14ac:dyDescent="0.2"/>
    <row r="9104" ht="14.1" customHeight="1" x14ac:dyDescent="0.2"/>
    <row r="9105" ht="14.1" customHeight="1" x14ac:dyDescent="0.2"/>
    <row r="9106" ht="14.1" customHeight="1" x14ac:dyDescent="0.2"/>
    <row r="9107" ht="14.1" customHeight="1" x14ac:dyDescent="0.2"/>
    <row r="9108" ht="14.1" customHeight="1" x14ac:dyDescent="0.2"/>
    <row r="9109" ht="14.1" customHeight="1" x14ac:dyDescent="0.2"/>
    <row r="9110" ht="14.1" customHeight="1" x14ac:dyDescent="0.2"/>
    <row r="9111" ht="14.1" customHeight="1" x14ac:dyDescent="0.2"/>
    <row r="9112" ht="14.1" customHeight="1" x14ac:dyDescent="0.2"/>
    <row r="9113" ht="14.1" customHeight="1" x14ac:dyDescent="0.2"/>
    <row r="9114" ht="14.1" customHeight="1" x14ac:dyDescent="0.2"/>
    <row r="9115" ht="14.1" customHeight="1" x14ac:dyDescent="0.2"/>
    <row r="9116" ht="14.1" customHeight="1" x14ac:dyDescent="0.2"/>
    <row r="9117" ht="14.1" customHeight="1" x14ac:dyDescent="0.2"/>
    <row r="9118" ht="14.1" customHeight="1" x14ac:dyDescent="0.2"/>
    <row r="9119" ht="14.1" customHeight="1" x14ac:dyDescent="0.2"/>
    <row r="9120" ht="14.1" customHeight="1" x14ac:dyDescent="0.2"/>
    <row r="9121" ht="14.1" customHeight="1" x14ac:dyDescent="0.2"/>
    <row r="9122" ht="14.1" customHeight="1" x14ac:dyDescent="0.2"/>
    <row r="9123" ht="14.1" customHeight="1" x14ac:dyDescent="0.2"/>
    <row r="9124" ht="14.1" customHeight="1" x14ac:dyDescent="0.2"/>
    <row r="9125" ht="14.1" customHeight="1" x14ac:dyDescent="0.2"/>
    <row r="9126" ht="14.1" customHeight="1" x14ac:dyDescent="0.2"/>
    <row r="9127" ht="14.1" customHeight="1" x14ac:dyDescent="0.2"/>
    <row r="9128" ht="14.1" customHeight="1" x14ac:dyDescent="0.2"/>
    <row r="9129" ht="14.1" customHeight="1" x14ac:dyDescent="0.2"/>
    <row r="9130" ht="14.1" customHeight="1" x14ac:dyDescent="0.2"/>
    <row r="9131" ht="14.1" customHeight="1" x14ac:dyDescent="0.2"/>
    <row r="9132" ht="14.1" customHeight="1" x14ac:dyDescent="0.2"/>
    <row r="9133" ht="14.1" customHeight="1" x14ac:dyDescent="0.2"/>
    <row r="9134" ht="14.1" customHeight="1" x14ac:dyDescent="0.2"/>
    <row r="9135" ht="14.1" customHeight="1" x14ac:dyDescent="0.2"/>
    <row r="9136" ht="14.1" customHeight="1" x14ac:dyDescent="0.2"/>
    <row r="9137" ht="14.1" customHeight="1" x14ac:dyDescent="0.2"/>
    <row r="9138" ht="14.1" customHeight="1" x14ac:dyDescent="0.2"/>
    <row r="9139" ht="14.1" customHeight="1" x14ac:dyDescent="0.2"/>
    <row r="9140" ht="14.1" customHeight="1" x14ac:dyDescent="0.2"/>
    <row r="9141" ht="14.1" customHeight="1" x14ac:dyDescent="0.2"/>
    <row r="9142" ht="14.1" customHeight="1" x14ac:dyDescent="0.2"/>
    <row r="9143" ht="14.1" customHeight="1" x14ac:dyDescent="0.2"/>
    <row r="9144" ht="14.1" customHeight="1" x14ac:dyDescent="0.2"/>
    <row r="9145" ht="14.1" customHeight="1" x14ac:dyDescent="0.2"/>
    <row r="9146" ht="14.1" customHeight="1" x14ac:dyDescent="0.2"/>
    <row r="9147" ht="14.1" customHeight="1" x14ac:dyDescent="0.2"/>
    <row r="9148" ht="14.1" customHeight="1" x14ac:dyDescent="0.2"/>
    <row r="9149" ht="14.1" customHeight="1" x14ac:dyDescent="0.2"/>
    <row r="9150" ht="14.1" customHeight="1" x14ac:dyDescent="0.2"/>
    <row r="9151" ht="14.1" customHeight="1" x14ac:dyDescent="0.2"/>
    <row r="9152" ht="14.1" customHeight="1" x14ac:dyDescent="0.2"/>
    <row r="9153" ht="14.1" customHeight="1" x14ac:dyDescent="0.2"/>
    <row r="9154" ht="14.1" customHeight="1" x14ac:dyDescent="0.2"/>
    <row r="9155" ht="14.1" customHeight="1" x14ac:dyDescent="0.2"/>
    <row r="9156" ht="14.1" customHeight="1" x14ac:dyDescent="0.2"/>
    <row r="9157" ht="14.1" customHeight="1" x14ac:dyDescent="0.2"/>
    <row r="9158" ht="14.1" customHeight="1" x14ac:dyDescent="0.2"/>
    <row r="9159" ht="14.1" customHeight="1" x14ac:dyDescent="0.2"/>
    <row r="9160" ht="14.1" customHeight="1" x14ac:dyDescent="0.2"/>
    <row r="9161" ht="14.1" customHeight="1" x14ac:dyDescent="0.2"/>
    <row r="9162" ht="14.1" customHeight="1" x14ac:dyDescent="0.2"/>
    <row r="9163" ht="14.1" customHeight="1" x14ac:dyDescent="0.2"/>
    <row r="9164" ht="14.1" customHeight="1" x14ac:dyDescent="0.2"/>
    <row r="9165" ht="14.1" customHeight="1" x14ac:dyDescent="0.2"/>
    <row r="9166" ht="14.1" customHeight="1" x14ac:dyDescent="0.2"/>
    <row r="9167" ht="14.1" customHeight="1" x14ac:dyDescent="0.2"/>
    <row r="9168" ht="14.1" customHeight="1" x14ac:dyDescent="0.2"/>
    <row r="9169" ht="14.1" customHeight="1" x14ac:dyDescent="0.2"/>
    <row r="9170" ht="14.1" customHeight="1" x14ac:dyDescent="0.2"/>
    <row r="9171" ht="14.1" customHeight="1" x14ac:dyDescent="0.2"/>
    <row r="9172" ht="14.1" customHeight="1" x14ac:dyDescent="0.2"/>
    <row r="9173" ht="14.1" customHeight="1" x14ac:dyDescent="0.2"/>
    <row r="9174" ht="14.1" customHeight="1" x14ac:dyDescent="0.2"/>
    <row r="9175" ht="14.1" customHeight="1" x14ac:dyDescent="0.2"/>
    <row r="9176" ht="14.1" customHeight="1" x14ac:dyDescent="0.2"/>
    <row r="9177" ht="14.1" customHeight="1" x14ac:dyDescent="0.2"/>
    <row r="9178" ht="14.1" customHeight="1" x14ac:dyDescent="0.2"/>
    <row r="9179" ht="14.1" customHeight="1" x14ac:dyDescent="0.2"/>
    <row r="9180" ht="14.1" customHeight="1" x14ac:dyDescent="0.2"/>
    <row r="9181" ht="14.1" customHeight="1" x14ac:dyDescent="0.2"/>
    <row r="9182" ht="14.1" customHeight="1" x14ac:dyDescent="0.2"/>
    <row r="9183" ht="14.1" customHeight="1" x14ac:dyDescent="0.2"/>
    <row r="9184" ht="14.1" customHeight="1" x14ac:dyDescent="0.2"/>
    <row r="9185" ht="14.1" customHeight="1" x14ac:dyDescent="0.2"/>
    <row r="9186" ht="14.1" customHeight="1" x14ac:dyDescent="0.2"/>
    <row r="9187" ht="14.1" customHeight="1" x14ac:dyDescent="0.2"/>
    <row r="9188" ht="14.1" customHeight="1" x14ac:dyDescent="0.2"/>
    <row r="9189" ht="14.1" customHeight="1" x14ac:dyDescent="0.2"/>
    <row r="9190" ht="14.1" customHeight="1" x14ac:dyDescent="0.2"/>
    <row r="9191" ht="14.1" customHeight="1" x14ac:dyDescent="0.2"/>
    <row r="9192" ht="14.1" customHeight="1" x14ac:dyDescent="0.2"/>
    <row r="9193" ht="14.1" customHeight="1" x14ac:dyDescent="0.2"/>
    <row r="9194" ht="14.1" customHeight="1" x14ac:dyDescent="0.2"/>
    <row r="9195" ht="14.1" customHeight="1" x14ac:dyDescent="0.2"/>
    <row r="9196" ht="14.1" customHeight="1" x14ac:dyDescent="0.2"/>
    <row r="9197" ht="14.1" customHeight="1" x14ac:dyDescent="0.2"/>
    <row r="9198" ht="14.1" customHeight="1" x14ac:dyDescent="0.2"/>
    <row r="9199" ht="14.1" customHeight="1" x14ac:dyDescent="0.2"/>
    <row r="9200" ht="14.1" customHeight="1" x14ac:dyDescent="0.2"/>
    <row r="9201" ht="14.1" customHeight="1" x14ac:dyDescent="0.2"/>
    <row r="9202" ht="14.1" customHeight="1" x14ac:dyDescent="0.2"/>
    <row r="9203" ht="14.1" customHeight="1" x14ac:dyDescent="0.2"/>
    <row r="9204" ht="14.1" customHeight="1" x14ac:dyDescent="0.2"/>
    <row r="9205" ht="14.1" customHeight="1" x14ac:dyDescent="0.2"/>
    <row r="9206" ht="14.1" customHeight="1" x14ac:dyDescent="0.2"/>
    <row r="9207" ht="14.1" customHeight="1" x14ac:dyDescent="0.2"/>
    <row r="9208" ht="14.1" customHeight="1" x14ac:dyDescent="0.2"/>
    <row r="9209" ht="14.1" customHeight="1" x14ac:dyDescent="0.2"/>
    <row r="9210" ht="14.1" customHeight="1" x14ac:dyDescent="0.2"/>
    <row r="9211" ht="14.1" customHeight="1" x14ac:dyDescent="0.2"/>
    <row r="9212" ht="14.1" customHeight="1" x14ac:dyDescent="0.2"/>
    <row r="9213" ht="14.1" customHeight="1" x14ac:dyDescent="0.2"/>
    <row r="9214" ht="14.1" customHeight="1" x14ac:dyDescent="0.2"/>
    <row r="9215" ht="14.1" customHeight="1" x14ac:dyDescent="0.2"/>
    <row r="9216" ht="14.1" customHeight="1" x14ac:dyDescent="0.2"/>
    <row r="9217" ht="14.1" customHeight="1" x14ac:dyDescent="0.2"/>
    <row r="9218" ht="14.1" customHeight="1" x14ac:dyDescent="0.2"/>
    <row r="9219" ht="14.1" customHeight="1" x14ac:dyDescent="0.2"/>
    <row r="9220" ht="14.1" customHeight="1" x14ac:dyDescent="0.2"/>
    <row r="9221" ht="14.1" customHeight="1" x14ac:dyDescent="0.2"/>
    <row r="9222" ht="14.1" customHeight="1" x14ac:dyDescent="0.2"/>
    <row r="9223" ht="14.1" customHeight="1" x14ac:dyDescent="0.2"/>
    <row r="9224" ht="14.1" customHeight="1" x14ac:dyDescent="0.2"/>
    <row r="9225" ht="14.1" customHeight="1" x14ac:dyDescent="0.2"/>
    <row r="9226" ht="14.1" customHeight="1" x14ac:dyDescent="0.2"/>
    <row r="9227" ht="14.1" customHeight="1" x14ac:dyDescent="0.2"/>
    <row r="9228" ht="14.1" customHeight="1" x14ac:dyDescent="0.2"/>
    <row r="9229" ht="14.1" customHeight="1" x14ac:dyDescent="0.2"/>
    <row r="9230" ht="14.1" customHeight="1" x14ac:dyDescent="0.2"/>
    <row r="9231" ht="14.1" customHeight="1" x14ac:dyDescent="0.2"/>
    <row r="9232" ht="14.1" customHeight="1" x14ac:dyDescent="0.2"/>
    <row r="9233" ht="14.1" customHeight="1" x14ac:dyDescent="0.2"/>
    <row r="9234" ht="14.1" customHeight="1" x14ac:dyDescent="0.2"/>
    <row r="9235" ht="14.1" customHeight="1" x14ac:dyDescent="0.2"/>
    <row r="9236" ht="14.1" customHeight="1" x14ac:dyDescent="0.2"/>
    <row r="9237" ht="14.1" customHeight="1" x14ac:dyDescent="0.2"/>
    <row r="9238" ht="14.1" customHeight="1" x14ac:dyDescent="0.2"/>
    <row r="9239" ht="14.1" customHeight="1" x14ac:dyDescent="0.2"/>
    <row r="9240" ht="14.1" customHeight="1" x14ac:dyDescent="0.2"/>
    <row r="9241" ht="14.1" customHeight="1" x14ac:dyDescent="0.2"/>
    <row r="9242" ht="14.1" customHeight="1" x14ac:dyDescent="0.2"/>
    <row r="9243" ht="14.1" customHeight="1" x14ac:dyDescent="0.2"/>
    <row r="9244" ht="14.1" customHeight="1" x14ac:dyDescent="0.2"/>
    <row r="9245" ht="14.1" customHeight="1" x14ac:dyDescent="0.2"/>
    <row r="9246" ht="14.1" customHeight="1" x14ac:dyDescent="0.2"/>
    <row r="9247" ht="14.1" customHeight="1" x14ac:dyDescent="0.2"/>
    <row r="9248" ht="14.1" customHeight="1" x14ac:dyDescent="0.2"/>
    <row r="9249" ht="14.1" customHeight="1" x14ac:dyDescent="0.2"/>
    <row r="9250" ht="14.1" customHeight="1" x14ac:dyDescent="0.2"/>
    <row r="9251" ht="14.1" customHeight="1" x14ac:dyDescent="0.2"/>
    <row r="9252" ht="14.1" customHeight="1" x14ac:dyDescent="0.2"/>
    <row r="9253" ht="14.1" customHeight="1" x14ac:dyDescent="0.2"/>
    <row r="9254" ht="14.1" customHeight="1" x14ac:dyDescent="0.2"/>
    <row r="9255" ht="14.1" customHeight="1" x14ac:dyDescent="0.2"/>
    <row r="9256" ht="14.1" customHeight="1" x14ac:dyDescent="0.2"/>
    <row r="9257" ht="14.1" customHeight="1" x14ac:dyDescent="0.2"/>
    <row r="9258" ht="14.1" customHeight="1" x14ac:dyDescent="0.2"/>
    <row r="9259" ht="14.1" customHeight="1" x14ac:dyDescent="0.2"/>
    <row r="9260" ht="14.1" customHeight="1" x14ac:dyDescent="0.2"/>
    <row r="9261" ht="14.1" customHeight="1" x14ac:dyDescent="0.2"/>
    <row r="9262" ht="14.1" customHeight="1" x14ac:dyDescent="0.2"/>
    <row r="9263" ht="14.1" customHeight="1" x14ac:dyDescent="0.2"/>
    <row r="9264" ht="14.1" customHeight="1" x14ac:dyDescent="0.2"/>
    <row r="9265" ht="14.1" customHeight="1" x14ac:dyDescent="0.2"/>
    <row r="9266" ht="14.1" customHeight="1" x14ac:dyDescent="0.2"/>
    <row r="9267" ht="14.1" customHeight="1" x14ac:dyDescent="0.2"/>
    <row r="9268" ht="14.1" customHeight="1" x14ac:dyDescent="0.2"/>
    <row r="9269" ht="14.1" customHeight="1" x14ac:dyDescent="0.2"/>
    <row r="9270" ht="14.1" customHeight="1" x14ac:dyDescent="0.2"/>
    <row r="9271" ht="14.1" customHeight="1" x14ac:dyDescent="0.2"/>
    <row r="9272" ht="14.1" customHeight="1" x14ac:dyDescent="0.2"/>
    <row r="9273" ht="14.1" customHeight="1" x14ac:dyDescent="0.2"/>
    <row r="9274" ht="14.1" customHeight="1" x14ac:dyDescent="0.2"/>
    <row r="9275" ht="14.1" customHeight="1" x14ac:dyDescent="0.2"/>
    <row r="9276" ht="14.1" customHeight="1" x14ac:dyDescent="0.2"/>
    <row r="9277" ht="14.1" customHeight="1" x14ac:dyDescent="0.2"/>
    <row r="9278" ht="14.1" customHeight="1" x14ac:dyDescent="0.2"/>
    <row r="9279" ht="14.1" customHeight="1" x14ac:dyDescent="0.2"/>
    <row r="9280" ht="14.1" customHeight="1" x14ac:dyDescent="0.2"/>
    <row r="9281" ht="14.1" customHeight="1" x14ac:dyDescent="0.2"/>
    <row r="9282" ht="14.1" customHeight="1" x14ac:dyDescent="0.2"/>
    <row r="9283" ht="14.1" customHeight="1" x14ac:dyDescent="0.2"/>
    <row r="9284" ht="14.1" customHeight="1" x14ac:dyDescent="0.2"/>
    <row r="9285" ht="14.1" customHeight="1" x14ac:dyDescent="0.2"/>
    <row r="9286" ht="14.1" customHeight="1" x14ac:dyDescent="0.2"/>
    <row r="9287" ht="14.1" customHeight="1" x14ac:dyDescent="0.2"/>
    <row r="9288" ht="14.1" customHeight="1" x14ac:dyDescent="0.2"/>
    <row r="9289" ht="14.1" customHeight="1" x14ac:dyDescent="0.2"/>
    <row r="9290" ht="14.1" customHeight="1" x14ac:dyDescent="0.2"/>
    <row r="9291" ht="14.1" customHeight="1" x14ac:dyDescent="0.2"/>
    <row r="9292" ht="14.1" customHeight="1" x14ac:dyDescent="0.2"/>
    <row r="9293" ht="14.1" customHeight="1" x14ac:dyDescent="0.2"/>
    <row r="9294" ht="14.1" customHeight="1" x14ac:dyDescent="0.2"/>
    <row r="9295" ht="14.1" customHeight="1" x14ac:dyDescent="0.2"/>
    <row r="9296" ht="14.1" customHeight="1" x14ac:dyDescent="0.2"/>
    <row r="9297" ht="14.1" customHeight="1" x14ac:dyDescent="0.2"/>
    <row r="9298" ht="14.1" customHeight="1" x14ac:dyDescent="0.2"/>
    <row r="9299" ht="14.1" customHeight="1" x14ac:dyDescent="0.2"/>
    <row r="9300" ht="14.1" customHeight="1" x14ac:dyDescent="0.2"/>
    <row r="9301" ht="14.1" customHeight="1" x14ac:dyDescent="0.2"/>
    <row r="9302" ht="14.1" customHeight="1" x14ac:dyDescent="0.2"/>
    <row r="9303" ht="14.1" customHeight="1" x14ac:dyDescent="0.2"/>
    <row r="9304" ht="14.1" customHeight="1" x14ac:dyDescent="0.2"/>
    <row r="9305" ht="14.1" customHeight="1" x14ac:dyDescent="0.2"/>
    <row r="9306" ht="14.1" customHeight="1" x14ac:dyDescent="0.2"/>
    <row r="9307" ht="14.1" customHeight="1" x14ac:dyDescent="0.2"/>
    <row r="9308" ht="14.1" customHeight="1" x14ac:dyDescent="0.2"/>
    <row r="9309" ht="14.1" customHeight="1" x14ac:dyDescent="0.2"/>
    <row r="9310" ht="14.1" customHeight="1" x14ac:dyDescent="0.2"/>
    <row r="9311" ht="14.1" customHeight="1" x14ac:dyDescent="0.2"/>
    <row r="9312" ht="14.1" customHeight="1" x14ac:dyDescent="0.2"/>
    <row r="9313" ht="14.1" customHeight="1" x14ac:dyDescent="0.2"/>
    <row r="9314" ht="14.1" customHeight="1" x14ac:dyDescent="0.2"/>
    <row r="9315" ht="14.1" customHeight="1" x14ac:dyDescent="0.2"/>
    <row r="9316" ht="14.1" customHeight="1" x14ac:dyDescent="0.2"/>
    <row r="9317" ht="14.1" customHeight="1" x14ac:dyDescent="0.2"/>
    <row r="9318" ht="14.1" customHeight="1" x14ac:dyDescent="0.2"/>
    <row r="9319" ht="14.1" customHeight="1" x14ac:dyDescent="0.2"/>
    <row r="9320" ht="14.1" customHeight="1" x14ac:dyDescent="0.2"/>
    <row r="9321" ht="14.1" customHeight="1" x14ac:dyDescent="0.2"/>
    <row r="9322" ht="14.1" customHeight="1" x14ac:dyDescent="0.2"/>
    <row r="9323" ht="14.1" customHeight="1" x14ac:dyDescent="0.2"/>
    <row r="9324" ht="14.1" customHeight="1" x14ac:dyDescent="0.2"/>
    <row r="9325" ht="14.1" customHeight="1" x14ac:dyDescent="0.2"/>
    <row r="9326" ht="14.1" customHeight="1" x14ac:dyDescent="0.2"/>
    <row r="9327" ht="14.1" customHeight="1" x14ac:dyDescent="0.2"/>
    <row r="9328" ht="14.1" customHeight="1" x14ac:dyDescent="0.2"/>
    <row r="9329" ht="14.1" customHeight="1" x14ac:dyDescent="0.2"/>
    <row r="9330" ht="14.1" customHeight="1" x14ac:dyDescent="0.2"/>
    <row r="9331" ht="14.1" customHeight="1" x14ac:dyDescent="0.2"/>
    <row r="9332" ht="14.1" customHeight="1" x14ac:dyDescent="0.2"/>
    <row r="9333" ht="14.1" customHeight="1" x14ac:dyDescent="0.2"/>
    <row r="9334" ht="14.1" customHeight="1" x14ac:dyDescent="0.2"/>
    <row r="9335" ht="14.1" customHeight="1" x14ac:dyDescent="0.2"/>
    <row r="9336" ht="14.1" customHeight="1" x14ac:dyDescent="0.2"/>
    <row r="9337" ht="14.1" customHeight="1" x14ac:dyDescent="0.2"/>
    <row r="9338" ht="14.1" customHeight="1" x14ac:dyDescent="0.2"/>
    <row r="9339" ht="14.1" customHeight="1" x14ac:dyDescent="0.2"/>
    <row r="9340" ht="14.1" customHeight="1" x14ac:dyDescent="0.2"/>
    <row r="9341" ht="14.1" customHeight="1" x14ac:dyDescent="0.2"/>
    <row r="9342" ht="14.1" customHeight="1" x14ac:dyDescent="0.2"/>
    <row r="9343" ht="14.1" customHeight="1" x14ac:dyDescent="0.2"/>
    <row r="9344" ht="14.1" customHeight="1" x14ac:dyDescent="0.2"/>
    <row r="9345" ht="14.1" customHeight="1" x14ac:dyDescent="0.2"/>
    <row r="9346" ht="14.1" customHeight="1" x14ac:dyDescent="0.2"/>
    <row r="9347" ht="14.1" customHeight="1" x14ac:dyDescent="0.2"/>
    <row r="9348" ht="14.1" customHeight="1" x14ac:dyDescent="0.2"/>
    <row r="9349" ht="14.1" customHeight="1" x14ac:dyDescent="0.2"/>
    <row r="9350" ht="14.1" customHeight="1" x14ac:dyDescent="0.2"/>
    <row r="9351" ht="14.1" customHeight="1" x14ac:dyDescent="0.2"/>
    <row r="9352" ht="14.1" customHeight="1" x14ac:dyDescent="0.2"/>
    <row r="9353" ht="14.1" customHeight="1" x14ac:dyDescent="0.2"/>
    <row r="9354" ht="14.1" customHeight="1" x14ac:dyDescent="0.2"/>
    <row r="9355" ht="14.1" customHeight="1" x14ac:dyDescent="0.2"/>
    <row r="9356" ht="14.1" customHeight="1" x14ac:dyDescent="0.2"/>
    <row r="9357" ht="14.1" customHeight="1" x14ac:dyDescent="0.2"/>
    <row r="9358" ht="14.1" customHeight="1" x14ac:dyDescent="0.2"/>
    <row r="9359" ht="14.1" customHeight="1" x14ac:dyDescent="0.2"/>
    <row r="9360" ht="14.1" customHeight="1" x14ac:dyDescent="0.2"/>
    <row r="9361" ht="14.1" customHeight="1" x14ac:dyDescent="0.2"/>
    <row r="9362" ht="14.1" customHeight="1" x14ac:dyDescent="0.2"/>
    <row r="9363" ht="14.1" customHeight="1" x14ac:dyDescent="0.2"/>
    <row r="9364" ht="14.1" customHeight="1" x14ac:dyDescent="0.2"/>
    <row r="9365" ht="14.1" customHeight="1" x14ac:dyDescent="0.2"/>
    <row r="9366" ht="14.1" customHeight="1" x14ac:dyDescent="0.2"/>
    <row r="9367" ht="14.1" customHeight="1" x14ac:dyDescent="0.2"/>
    <row r="9368" ht="14.1" customHeight="1" x14ac:dyDescent="0.2"/>
    <row r="9369" ht="14.1" customHeight="1" x14ac:dyDescent="0.2"/>
    <row r="9370" ht="14.1" customHeight="1" x14ac:dyDescent="0.2"/>
    <row r="9371" ht="14.1" customHeight="1" x14ac:dyDescent="0.2"/>
    <row r="9372" ht="14.1" customHeight="1" x14ac:dyDescent="0.2"/>
    <row r="9373" ht="14.1" customHeight="1" x14ac:dyDescent="0.2"/>
    <row r="9374" ht="14.1" customHeight="1" x14ac:dyDescent="0.2"/>
    <row r="9375" ht="14.1" customHeight="1" x14ac:dyDescent="0.2"/>
    <row r="9376" ht="14.1" customHeight="1" x14ac:dyDescent="0.2"/>
    <row r="9377" ht="14.1" customHeight="1" x14ac:dyDescent="0.2"/>
    <row r="9378" ht="14.1" customHeight="1" x14ac:dyDescent="0.2"/>
    <row r="9379" ht="14.1" customHeight="1" x14ac:dyDescent="0.2"/>
    <row r="9380" ht="14.1" customHeight="1" x14ac:dyDescent="0.2"/>
    <row r="9381" ht="14.1" customHeight="1" x14ac:dyDescent="0.2"/>
    <row r="9382" ht="14.1" customHeight="1" x14ac:dyDescent="0.2"/>
    <row r="9383" ht="14.1" customHeight="1" x14ac:dyDescent="0.2"/>
    <row r="9384" ht="14.1" customHeight="1" x14ac:dyDescent="0.2"/>
    <row r="9385" ht="14.1" customHeight="1" x14ac:dyDescent="0.2"/>
    <row r="9386" ht="14.1" customHeight="1" x14ac:dyDescent="0.2"/>
    <row r="9387" ht="14.1" customHeight="1" x14ac:dyDescent="0.2"/>
    <row r="9388" ht="14.1" customHeight="1" x14ac:dyDescent="0.2"/>
    <row r="9389" ht="14.1" customHeight="1" x14ac:dyDescent="0.2"/>
    <row r="9390" ht="14.1" customHeight="1" x14ac:dyDescent="0.2"/>
    <row r="9391" ht="14.1" customHeight="1" x14ac:dyDescent="0.2"/>
    <row r="9392" ht="14.1" customHeight="1" x14ac:dyDescent="0.2"/>
    <row r="9393" ht="14.1" customHeight="1" x14ac:dyDescent="0.2"/>
    <row r="9394" ht="14.1" customHeight="1" x14ac:dyDescent="0.2"/>
    <row r="9395" ht="14.1" customHeight="1" x14ac:dyDescent="0.2"/>
    <row r="9396" ht="14.1" customHeight="1" x14ac:dyDescent="0.2"/>
    <row r="9397" ht="14.1" customHeight="1" x14ac:dyDescent="0.2"/>
    <row r="9398" ht="14.1" customHeight="1" x14ac:dyDescent="0.2"/>
    <row r="9399" ht="14.1" customHeight="1" x14ac:dyDescent="0.2"/>
    <row r="9400" ht="14.1" customHeight="1" x14ac:dyDescent="0.2"/>
    <row r="9401" ht="14.1" customHeight="1" x14ac:dyDescent="0.2"/>
    <row r="9402" ht="14.1" customHeight="1" x14ac:dyDescent="0.2"/>
    <row r="9403" ht="14.1" customHeight="1" x14ac:dyDescent="0.2"/>
    <row r="9404" ht="14.1" customHeight="1" x14ac:dyDescent="0.2"/>
    <row r="9405" ht="14.1" customHeight="1" x14ac:dyDescent="0.2"/>
    <row r="9406" ht="14.1" customHeight="1" x14ac:dyDescent="0.2"/>
    <row r="9407" ht="14.1" customHeight="1" x14ac:dyDescent="0.2"/>
    <row r="9408" ht="14.1" customHeight="1" x14ac:dyDescent="0.2"/>
    <row r="9409" ht="14.1" customHeight="1" x14ac:dyDescent="0.2"/>
    <row r="9410" ht="14.1" customHeight="1" x14ac:dyDescent="0.2"/>
    <row r="9411" ht="14.1" customHeight="1" x14ac:dyDescent="0.2"/>
    <row r="9412" ht="14.1" customHeight="1" x14ac:dyDescent="0.2"/>
    <row r="9413" ht="14.1" customHeight="1" x14ac:dyDescent="0.2"/>
    <row r="9414" ht="14.1" customHeight="1" x14ac:dyDescent="0.2"/>
    <row r="9415" ht="14.1" customHeight="1" x14ac:dyDescent="0.2"/>
    <row r="9416" ht="14.1" customHeight="1" x14ac:dyDescent="0.2"/>
    <row r="9417" ht="14.1" customHeight="1" x14ac:dyDescent="0.2"/>
    <row r="9418" ht="14.1" customHeight="1" x14ac:dyDescent="0.2"/>
    <row r="9419" ht="14.1" customHeight="1" x14ac:dyDescent="0.2"/>
    <row r="9420" ht="14.1" customHeight="1" x14ac:dyDescent="0.2"/>
    <row r="9421" ht="14.1" customHeight="1" x14ac:dyDescent="0.2"/>
    <row r="9422" ht="14.1" customHeight="1" x14ac:dyDescent="0.2"/>
    <row r="9423" ht="14.1" customHeight="1" x14ac:dyDescent="0.2"/>
    <row r="9424" ht="14.1" customHeight="1" x14ac:dyDescent="0.2"/>
    <row r="9425" ht="14.1" customHeight="1" x14ac:dyDescent="0.2"/>
    <row r="9426" ht="14.1" customHeight="1" x14ac:dyDescent="0.2"/>
    <row r="9427" ht="14.1" customHeight="1" x14ac:dyDescent="0.2"/>
    <row r="9428" ht="14.1" customHeight="1" x14ac:dyDescent="0.2"/>
    <row r="9429" ht="14.1" customHeight="1" x14ac:dyDescent="0.2"/>
    <row r="9430" ht="14.1" customHeight="1" x14ac:dyDescent="0.2"/>
    <row r="9431" ht="14.1" customHeight="1" x14ac:dyDescent="0.2"/>
    <row r="9432" ht="14.1" customHeight="1" x14ac:dyDescent="0.2"/>
    <row r="9433" ht="14.1" customHeight="1" x14ac:dyDescent="0.2"/>
    <row r="9434" ht="14.1" customHeight="1" x14ac:dyDescent="0.2"/>
    <row r="9435" ht="14.1" customHeight="1" x14ac:dyDescent="0.2"/>
    <row r="9436" ht="14.1" customHeight="1" x14ac:dyDescent="0.2"/>
    <row r="9437" ht="14.1" customHeight="1" x14ac:dyDescent="0.2"/>
    <row r="9438" ht="14.1" customHeight="1" x14ac:dyDescent="0.2"/>
    <row r="9439" ht="14.1" customHeight="1" x14ac:dyDescent="0.2"/>
    <row r="9440" ht="14.1" customHeight="1" x14ac:dyDescent="0.2"/>
    <row r="9441" ht="14.1" customHeight="1" x14ac:dyDescent="0.2"/>
    <row r="9442" ht="14.1" customHeight="1" x14ac:dyDescent="0.2"/>
    <row r="9443" ht="14.1" customHeight="1" x14ac:dyDescent="0.2"/>
    <row r="9444" ht="14.1" customHeight="1" x14ac:dyDescent="0.2"/>
    <row r="9445" ht="14.1" customHeight="1" x14ac:dyDescent="0.2"/>
    <row r="9446" ht="14.1" customHeight="1" x14ac:dyDescent="0.2"/>
    <row r="9447" ht="14.1" customHeight="1" x14ac:dyDescent="0.2"/>
    <row r="9448" ht="14.1" customHeight="1" x14ac:dyDescent="0.2"/>
    <row r="9449" ht="14.1" customHeight="1" x14ac:dyDescent="0.2"/>
    <row r="9450" ht="14.1" customHeight="1" x14ac:dyDescent="0.2"/>
    <row r="9451" ht="14.1" customHeight="1" x14ac:dyDescent="0.2"/>
    <row r="9452" ht="14.1" customHeight="1" x14ac:dyDescent="0.2"/>
    <row r="9453" ht="14.1" customHeight="1" x14ac:dyDescent="0.2"/>
    <row r="9454" ht="14.1" customHeight="1" x14ac:dyDescent="0.2"/>
    <row r="9455" ht="14.1" customHeight="1" x14ac:dyDescent="0.2"/>
    <row r="9456" ht="14.1" customHeight="1" x14ac:dyDescent="0.2"/>
    <row r="9457" ht="14.1" customHeight="1" x14ac:dyDescent="0.2"/>
    <row r="9458" ht="14.1" customHeight="1" x14ac:dyDescent="0.2"/>
    <row r="9459" ht="14.1" customHeight="1" x14ac:dyDescent="0.2"/>
    <row r="9460" ht="14.1" customHeight="1" x14ac:dyDescent="0.2"/>
    <row r="9461" ht="14.1" customHeight="1" x14ac:dyDescent="0.2"/>
    <row r="9462" ht="14.1" customHeight="1" x14ac:dyDescent="0.2"/>
    <row r="9463" ht="14.1" customHeight="1" x14ac:dyDescent="0.2"/>
    <row r="9464" ht="14.1" customHeight="1" x14ac:dyDescent="0.2"/>
    <row r="9465" ht="14.1" customHeight="1" x14ac:dyDescent="0.2"/>
    <row r="9466" ht="14.1" customHeight="1" x14ac:dyDescent="0.2"/>
    <row r="9467" ht="14.1" customHeight="1" x14ac:dyDescent="0.2"/>
    <row r="9468" ht="14.1" customHeight="1" x14ac:dyDescent="0.2"/>
    <row r="9469" ht="14.1" customHeight="1" x14ac:dyDescent="0.2"/>
    <row r="9470" ht="14.1" customHeight="1" x14ac:dyDescent="0.2"/>
    <row r="9471" ht="14.1" customHeight="1" x14ac:dyDescent="0.2"/>
    <row r="9472" ht="14.1" customHeight="1" x14ac:dyDescent="0.2"/>
    <row r="9473" ht="14.1" customHeight="1" x14ac:dyDescent="0.2"/>
    <row r="9474" ht="14.1" customHeight="1" x14ac:dyDescent="0.2"/>
    <row r="9475" ht="14.1" customHeight="1" x14ac:dyDescent="0.2"/>
    <row r="9476" ht="14.1" customHeight="1" x14ac:dyDescent="0.2"/>
    <row r="9477" ht="14.1" customHeight="1" x14ac:dyDescent="0.2"/>
    <row r="9478" ht="14.1" customHeight="1" x14ac:dyDescent="0.2"/>
    <row r="9479" ht="14.1" customHeight="1" x14ac:dyDescent="0.2"/>
    <row r="9480" ht="14.1" customHeight="1" x14ac:dyDescent="0.2"/>
    <row r="9481" ht="14.1" customHeight="1" x14ac:dyDescent="0.2"/>
    <row r="9482" ht="14.1" customHeight="1" x14ac:dyDescent="0.2"/>
    <row r="9483" ht="14.1" customHeight="1" x14ac:dyDescent="0.2"/>
    <row r="9484" ht="14.1" customHeight="1" x14ac:dyDescent="0.2"/>
    <row r="9485" ht="14.1" customHeight="1" x14ac:dyDescent="0.2"/>
    <row r="9486" ht="14.1" customHeight="1" x14ac:dyDescent="0.2"/>
    <row r="9487" ht="14.1" customHeight="1" x14ac:dyDescent="0.2"/>
    <row r="9488" ht="14.1" customHeight="1" x14ac:dyDescent="0.2"/>
    <row r="9489" ht="14.1" customHeight="1" x14ac:dyDescent="0.2"/>
    <row r="9490" ht="14.1" customHeight="1" x14ac:dyDescent="0.2"/>
    <row r="9491" ht="14.1" customHeight="1" x14ac:dyDescent="0.2"/>
    <row r="9492" ht="14.1" customHeight="1" x14ac:dyDescent="0.2"/>
    <row r="9493" ht="14.1" customHeight="1" x14ac:dyDescent="0.2"/>
    <row r="9494" ht="14.1" customHeight="1" x14ac:dyDescent="0.2"/>
    <row r="9495" ht="14.1" customHeight="1" x14ac:dyDescent="0.2"/>
    <row r="9496" ht="14.1" customHeight="1" x14ac:dyDescent="0.2"/>
    <row r="9497" ht="14.1" customHeight="1" x14ac:dyDescent="0.2"/>
    <row r="9498" ht="14.1" customHeight="1" x14ac:dyDescent="0.2"/>
    <row r="9499" ht="14.1" customHeight="1" x14ac:dyDescent="0.2"/>
    <row r="9500" ht="14.1" customHeight="1" x14ac:dyDescent="0.2"/>
    <row r="9501" ht="14.1" customHeight="1" x14ac:dyDescent="0.2"/>
    <row r="9502" ht="14.1" customHeight="1" x14ac:dyDescent="0.2"/>
    <row r="9503" ht="14.1" customHeight="1" x14ac:dyDescent="0.2"/>
    <row r="9504" ht="14.1" customHeight="1" x14ac:dyDescent="0.2"/>
    <row r="9505" ht="14.1" customHeight="1" x14ac:dyDescent="0.2"/>
    <row r="9506" ht="14.1" customHeight="1" x14ac:dyDescent="0.2"/>
    <row r="9507" ht="14.1" customHeight="1" x14ac:dyDescent="0.2"/>
    <row r="9508" ht="14.1" customHeight="1" x14ac:dyDescent="0.2"/>
    <row r="9509" ht="14.1" customHeight="1" x14ac:dyDescent="0.2"/>
    <row r="9510" ht="14.1" customHeight="1" x14ac:dyDescent="0.2"/>
    <row r="9511" ht="14.1" customHeight="1" x14ac:dyDescent="0.2"/>
    <row r="9512" ht="14.1" customHeight="1" x14ac:dyDescent="0.2"/>
    <row r="9513" ht="14.1" customHeight="1" x14ac:dyDescent="0.2"/>
    <row r="9514" ht="14.1" customHeight="1" x14ac:dyDescent="0.2"/>
    <row r="9515" ht="14.1" customHeight="1" x14ac:dyDescent="0.2"/>
    <row r="9516" ht="14.1" customHeight="1" x14ac:dyDescent="0.2"/>
    <row r="9517" ht="14.1" customHeight="1" x14ac:dyDescent="0.2"/>
    <row r="9518" ht="14.1" customHeight="1" x14ac:dyDescent="0.2"/>
    <row r="9519" ht="14.1" customHeight="1" x14ac:dyDescent="0.2"/>
    <row r="9520" ht="14.1" customHeight="1" x14ac:dyDescent="0.2"/>
    <row r="9521" ht="14.1" customHeight="1" x14ac:dyDescent="0.2"/>
    <row r="9522" ht="14.1" customHeight="1" x14ac:dyDescent="0.2"/>
    <row r="9523" ht="14.1" customHeight="1" x14ac:dyDescent="0.2"/>
    <row r="9524" ht="14.1" customHeight="1" x14ac:dyDescent="0.2"/>
    <row r="9525" ht="14.1" customHeight="1" x14ac:dyDescent="0.2"/>
    <row r="9526" ht="14.1" customHeight="1" x14ac:dyDescent="0.2"/>
    <row r="9527" ht="14.1" customHeight="1" x14ac:dyDescent="0.2"/>
    <row r="9528" ht="14.1" customHeight="1" x14ac:dyDescent="0.2"/>
    <row r="9529" ht="14.1" customHeight="1" x14ac:dyDescent="0.2"/>
    <row r="9530" ht="14.1" customHeight="1" x14ac:dyDescent="0.2"/>
    <row r="9531" ht="14.1" customHeight="1" x14ac:dyDescent="0.2"/>
    <row r="9532" ht="14.1" customHeight="1" x14ac:dyDescent="0.2"/>
    <row r="9533" ht="14.1" customHeight="1" x14ac:dyDescent="0.2"/>
    <row r="9534" ht="14.1" customHeight="1" x14ac:dyDescent="0.2"/>
    <row r="9535" ht="14.1" customHeight="1" x14ac:dyDescent="0.2"/>
    <row r="9536" ht="14.1" customHeight="1" x14ac:dyDescent="0.2"/>
    <row r="9537" ht="14.1" customHeight="1" x14ac:dyDescent="0.2"/>
    <row r="9538" ht="14.1" customHeight="1" x14ac:dyDescent="0.2"/>
    <row r="9539" ht="14.1" customHeight="1" x14ac:dyDescent="0.2"/>
    <row r="9540" ht="14.1" customHeight="1" x14ac:dyDescent="0.2"/>
    <row r="9541" ht="14.1" customHeight="1" x14ac:dyDescent="0.2"/>
    <row r="9542" ht="14.1" customHeight="1" x14ac:dyDescent="0.2"/>
    <row r="9543" ht="14.1" customHeight="1" x14ac:dyDescent="0.2"/>
    <row r="9544" ht="14.1" customHeight="1" x14ac:dyDescent="0.2"/>
    <row r="9545" ht="14.1" customHeight="1" x14ac:dyDescent="0.2"/>
    <row r="9546" ht="14.1" customHeight="1" x14ac:dyDescent="0.2"/>
    <row r="9547" ht="14.1" customHeight="1" x14ac:dyDescent="0.2"/>
    <row r="9548" ht="14.1" customHeight="1" x14ac:dyDescent="0.2"/>
    <row r="9549" ht="14.1" customHeight="1" x14ac:dyDescent="0.2"/>
    <row r="9550" ht="14.1" customHeight="1" x14ac:dyDescent="0.2"/>
    <row r="9551" ht="14.1" customHeight="1" x14ac:dyDescent="0.2"/>
    <row r="9552" ht="14.1" customHeight="1" x14ac:dyDescent="0.2"/>
    <row r="9553" ht="14.1" customHeight="1" x14ac:dyDescent="0.2"/>
    <row r="9554" ht="14.1" customHeight="1" x14ac:dyDescent="0.2"/>
    <row r="9555" ht="14.1" customHeight="1" x14ac:dyDescent="0.2"/>
    <row r="9556" ht="14.1" customHeight="1" x14ac:dyDescent="0.2"/>
    <row r="9557" ht="14.1" customHeight="1" x14ac:dyDescent="0.2"/>
    <row r="9558" ht="14.1" customHeight="1" x14ac:dyDescent="0.2"/>
    <row r="9559" ht="14.1" customHeight="1" x14ac:dyDescent="0.2"/>
    <row r="9560" ht="14.1" customHeight="1" x14ac:dyDescent="0.2"/>
    <row r="9561" ht="14.1" customHeight="1" x14ac:dyDescent="0.2"/>
    <row r="9562" ht="14.1" customHeight="1" x14ac:dyDescent="0.2"/>
    <row r="9563" ht="14.1" customHeight="1" x14ac:dyDescent="0.2"/>
    <row r="9564" ht="14.1" customHeight="1" x14ac:dyDescent="0.2"/>
    <row r="9565" ht="14.1" customHeight="1" x14ac:dyDescent="0.2"/>
    <row r="9566" ht="14.1" customHeight="1" x14ac:dyDescent="0.2"/>
    <row r="9567" ht="14.1" customHeight="1" x14ac:dyDescent="0.2"/>
    <row r="9568" ht="14.1" customHeight="1" x14ac:dyDescent="0.2"/>
    <row r="9569" ht="14.1" customHeight="1" x14ac:dyDescent="0.2"/>
    <row r="9570" ht="14.1" customHeight="1" x14ac:dyDescent="0.2"/>
    <row r="9571" ht="14.1" customHeight="1" x14ac:dyDescent="0.2"/>
    <row r="9572" ht="14.1" customHeight="1" x14ac:dyDescent="0.2"/>
    <row r="9573" ht="14.1" customHeight="1" x14ac:dyDescent="0.2"/>
    <row r="9574" ht="14.1" customHeight="1" x14ac:dyDescent="0.2"/>
    <row r="9575" ht="14.1" customHeight="1" x14ac:dyDescent="0.2"/>
    <row r="9576" ht="14.1" customHeight="1" x14ac:dyDescent="0.2"/>
    <row r="9577" ht="14.1" customHeight="1" x14ac:dyDescent="0.2"/>
    <row r="9578" ht="14.1" customHeight="1" x14ac:dyDescent="0.2"/>
    <row r="9579" ht="14.1" customHeight="1" x14ac:dyDescent="0.2"/>
    <row r="9580" ht="14.1" customHeight="1" x14ac:dyDescent="0.2"/>
    <row r="9581" ht="14.1" customHeight="1" x14ac:dyDescent="0.2"/>
    <row r="9582" ht="14.1" customHeight="1" x14ac:dyDescent="0.2"/>
    <row r="9583" ht="14.1" customHeight="1" x14ac:dyDescent="0.2"/>
    <row r="9584" ht="14.1" customHeight="1" x14ac:dyDescent="0.2"/>
    <row r="9585" ht="14.1" customHeight="1" x14ac:dyDescent="0.2"/>
    <row r="9586" ht="14.1" customHeight="1" x14ac:dyDescent="0.2"/>
    <row r="9587" ht="14.1" customHeight="1" x14ac:dyDescent="0.2"/>
    <row r="9588" ht="14.1" customHeight="1" x14ac:dyDescent="0.2"/>
    <row r="9589" ht="14.1" customHeight="1" x14ac:dyDescent="0.2"/>
    <row r="9590" ht="14.1" customHeight="1" x14ac:dyDescent="0.2"/>
    <row r="9591" ht="14.1" customHeight="1" x14ac:dyDescent="0.2"/>
    <row r="9592" ht="14.1" customHeight="1" x14ac:dyDescent="0.2"/>
    <row r="9593" ht="14.1" customHeight="1" x14ac:dyDescent="0.2"/>
    <row r="9594" ht="14.1" customHeight="1" x14ac:dyDescent="0.2"/>
    <row r="9595" ht="14.1" customHeight="1" x14ac:dyDescent="0.2"/>
    <row r="9596" ht="14.1" customHeight="1" x14ac:dyDescent="0.2"/>
    <row r="9597" ht="14.1" customHeight="1" x14ac:dyDescent="0.2"/>
    <row r="9598" ht="14.1" customHeight="1" x14ac:dyDescent="0.2"/>
    <row r="9599" ht="14.1" customHeight="1" x14ac:dyDescent="0.2"/>
    <row r="9600" ht="14.1" customHeight="1" x14ac:dyDescent="0.2"/>
    <row r="9601" ht="14.1" customHeight="1" x14ac:dyDescent="0.2"/>
    <row r="9602" ht="14.1" customHeight="1" x14ac:dyDescent="0.2"/>
    <row r="9603" ht="14.1" customHeight="1" x14ac:dyDescent="0.2"/>
    <row r="9604" ht="14.1" customHeight="1" x14ac:dyDescent="0.2"/>
    <row r="9605" ht="14.1" customHeight="1" x14ac:dyDescent="0.2"/>
    <row r="9606" ht="14.1" customHeight="1" x14ac:dyDescent="0.2"/>
    <row r="9607" ht="14.1" customHeight="1" x14ac:dyDescent="0.2"/>
    <row r="9608" ht="14.1" customHeight="1" x14ac:dyDescent="0.2"/>
    <row r="9609" ht="14.1" customHeight="1" x14ac:dyDescent="0.2"/>
    <row r="9610" ht="14.1" customHeight="1" x14ac:dyDescent="0.2"/>
    <row r="9611" ht="14.1" customHeight="1" x14ac:dyDescent="0.2"/>
    <row r="9612" ht="14.1" customHeight="1" x14ac:dyDescent="0.2"/>
    <row r="9613" ht="14.1" customHeight="1" x14ac:dyDescent="0.2"/>
    <row r="9614" ht="14.1" customHeight="1" x14ac:dyDescent="0.2"/>
    <row r="9615" ht="14.1" customHeight="1" x14ac:dyDescent="0.2"/>
    <row r="9616" ht="14.1" customHeight="1" x14ac:dyDescent="0.2"/>
    <row r="9617" ht="14.1" customHeight="1" x14ac:dyDescent="0.2"/>
    <row r="9618" ht="14.1" customHeight="1" x14ac:dyDescent="0.2"/>
    <row r="9619" ht="14.1" customHeight="1" x14ac:dyDescent="0.2"/>
    <row r="9620" ht="14.1" customHeight="1" x14ac:dyDescent="0.2"/>
    <row r="9621" ht="14.1" customHeight="1" x14ac:dyDescent="0.2"/>
    <row r="9622" ht="14.1" customHeight="1" x14ac:dyDescent="0.2"/>
    <row r="9623" ht="14.1" customHeight="1" x14ac:dyDescent="0.2"/>
    <row r="9624" ht="14.1" customHeight="1" x14ac:dyDescent="0.2"/>
    <row r="9625" ht="14.1" customHeight="1" x14ac:dyDescent="0.2"/>
    <row r="9626" ht="14.1" customHeight="1" x14ac:dyDescent="0.2"/>
    <row r="9627" ht="14.1" customHeight="1" x14ac:dyDescent="0.2"/>
    <row r="9628" ht="14.1" customHeight="1" x14ac:dyDescent="0.2"/>
    <row r="9629" ht="14.1" customHeight="1" x14ac:dyDescent="0.2"/>
    <row r="9630" ht="14.1" customHeight="1" x14ac:dyDescent="0.2"/>
    <row r="9631" ht="14.1" customHeight="1" x14ac:dyDescent="0.2"/>
    <row r="9632" ht="14.1" customHeight="1" x14ac:dyDescent="0.2"/>
    <row r="9633" ht="14.1" customHeight="1" x14ac:dyDescent="0.2"/>
    <row r="9634" ht="14.1" customHeight="1" x14ac:dyDescent="0.2"/>
    <row r="9635" ht="14.1" customHeight="1" x14ac:dyDescent="0.2"/>
    <row r="9636" ht="14.1" customHeight="1" x14ac:dyDescent="0.2"/>
    <row r="9637" ht="14.1" customHeight="1" x14ac:dyDescent="0.2"/>
    <row r="9638" ht="14.1" customHeight="1" x14ac:dyDescent="0.2"/>
    <row r="9639" ht="14.1" customHeight="1" x14ac:dyDescent="0.2"/>
    <row r="9640" ht="14.1" customHeight="1" x14ac:dyDescent="0.2"/>
    <row r="9641" ht="14.1" customHeight="1" x14ac:dyDescent="0.2"/>
    <row r="9642" ht="14.1" customHeight="1" x14ac:dyDescent="0.2"/>
    <row r="9643" ht="14.1" customHeight="1" x14ac:dyDescent="0.2"/>
    <row r="9644" ht="14.1" customHeight="1" x14ac:dyDescent="0.2"/>
    <row r="9645" ht="14.1" customHeight="1" x14ac:dyDescent="0.2"/>
    <row r="9646" ht="14.1" customHeight="1" x14ac:dyDescent="0.2"/>
    <row r="9647" ht="14.1" customHeight="1" x14ac:dyDescent="0.2"/>
    <row r="9648" ht="14.1" customHeight="1" x14ac:dyDescent="0.2"/>
    <row r="9649" ht="14.1" customHeight="1" x14ac:dyDescent="0.2"/>
    <row r="9650" ht="14.1" customHeight="1" x14ac:dyDescent="0.2"/>
    <row r="9651" ht="14.1" customHeight="1" x14ac:dyDescent="0.2"/>
    <row r="9652" ht="14.1" customHeight="1" x14ac:dyDescent="0.2"/>
    <row r="9653" ht="14.1" customHeight="1" x14ac:dyDescent="0.2"/>
    <row r="9654" ht="14.1" customHeight="1" x14ac:dyDescent="0.2"/>
    <row r="9655" ht="14.1" customHeight="1" x14ac:dyDescent="0.2"/>
    <row r="9656" ht="14.1" customHeight="1" x14ac:dyDescent="0.2"/>
    <row r="9657" ht="14.1" customHeight="1" x14ac:dyDescent="0.2"/>
    <row r="9658" ht="14.1" customHeight="1" x14ac:dyDescent="0.2"/>
    <row r="9659" ht="14.1" customHeight="1" x14ac:dyDescent="0.2"/>
    <row r="9660" ht="14.1" customHeight="1" x14ac:dyDescent="0.2"/>
    <row r="9661" ht="14.1" customHeight="1" x14ac:dyDescent="0.2"/>
    <row r="9662" ht="14.1" customHeight="1" x14ac:dyDescent="0.2"/>
    <row r="9663" ht="14.1" customHeight="1" x14ac:dyDescent="0.2"/>
    <row r="9664" ht="14.1" customHeight="1" x14ac:dyDescent="0.2"/>
    <row r="9665" ht="14.1" customHeight="1" x14ac:dyDescent="0.2"/>
    <row r="9666" ht="14.1" customHeight="1" x14ac:dyDescent="0.2"/>
    <row r="9667" ht="14.1" customHeight="1" x14ac:dyDescent="0.2"/>
    <row r="9668" ht="14.1" customHeight="1" x14ac:dyDescent="0.2"/>
    <row r="9669" ht="14.1" customHeight="1" x14ac:dyDescent="0.2"/>
    <row r="9670" ht="14.1" customHeight="1" x14ac:dyDescent="0.2"/>
    <row r="9671" ht="14.1" customHeight="1" x14ac:dyDescent="0.2"/>
    <row r="9672" ht="14.1" customHeight="1" x14ac:dyDescent="0.2"/>
    <row r="9673" ht="14.1" customHeight="1" x14ac:dyDescent="0.2"/>
    <row r="9674" ht="14.1" customHeight="1" x14ac:dyDescent="0.2"/>
    <row r="9675" ht="14.1" customHeight="1" x14ac:dyDescent="0.2"/>
    <row r="9676" ht="14.1" customHeight="1" x14ac:dyDescent="0.2"/>
    <row r="9677" ht="14.1" customHeight="1" x14ac:dyDescent="0.2"/>
    <row r="9678" ht="14.1" customHeight="1" x14ac:dyDescent="0.2"/>
    <row r="9679" ht="14.1" customHeight="1" x14ac:dyDescent="0.2"/>
    <row r="9680" ht="14.1" customHeight="1" x14ac:dyDescent="0.2"/>
    <row r="9681" ht="14.1" customHeight="1" x14ac:dyDescent="0.2"/>
    <row r="9682" ht="14.1" customHeight="1" x14ac:dyDescent="0.2"/>
    <row r="9683" ht="14.1" customHeight="1" x14ac:dyDescent="0.2"/>
    <row r="9684" ht="14.1" customHeight="1" x14ac:dyDescent="0.2"/>
    <row r="9685" ht="14.1" customHeight="1" x14ac:dyDescent="0.2"/>
    <row r="9686" ht="14.1" customHeight="1" x14ac:dyDescent="0.2"/>
    <row r="9687" ht="14.1" customHeight="1" x14ac:dyDescent="0.2"/>
    <row r="9688" ht="14.1" customHeight="1" x14ac:dyDescent="0.2"/>
    <row r="9689" ht="14.1" customHeight="1" x14ac:dyDescent="0.2"/>
    <row r="9690" ht="14.1" customHeight="1" x14ac:dyDescent="0.2"/>
    <row r="9691" ht="14.1" customHeight="1" x14ac:dyDescent="0.2"/>
    <row r="9692" ht="14.1" customHeight="1" x14ac:dyDescent="0.2"/>
    <row r="9693" ht="14.1" customHeight="1" x14ac:dyDescent="0.2"/>
    <row r="9694" ht="14.1" customHeight="1" x14ac:dyDescent="0.2"/>
    <row r="9695" ht="14.1" customHeight="1" x14ac:dyDescent="0.2"/>
    <row r="9696" ht="14.1" customHeight="1" x14ac:dyDescent="0.2"/>
    <row r="9697" ht="14.1" customHeight="1" x14ac:dyDescent="0.2"/>
    <row r="9698" ht="14.1" customHeight="1" x14ac:dyDescent="0.2"/>
    <row r="9699" ht="14.1" customHeight="1" x14ac:dyDescent="0.2"/>
    <row r="9700" ht="14.1" customHeight="1" x14ac:dyDescent="0.2"/>
    <row r="9701" ht="14.1" customHeight="1" x14ac:dyDescent="0.2"/>
    <row r="9702" ht="14.1" customHeight="1" x14ac:dyDescent="0.2"/>
    <row r="9703" ht="14.1" customHeight="1" x14ac:dyDescent="0.2"/>
    <row r="9704" ht="14.1" customHeight="1" x14ac:dyDescent="0.2"/>
    <row r="9705" ht="14.1" customHeight="1" x14ac:dyDescent="0.2"/>
    <row r="9706" ht="14.1" customHeight="1" x14ac:dyDescent="0.2"/>
    <row r="9707" ht="14.1" customHeight="1" x14ac:dyDescent="0.2"/>
    <row r="9708" ht="14.1" customHeight="1" x14ac:dyDescent="0.2"/>
    <row r="9709" ht="14.1" customHeight="1" x14ac:dyDescent="0.2"/>
    <row r="9710" ht="14.1" customHeight="1" x14ac:dyDescent="0.2"/>
    <row r="9711" ht="14.1" customHeight="1" x14ac:dyDescent="0.2"/>
    <row r="9712" ht="14.1" customHeight="1" x14ac:dyDescent="0.2"/>
    <row r="9713" ht="14.1" customHeight="1" x14ac:dyDescent="0.2"/>
    <row r="9714" ht="14.1" customHeight="1" x14ac:dyDescent="0.2"/>
    <row r="9715" ht="14.1" customHeight="1" x14ac:dyDescent="0.2"/>
    <row r="9716" ht="14.1" customHeight="1" x14ac:dyDescent="0.2"/>
    <row r="9717" ht="14.1" customHeight="1" x14ac:dyDescent="0.2"/>
    <row r="9718" ht="14.1" customHeight="1" x14ac:dyDescent="0.2"/>
    <row r="9719" ht="14.1" customHeight="1" x14ac:dyDescent="0.2"/>
    <row r="9720" ht="14.1" customHeight="1" x14ac:dyDescent="0.2"/>
    <row r="9721" ht="14.1" customHeight="1" x14ac:dyDescent="0.2"/>
    <row r="9722" ht="14.1" customHeight="1" x14ac:dyDescent="0.2"/>
    <row r="9723" ht="14.1" customHeight="1" x14ac:dyDescent="0.2"/>
    <row r="9724" ht="14.1" customHeight="1" x14ac:dyDescent="0.2"/>
    <row r="9725" ht="14.1" customHeight="1" x14ac:dyDescent="0.2"/>
    <row r="9726" ht="14.1" customHeight="1" x14ac:dyDescent="0.2"/>
    <row r="9727" ht="14.1" customHeight="1" x14ac:dyDescent="0.2"/>
    <row r="9728" ht="14.1" customHeight="1" x14ac:dyDescent="0.2"/>
    <row r="9729" ht="14.1" customHeight="1" x14ac:dyDescent="0.2"/>
    <row r="9730" ht="14.1" customHeight="1" x14ac:dyDescent="0.2"/>
    <row r="9731" ht="14.1" customHeight="1" x14ac:dyDescent="0.2"/>
    <row r="9732" ht="14.1" customHeight="1" x14ac:dyDescent="0.2"/>
    <row r="9733" ht="14.1" customHeight="1" x14ac:dyDescent="0.2"/>
    <row r="9734" ht="14.1" customHeight="1" x14ac:dyDescent="0.2"/>
    <row r="9735" ht="14.1" customHeight="1" x14ac:dyDescent="0.2"/>
    <row r="9736" ht="14.1" customHeight="1" x14ac:dyDescent="0.2"/>
    <row r="9737" ht="14.1" customHeight="1" x14ac:dyDescent="0.2"/>
    <row r="9738" ht="14.1" customHeight="1" x14ac:dyDescent="0.2"/>
    <row r="9739" ht="14.1" customHeight="1" x14ac:dyDescent="0.2"/>
    <row r="9740" ht="14.1" customHeight="1" x14ac:dyDescent="0.2"/>
    <row r="9741" ht="14.1" customHeight="1" x14ac:dyDescent="0.2"/>
    <row r="9742" ht="14.1" customHeight="1" x14ac:dyDescent="0.2"/>
    <row r="9743" ht="14.1" customHeight="1" x14ac:dyDescent="0.2"/>
    <row r="9744" ht="14.1" customHeight="1" x14ac:dyDescent="0.2"/>
    <row r="9745" ht="14.1" customHeight="1" x14ac:dyDescent="0.2"/>
    <row r="9746" ht="14.1" customHeight="1" x14ac:dyDescent="0.2"/>
    <row r="9747" ht="14.1" customHeight="1" x14ac:dyDescent="0.2"/>
    <row r="9748" ht="14.1" customHeight="1" x14ac:dyDescent="0.2"/>
    <row r="9749" ht="14.1" customHeight="1" x14ac:dyDescent="0.2"/>
    <row r="9750" ht="14.1" customHeight="1" x14ac:dyDescent="0.2"/>
    <row r="9751" ht="14.1" customHeight="1" x14ac:dyDescent="0.2"/>
    <row r="9752" ht="14.1" customHeight="1" x14ac:dyDescent="0.2"/>
    <row r="9753" ht="14.1" customHeight="1" x14ac:dyDescent="0.2"/>
    <row r="9754" ht="14.1" customHeight="1" x14ac:dyDescent="0.2"/>
    <row r="9755" ht="14.1" customHeight="1" x14ac:dyDescent="0.2"/>
    <row r="9756" ht="14.1" customHeight="1" x14ac:dyDescent="0.2"/>
    <row r="9757" ht="14.1" customHeight="1" x14ac:dyDescent="0.2"/>
    <row r="9758" ht="14.1" customHeight="1" x14ac:dyDescent="0.2"/>
    <row r="9759" ht="14.1" customHeight="1" x14ac:dyDescent="0.2"/>
    <row r="9760" ht="14.1" customHeight="1" x14ac:dyDescent="0.2"/>
    <row r="9761" ht="14.1" customHeight="1" x14ac:dyDescent="0.2"/>
    <row r="9762" ht="14.1" customHeight="1" x14ac:dyDescent="0.2"/>
    <row r="9763" ht="14.1" customHeight="1" x14ac:dyDescent="0.2"/>
    <row r="9764" ht="14.1" customHeight="1" x14ac:dyDescent="0.2"/>
    <row r="9765" ht="14.1" customHeight="1" x14ac:dyDescent="0.2"/>
    <row r="9766" ht="14.1" customHeight="1" x14ac:dyDescent="0.2"/>
    <row r="9767" ht="14.1" customHeight="1" x14ac:dyDescent="0.2"/>
    <row r="9768" ht="14.1" customHeight="1" x14ac:dyDescent="0.2"/>
    <row r="9769" ht="14.1" customHeight="1" x14ac:dyDescent="0.2"/>
    <row r="9770" ht="14.1" customHeight="1" x14ac:dyDescent="0.2"/>
    <row r="9771" ht="14.1" customHeight="1" x14ac:dyDescent="0.2"/>
    <row r="9772" ht="14.1" customHeight="1" x14ac:dyDescent="0.2"/>
    <row r="9773" ht="14.1" customHeight="1" x14ac:dyDescent="0.2"/>
    <row r="9774" ht="14.1" customHeight="1" x14ac:dyDescent="0.2"/>
    <row r="9775" ht="14.1" customHeight="1" x14ac:dyDescent="0.2"/>
    <row r="9776" ht="14.1" customHeight="1" x14ac:dyDescent="0.2"/>
    <row r="9777" ht="14.1" customHeight="1" x14ac:dyDescent="0.2"/>
    <row r="9778" ht="14.1" customHeight="1" x14ac:dyDescent="0.2"/>
    <row r="9779" ht="14.1" customHeight="1" x14ac:dyDescent="0.2"/>
    <row r="9780" ht="14.1" customHeight="1" x14ac:dyDescent="0.2"/>
    <row r="9781" ht="14.1" customHeight="1" x14ac:dyDescent="0.2"/>
    <row r="9782" ht="14.1" customHeight="1" x14ac:dyDescent="0.2"/>
    <row r="9783" ht="14.1" customHeight="1" x14ac:dyDescent="0.2"/>
    <row r="9784" ht="14.1" customHeight="1" x14ac:dyDescent="0.2"/>
    <row r="9785" ht="14.1" customHeight="1" x14ac:dyDescent="0.2"/>
    <row r="9786" ht="14.1" customHeight="1" x14ac:dyDescent="0.2"/>
    <row r="9787" ht="14.1" customHeight="1" x14ac:dyDescent="0.2"/>
    <row r="9788" ht="14.1" customHeight="1" x14ac:dyDescent="0.2"/>
    <row r="9789" ht="14.1" customHeight="1" x14ac:dyDescent="0.2"/>
    <row r="9790" ht="14.1" customHeight="1" x14ac:dyDescent="0.2"/>
    <row r="9791" ht="14.1" customHeight="1" x14ac:dyDescent="0.2"/>
    <row r="9792" ht="14.1" customHeight="1" x14ac:dyDescent="0.2"/>
    <row r="9793" ht="14.1" customHeight="1" x14ac:dyDescent="0.2"/>
    <row r="9794" ht="14.1" customHeight="1" x14ac:dyDescent="0.2"/>
    <row r="9795" ht="14.1" customHeight="1" x14ac:dyDescent="0.2"/>
    <row r="9796" ht="14.1" customHeight="1" x14ac:dyDescent="0.2"/>
    <row r="9797" ht="14.1" customHeight="1" x14ac:dyDescent="0.2"/>
    <row r="9798" ht="14.1" customHeight="1" x14ac:dyDescent="0.2"/>
    <row r="9799" ht="14.1" customHeight="1" x14ac:dyDescent="0.2"/>
    <row r="9800" ht="14.1" customHeight="1" x14ac:dyDescent="0.2"/>
    <row r="9801" ht="14.1" customHeight="1" x14ac:dyDescent="0.2"/>
    <row r="9802" ht="14.1" customHeight="1" x14ac:dyDescent="0.2"/>
    <row r="9803" ht="14.1" customHeight="1" x14ac:dyDescent="0.2"/>
    <row r="9804" ht="14.1" customHeight="1" x14ac:dyDescent="0.2"/>
    <row r="9805" ht="14.1" customHeight="1" x14ac:dyDescent="0.2"/>
    <row r="9806" ht="14.1" customHeight="1" x14ac:dyDescent="0.2"/>
    <row r="9807" ht="14.1" customHeight="1" x14ac:dyDescent="0.2"/>
    <row r="9808" ht="14.1" customHeight="1" x14ac:dyDescent="0.2"/>
    <row r="9809" ht="14.1" customHeight="1" x14ac:dyDescent="0.2"/>
    <row r="9810" ht="14.1" customHeight="1" x14ac:dyDescent="0.2"/>
    <row r="9811" ht="14.1" customHeight="1" x14ac:dyDescent="0.2"/>
    <row r="9812" ht="14.1" customHeight="1" x14ac:dyDescent="0.2"/>
    <row r="9813" ht="14.1" customHeight="1" x14ac:dyDescent="0.2"/>
    <row r="9814" ht="14.1" customHeight="1" x14ac:dyDescent="0.2"/>
    <row r="9815" ht="14.1" customHeight="1" x14ac:dyDescent="0.2"/>
    <row r="9816" ht="14.1" customHeight="1" x14ac:dyDescent="0.2"/>
    <row r="9817" ht="14.1" customHeight="1" x14ac:dyDescent="0.2"/>
    <row r="9818" ht="14.1" customHeight="1" x14ac:dyDescent="0.2"/>
    <row r="9819" ht="14.1" customHeight="1" x14ac:dyDescent="0.2"/>
    <row r="9820" ht="14.1" customHeight="1" x14ac:dyDescent="0.2"/>
    <row r="9821" ht="14.1" customHeight="1" x14ac:dyDescent="0.2"/>
    <row r="9822" ht="14.1" customHeight="1" x14ac:dyDescent="0.2"/>
    <row r="9823" ht="14.1" customHeight="1" x14ac:dyDescent="0.2"/>
    <row r="9824" ht="14.1" customHeight="1" x14ac:dyDescent="0.2"/>
    <row r="9825" ht="14.1" customHeight="1" x14ac:dyDescent="0.2"/>
    <row r="9826" ht="14.1" customHeight="1" x14ac:dyDescent="0.2"/>
    <row r="9827" ht="14.1" customHeight="1" x14ac:dyDescent="0.2"/>
    <row r="9828" ht="14.1" customHeight="1" x14ac:dyDescent="0.2"/>
    <row r="9829" ht="14.1" customHeight="1" x14ac:dyDescent="0.2"/>
    <row r="9830" ht="14.1" customHeight="1" x14ac:dyDescent="0.2"/>
    <row r="9831" ht="14.1" customHeight="1" x14ac:dyDescent="0.2"/>
    <row r="9832" ht="14.1" customHeight="1" x14ac:dyDescent="0.2"/>
    <row r="9833" ht="14.1" customHeight="1" x14ac:dyDescent="0.2"/>
    <row r="9834" ht="14.1" customHeight="1" x14ac:dyDescent="0.2"/>
    <row r="9835" ht="14.1" customHeight="1" x14ac:dyDescent="0.2"/>
    <row r="9836" ht="14.1" customHeight="1" x14ac:dyDescent="0.2"/>
    <row r="9837" ht="14.1" customHeight="1" x14ac:dyDescent="0.2"/>
    <row r="9838" ht="14.1" customHeight="1" x14ac:dyDescent="0.2"/>
    <row r="9839" ht="14.1" customHeight="1" x14ac:dyDescent="0.2"/>
    <row r="9840" ht="14.1" customHeight="1" x14ac:dyDescent="0.2"/>
    <row r="9841" ht="14.1" customHeight="1" x14ac:dyDescent="0.2"/>
    <row r="9842" ht="14.1" customHeight="1" x14ac:dyDescent="0.2"/>
    <row r="9843" ht="14.1" customHeight="1" x14ac:dyDescent="0.2"/>
    <row r="9844" ht="14.1" customHeight="1" x14ac:dyDescent="0.2"/>
    <row r="9845" ht="14.1" customHeight="1" x14ac:dyDescent="0.2"/>
    <row r="9846" ht="14.1" customHeight="1" x14ac:dyDescent="0.2"/>
    <row r="9847" ht="14.1" customHeight="1" x14ac:dyDescent="0.2"/>
    <row r="9848" ht="14.1" customHeight="1" x14ac:dyDescent="0.2"/>
    <row r="9849" ht="14.1" customHeight="1" x14ac:dyDescent="0.2"/>
    <row r="9850" ht="14.1" customHeight="1" x14ac:dyDescent="0.2"/>
    <row r="9851" ht="14.1" customHeight="1" x14ac:dyDescent="0.2"/>
    <row r="9852" ht="14.1" customHeight="1" x14ac:dyDescent="0.2"/>
    <row r="9853" ht="14.1" customHeight="1" x14ac:dyDescent="0.2"/>
    <row r="9854" ht="14.1" customHeight="1" x14ac:dyDescent="0.2"/>
    <row r="9855" ht="14.1" customHeight="1" x14ac:dyDescent="0.2"/>
    <row r="9856" ht="14.1" customHeight="1" x14ac:dyDescent="0.2"/>
    <row r="9857" ht="14.1" customHeight="1" x14ac:dyDescent="0.2"/>
    <row r="9858" ht="14.1" customHeight="1" x14ac:dyDescent="0.2"/>
    <row r="9859" ht="14.1" customHeight="1" x14ac:dyDescent="0.2"/>
    <row r="9860" ht="14.1" customHeight="1" x14ac:dyDescent="0.2"/>
    <row r="9861" ht="14.1" customHeight="1" x14ac:dyDescent="0.2"/>
    <row r="9862" ht="14.1" customHeight="1" x14ac:dyDescent="0.2"/>
    <row r="9863" ht="14.1" customHeight="1" x14ac:dyDescent="0.2"/>
    <row r="9864" ht="14.1" customHeight="1" x14ac:dyDescent="0.2"/>
    <row r="9865" ht="14.1" customHeight="1" x14ac:dyDescent="0.2"/>
    <row r="9866" ht="14.1" customHeight="1" x14ac:dyDescent="0.2"/>
    <row r="9867" ht="14.1" customHeight="1" x14ac:dyDescent="0.2"/>
    <row r="9868" ht="14.1" customHeight="1" x14ac:dyDescent="0.2"/>
    <row r="9869" ht="14.1" customHeight="1" x14ac:dyDescent="0.2"/>
    <row r="9870" ht="14.1" customHeight="1" x14ac:dyDescent="0.2"/>
    <row r="9871" ht="14.1" customHeight="1" x14ac:dyDescent="0.2"/>
    <row r="9872" ht="14.1" customHeight="1" x14ac:dyDescent="0.2"/>
    <row r="9873" ht="14.1" customHeight="1" x14ac:dyDescent="0.2"/>
    <row r="9874" ht="14.1" customHeight="1" x14ac:dyDescent="0.2"/>
    <row r="9875" ht="14.1" customHeight="1" x14ac:dyDescent="0.2"/>
    <row r="9876" ht="14.1" customHeight="1" x14ac:dyDescent="0.2"/>
    <row r="9877" ht="14.1" customHeight="1" x14ac:dyDescent="0.2"/>
    <row r="9878" ht="14.1" customHeight="1" x14ac:dyDescent="0.2"/>
    <row r="9879" ht="14.1" customHeight="1" x14ac:dyDescent="0.2"/>
    <row r="9880" ht="14.1" customHeight="1" x14ac:dyDescent="0.2"/>
    <row r="9881" ht="14.1" customHeight="1" x14ac:dyDescent="0.2"/>
    <row r="9882" ht="14.1" customHeight="1" x14ac:dyDescent="0.2"/>
    <row r="9883" ht="14.1" customHeight="1" x14ac:dyDescent="0.2"/>
    <row r="9884" ht="14.1" customHeight="1" x14ac:dyDescent="0.2"/>
    <row r="9885" ht="14.1" customHeight="1" x14ac:dyDescent="0.2"/>
    <row r="9886" ht="14.1" customHeight="1" x14ac:dyDescent="0.2"/>
    <row r="9887" ht="14.1" customHeight="1" x14ac:dyDescent="0.2"/>
    <row r="9888" ht="14.1" customHeight="1" x14ac:dyDescent="0.2"/>
    <row r="9889" ht="14.1" customHeight="1" x14ac:dyDescent="0.2"/>
    <row r="9890" ht="14.1" customHeight="1" x14ac:dyDescent="0.2"/>
    <row r="9891" ht="14.1" customHeight="1" x14ac:dyDescent="0.2"/>
    <row r="9892" ht="14.1" customHeight="1" x14ac:dyDescent="0.2"/>
    <row r="9893" ht="14.1" customHeight="1" x14ac:dyDescent="0.2"/>
    <row r="9894" ht="14.1" customHeight="1" x14ac:dyDescent="0.2"/>
    <row r="9895" ht="14.1" customHeight="1" x14ac:dyDescent="0.2"/>
    <row r="9896" ht="14.1" customHeight="1" x14ac:dyDescent="0.2"/>
    <row r="9897" ht="14.1" customHeight="1" x14ac:dyDescent="0.2"/>
    <row r="9898" ht="14.1" customHeight="1" x14ac:dyDescent="0.2"/>
    <row r="9899" ht="14.1" customHeight="1" x14ac:dyDescent="0.2"/>
    <row r="9900" ht="14.1" customHeight="1" x14ac:dyDescent="0.2"/>
    <row r="9901" ht="14.1" customHeight="1" x14ac:dyDescent="0.2"/>
    <row r="9902" ht="14.1" customHeight="1" x14ac:dyDescent="0.2"/>
    <row r="9903" ht="14.1" customHeight="1" x14ac:dyDescent="0.2"/>
    <row r="9904" ht="14.1" customHeight="1" x14ac:dyDescent="0.2"/>
    <row r="9905" ht="14.1" customHeight="1" x14ac:dyDescent="0.2"/>
    <row r="9906" ht="14.1" customHeight="1" x14ac:dyDescent="0.2"/>
    <row r="9907" ht="14.1" customHeight="1" x14ac:dyDescent="0.2"/>
    <row r="9908" ht="14.1" customHeight="1" x14ac:dyDescent="0.2"/>
    <row r="9909" ht="14.1" customHeight="1" x14ac:dyDescent="0.2"/>
    <row r="9910" ht="14.1" customHeight="1" x14ac:dyDescent="0.2"/>
    <row r="9911" ht="14.1" customHeight="1" x14ac:dyDescent="0.2"/>
    <row r="9912" ht="14.1" customHeight="1" x14ac:dyDescent="0.2"/>
    <row r="9913" ht="14.1" customHeight="1" x14ac:dyDescent="0.2"/>
    <row r="9914" ht="14.1" customHeight="1" x14ac:dyDescent="0.2"/>
    <row r="9915" ht="14.1" customHeight="1" x14ac:dyDescent="0.2"/>
    <row r="9916" ht="14.1" customHeight="1" x14ac:dyDescent="0.2"/>
    <row r="9917" ht="14.1" customHeight="1" x14ac:dyDescent="0.2"/>
    <row r="9918" ht="14.1" customHeight="1" x14ac:dyDescent="0.2"/>
    <row r="9919" ht="14.1" customHeight="1" x14ac:dyDescent="0.2"/>
    <row r="9920" ht="14.1" customHeight="1" x14ac:dyDescent="0.2"/>
    <row r="9921" ht="14.1" customHeight="1" x14ac:dyDescent="0.2"/>
    <row r="9922" ht="14.1" customHeight="1" x14ac:dyDescent="0.2"/>
    <row r="9923" ht="14.1" customHeight="1" x14ac:dyDescent="0.2"/>
    <row r="9924" ht="14.1" customHeight="1" x14ac:dyDescent="0.2"/>
    <row r="9925" ht="14.1" customHeight="1" x14ac:dyDescent="0.2"/>
    <row r="9926" ht="14.1" customHeight="1" x14ac:dyDescent="0.2"/>
    <row r="9927" ht="14.1" customHeight="1" x14ac:dyDescent="0.2"/>
    <row r="9928" ht="14.1" customHeight="1" x14ac:dyDescent="0.2"/>
    <row r="9929" ht="14.1" customHeight="1" x14ac:dyDescent="0.2"/>
    <row r="9930" ht="14.1" customHeight="1" x14ac:dyDescent="0.2"/>
    <row r="9931" ht="14.1" customHeight="1" x14ac:dyDescent="0.2"/>
    <row r="9932" ht="14.1" customHeight="1" x14ac:dyDescent="0.2"/>
    <row r="9933" ht="14.1" customHeight="1" x14ac:dyDescent="0.2"/>
    <row r="9934" ht="14.1" customHeight="1" x14ac:dyDescent="0.2"/>
    <row r="9935" ht="14.1" customHeight="1" x14ac:dyDescent="0.2"/>
    <row r="9936" ht="14.1" customHeight="1" x14ac:dyDescent="0.2"/>
    <row r="9937" ht="14.1" customHeight="1" x14ac:dyDescent="0.2"/>
    <row r="9938" ht="14.1" customHeight="1" x14ac:dyDescent="0.2"/>
    <row r="9939" ht="14.1" customHeight="1" x14ac:dyDescent="0.2"/>
    <row r="9940" ht="14.1" customHeight="1" x14ac:dyDescent="0.2"/>
    <row r="9941" ht="14.1" customHeight="1" x14ac:dyDescent="0.2"/>
    <row r="9942" ht="14.1" customHeight="1" x14ac:dyDescent="0.2"/>
    <row r="9943" ht="14.1" customHeight="1" x14ac:dyDescent="0.2"/>
    <row r="9944" ht="14.1" customHeight="1" x14ac:dyDescent="0.2"/>
    <row r="9945" ht="14.1" customHeight="1" x14ac:dyDescent="0.2"/>
    <row r="9946" ht="14.1" customHeight="1" x14ac:dyDescent="0.2"/>
    <row r="9947" ht="14.1" customHeight="1" x14ac:dyDescent="0.2"/>
    <row r="9948" ht="14.1" customHeight="1" x14ac:dyDescent="0.2"/>
    <row r="9949" ht="14.1" customHeight="1" x14ac:dyDescent="0.2"/>
    <row r="9950" ht="14.1" customHeight="1" x14ac:dyDescent="0.2"/>
    <row r="9951" ht="14.1" customHeight="1" x14ac:dyDescent="0.2"/>
    <row r="9952" ht="14.1" customHeight="1" x14ac:dyDescent="0.2"/>
    <row r="9953" ht="14.1" customHeight="1" x14ac:dyDescent="0.2"/>
    <row r="9954" ht="14.1" customHeight="1" x14ac:dyDescent="0.2"/>
    <row r="9955" ht="14.1" customHeight="1" x14ac:dyDescent="0.2"/>
    <row r="9956" ht="14.1" customHeight="1" x14ac:dyDescent="0.2"/>
    <row r="9957" ht="14.1" customHeight="1" x14ac:dyDescent="0.2"/>
    <row r="9958" ht="14.1" customHeight="1" x14ac:dyDescent="0.2"/>
    <row r="9959" ht="14.1" customHeight="1" x14ac:dyDescent="0.2"/>
    <row r="9960" ht="14.1" customHeight="1" x14ac:dyDescent="0.2"/>
    <row r="9961" ht="14.1" customHeight="1" x14ac:dyDescent="0.2"/>
    <row r="9962" ht="14.1" customHeight="1" x14ac:dyDescent="0.2"/>
    <row r="9963" ht="14.1" customHeight="1" x14ac:dyDescent="0.2"/>
    <row r="9964" ht="14.1" customHeight="1" x14ac:dyDescent="0.2"/>
    <row r="9965" ht="14.1" customHeight="1" x14ac:dyDescent="0.2"/>
    <row r="9966" ht="14.1" customHeight="1" x14ac:dyDescent="0.2"/>
    <row r="9967" ht="14.1" customHeight="1" x14ac:dyDescent="0.2"/>
    <row r="9968" ht="14.1" customHeight="1" x14ac:dyDescent="0.2"/>
    <row r="9969" ht="14.1" customHeight="1" x14ac:dyDescent="0.2"/>
    <row r="9970" ht="14.1" customHeight="1" x14ac:dyDescent="0.2"/>
    <row r="9971" ht="14.1" customHeight="1" x14ac:dyDescent="0.2"/>
    <row r="9972" ht="14.1" customHeight="1" x14ac:dyDescent="0.2"/>
    <row r="9973" ht="14.1" customHeight="1" x14ac:dyDescent="0.2"/>
    <row r="9974" ht="14.1" customHeight="1" x14ac:dyDescent="0.2"/>
    <row r="9975" ht="14.1" customHeight="1" x14ac:dyDescent="0.2"/>
    <row r="9976" ht="14.1" customHeight="1" x14ac:dyDescent="0.2"/>
    <row r="9977" ht="14.1" customHeight="1" x14ac:dyDescent="0.2"/>
    <row r="9978" ht="14.1" customHeight="1" x14ac:dyDescent="0.2"/>
    <row r="9979" ht="14.1" customHeight="1" x14ac:dyDescent="0.2"/>
    <row r="9980" ht="14.1" customHeight="1" x14ac:dyDescent="0.2"/>
    <row r="9981" ht="14.1" customHeight="1" x14ac:dyDescent="0.2"/>
    <row r="9982" ht="14.1" customHeight="1" x14ac:dyDescent="0.2"/>
    <row r="9983" ht="14.1" customHeight="1" x14ac:dyDescent="0.2"/>
    <row r="9984" ht="14.1" customHeight="1" x14ac:dyDescent="0.2"/>
    <row r="9985" ht="14.1" customHeight="1" x14ac:dyDescent="0.2"/>
    <row r="9986" ht="14.1" customHeight="1" x14ac:dyDescent="0.2"/>
    <row r="9987" ht="14.1" customHeight="1" x14ac:dyDescent="0.2"/>
    <row r="9988" ht="14.1" customHeight="1" x14ac:dyDescent="0.2"/>
    <row r="9989" ht="14.1" customHeight="1" x14ac:dyDescent="0.2"/>
    <row r="9990" ht="14.1" customHeight="1" x14ac:dyDescent="0.2"/>
    <row r="9991" ht="14.1" customHeight="1" x14ac:dyDescent="0.2"/>
    <row r="9992" ht="14.1" customHeight="1" x14ac:dyDescent="0.2"/>
    <row r="9993" ht="14.1" customHeight="1" x14ac:dyDescent="0.2"/>
    <row r="9994" ht="14.1" customHeight="1" x14ac:dyDescent="0.2"/>
    <row r="9995" ht="14.1" customHeight="1" x14ac:dyDescent="0.2"/>
    <row r="9996" ht="14.1" customHeight="1" x14ac:dyDescent="0.2"/>
    <row r="9997" ht="14.1" customHeight="1" x14ac:dyDescent="0.2"/>
    <row r="9998" ht="14.1" customHeight="1" x14ac:dyDescent="0.2"/>
    <row r="9999" ht="14.1" customHeight="1" x14ac:dyDescent="0.2"/>
    <row r="10000" ht="14.1" customHeight="1" x14ac:dyDescent="0.2"/>
    <row r="10001" ht="14.1" customHeight="1" x14ac:dyDescent="0.2"/>
    <row r="10002" ht="14.1" customHeight="1" x14ac:dyDescent="0.2"/>
    <row r="10003" ht="14.1" customHeight="1" x14ac:dyDescent="0.2"/>
    <row r="10004" ht="14.1" customHeight="1" x14ac:dyDescent="0.2"/>
    <row r="10005" ht="14.1" customHeight="1" x14ac:dyDescent="0.2"/>
    <row r="10006" ht="14.1" customHeight="1" x14ac:dyDescent="0.2"/>
    <row r="10007" ht="14.1" customHeight="1" x14ac:dyDescent="0.2"/>
    <row r="10008" ht="14.1" customHeight="1" x14ac:dyDescent="0.2"/>
    <row r="10009" ht="14.1" customHeight="1" x14ac:dyDescent="0.2"/>
    <row r="10010" ht="14.1" customHeight="1" x14ac:dyDescent="0.2"/>
    <row r="10011" ht="14.1" customHeight="1" x14ac:dyDescent="0.2"/>
    <row r="10012" ht="14.1" customHeight="1" x14ac:dyDescent="0.2"/>
    <row r="10013" ht="14.1" customHeight="1" x14ac:dyDescent="0.2"/>
    <row r="10014" ht="14.1" customHeight="1" x14ac:dyDescent="0.2"/>
    <row r="10015" ht="14.1" customHeight="1" x14ac:dyDescent="0.2"/>
    <row r="10016" ht="14.1" customHeight="1" x14ac:dyDescent="0.2"/>
    <row r="10017" ht="14.1" customHeight="1" x14ac:dyDescent="0.2"/>
    <row r="10018" ht="14.1" customHeight="1" x14ac:dyDescent="0.2"/>
    <row r="10019" ht="14.1" customHeight="1" x14ac:dyDescent="0.2"/>
    <row r="10020" ht="14.1" customHeight="1" x14ac:dyDescent="0.2"/>
    <row r="10021" ht="14.1" customHeight="1" x14ac:dyDescent="0.2"/>
    <row r="10022" ht="14.1" customHeight="1" x14ac:dyDescent="0.2"/>
  </sheetData>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163ed80fbed005248e9f33a12e1da32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6783E7-2341-4502-B432-9620880F45E6}">
  <ds:schemaRefs>
    <ds:schemaRef ds:uri="Microsoft.SharePoint.Taxonomy.ContentTypeSync"/>
  </ds:schemaRefs>
</ds:datastoreItem>
</file>

<file path=customXml/itemProps2.xml><?xml version="1.0" encoding="utf-8"?>
<ds:datastoreItem xmlns:ds="http://schemas.openxmlformats.org/officeDocument/2006/customXml" ds:itemID="{11A7B73B-ACB0-4E20-9068-5F5059CC2F44}">
  <ds:schemaRefs>
    <ds:schemaRef ds:uri="http://schemas.microsoft.com/sharepoint/v3/contenttype/forms"/>
  </ds:schemaRefs>
</ds:datastoreItem>
</file>

<file path=customXml/itemProps3.xml><?xml version="1.0" encoding="utf-8"?>
<ds:datastoreItem xmlns:ds="http://schemas.openxmlformats.org/officeDocument/2006/customXml" ds:itemID="{62157CBA-3A75-4524-8994-99E6BDE8F07A}">
  <ds:schemaRefs>
    <ds:schemaRef ds:uri="http://schemas.microsoft.com/office/2006/documentManagement/types"/>
    <ds:schemaRef ds:uri="http://purl.org/dc/elements/1.1/"/>
    <ds:schemaRef ds:uri="http://purl.org/dc/dcmitype/"/>
    <ds:schemaRef ds:uri="7041854e-4853-44f9-9e63-23b7acad5461"/>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9FF4DE53-16D2-49EC-8CF7-1E0454386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Cover</vt:lpstr>
      <vt:lpstr>LK1</vt:lpstr>
      <vt:lpstr>LK2</vt:lpstr>
      <vt:lpstr>LK3</vt:lpstr>
      <vt:lpstr>LK4</vt:lpstr>
      <vt:lpstr>LK5</vt:lpstr>
      <vt:lpstr>LK6</vt:lpstr>
      <vt:lpstr>Lists</vt:lpstr>
      <vt:lpstr>F_Outputs</vt:lpstr>
      <vt:lpstr>Dictionary Linked</vt:lpstr>
      <vt:lpstr>Dictionary</vt:lpstr>
      <vt:lpstr>Anglian_Water</vt:lpstr>
      <vt:lpstr>Lists!Classification_of_treatment_works</vt:lpstr>
      <vt:lpstr>Dŵr_Cymru</vt:lpstr>
      <vt:lpstr>Northumbrian_Water</vt:lpstr>
      <vt:lpstr>'LK1'!Print_Area</vt:lpstr>
      <vt:lpstr>'LK2'!Print_Area</vt:lpstr>
      <vt:lpstr>'LK3'!Print_Area</vt:lpstr>
      <vt:lpstr>'LK4'!Print_Area</vt:lpstr>
      <vt:lpstr>'LK5'!Print_Area</vt:lpstr>
      <vt:lpstr>'LK6'!Print_Area</vt:lpstr>
      <vt:lpstr>Severn_Trent_Water</vt:lpstr>
      <vt:lpstr>South_West_Water</vt:lpstr>
      <vt:lpstr>Southern_Water</vt:lpstr>
      <vt:lpstr>Thames_Water</vt:lpstr>
      <vt:lpstr>United_Utilities_Water</vt:lpstr>
      <vt:lpstr>Wessex_Water</vt:lpstr>
      <vt:lpstr>Yorkshire_Water</vt:lpstr>
      <vt:lpstr>'LK1'!Z_1B259DF3_2D8D_4DFB_A9C4_F29F1CEBD105_.wvu.PrintArea</vt:lpstr>
      <vt:lpstr>'LK2'!Z_1B259DF3_2D8D_4DFB_A9C4_F29F1CEBD105_.wvu.PrintArea</vt:lpstr>
      <vt:lpstr>'LK3'!Z_1B259DF3_2D8D_4DFB_A9C4_F29F1CEBD105_.wvu.PrintArea</vt:lpstr>
      <vt:lpstr>'LK4'!Z_1B259DF3_2D8D_4DFB_A9C4_F29F1CEBD105_.wvu.PrintArea</vt:lpstr>
      <vt:lpstr>'LK5'!Z_1B259DF3_2D8D_4DFB_A9C4_F29F1CEBD105_.wvu.PrintArea</vt:lpstr>
      <vt:lpstr>'LK6'!Z_1B259DF3_2D8D_4DFB_A9C4_F29F1CEBD105_.wvu.PrintArea</vt:lpstr>
      <vt:lpstr>'LK1'!Z_71BC5093_C9C1_4AA0_864A_AADBDC96B3C1_.wvu.PrintArea</vt:lpstr>
      <vt:lpstr>'LK2'!Z_71BC5093_C9C1_4AA0_864A_AADBDC96B3C1_.wvu.PrintArea</vt:lpstr>
      <vt:lpstr>'LK3'!Z_71BC5093_C9C1_4AA0_864A_AADBDC96B3C1_.wvu.PrintArea</vt:lpstr>
      <vt:lpstr>'LK4'!Z_71BC5093_C9C1_4AA0_864A_AADBDC96B3C1_.wvu.PrintArea</vt:lpstr>
      <vt:lpstr>'LK5'!Z_71BC5093_C9C1_4AA0_864A_AADBDC96B3C1_.wvu.PrintArea</vt:lpstr>
      <vt:lpstr>'LK6'!Z_71BC5093_C9C1_4AA0_864A_AADBDC96B3C1_.wvu.PrintArea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Lee</dc:creator>
  <cp:keywords/>
  <dc:description/>
  <cp:lastModifiedBy>David Watson</cp:lastModifiedBy>
  <cp:revision/>
  <dcterms:created xsi:type="dcterms:W3CDTF">2022-01-24T15:57:15Z</dcterms:created>
  <dcterms:modified xsi:type="dcterms:W3CDTF">2022-04-27T12:21:30Z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MSIP_Label_30680500-9625-44ee-9c58-46889c8e0cbf_Enabled">
    <vt:lpwstr>true</vt:lpwstr>
  </property>
  <property fmtid="{D5CDD505-2E9C-101B-9397-08002B2CF9AE}" pid="14" name="MSIP_Label_30680500-9625-44ee-9c58-46889c8e0cbf_SetDate">
    <vt:lpwstr>2022-03-29T15:20:34Z</vt:lpwstr>
  </property>
  <property fmtid="{D5CDD505-2E9C-101B-9397-08002B2CF9AE}" pid="15" name="MSIP_Label_30680500-9625-44ee-9c58-46889c8e0cbf_Method">
    <vt:lpwstr>Privileged</vt:lpwstr>
  </property>
  <property fmtid="{D5CDD505-2E9C-101B-9397-08002B2CF9AE}" pid="16" name="MSIP_Label_30680500-9625-44ee-9c58-46889c8e0cbf_Name">
    <vt:lpwstr>Confidential-Client</vt:lpwstr>
  </property>
  <property fmtid="{D5CDD505-2E9C-101B-9397-08002B2CF9AE}" pid="17" name="MSIP_Label_30680500-9625-44ee-9c58-46889c8e0cbf_SiteId">
    <vt:lpwstr>ca18acb0-3312-44f2-869d-5b01ed8bb47d</vt:lpwstr>
  </property>
  <property fmtid="{D5CDD505-2E9C-101B-9397-08002B2CF9AE}" pid="18" name="MSIP_Label_30680500-9625-44ee-9c58-46889c8e0cbf_ActionId">
    <vt:lpwstr>c945df5c-5794-4f15-b3c7-b58f2eec616b</vt:lpwstr>
  </property>
  <property fmtid="{D5CDD505-2E9C-101B-9397-08002B2CF9AE}" pid="19" name="MSIP_Label_30680500-9625-44ee-9c58-46889c8e0cbf_ContentBits">
    <vt:lpwstr>1</vt:lpwstr>
  </property>
</Properties>
</file>