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ta.patel\OneDrive - OFWAT\Desktop\Rita\Transparency Returns\2022-23\"/>
    </mc:Choice>
  </mc:AlternateContent>
  <bookViews>
    <workbookView xWindow="0" yWindow="0" windowWidth="20520" windowHeight="9278"/>
  </bookViews>
  <sheets>
    <sheet name="Sheet1" sheetId="1" r:id="rId1"/>
    <sheet name="Ls_XLB_WorkbookFile" sheetId="5" state="veryHidden" r:id="rId2"/>
    <sheet name="Ls_AgXLB_WorkbookFile" sheetId="4" state="veryHidden" r:id="rId3"/>
  </sheets>
  <externalReferences>
    <externalReference r:id="rId4"/>
  </externalReferences>
  <definedNames>
    <definedName name="_xlnm._FilterDatabase" localSheetId="0" hidden="1">Sheet1!$A$1:$I$1</definedName>
    <definedName name="_xlnm.Print_Area" localSheetId="0">Sheet1!$A$1:$I$1</definedName>
    <definedName name="_xlnm.Print_Titles" localSheetId="0">Sheet1!$1:$1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H31" i="1" l="1"/>
  <c r="H30" i="1"/>
  <c r="H29" i="1"/>
  <c r="H28" i="1"/>
  <c r="H26" i="1"/>
  <c r="H25" i="1"/>
  <c r="H24" i="1"/>
  <c r="H21" i="1"/>
  <c r="H20" i="1"/>
  <c r="H15" i="1"/>
  <c r="H11" i="1"/>
  <c r="H10" i="1"/>
  <c r="H9" i="1"/>
  <c r="H8" i="1"/>
  <c r="H7" i="1"/>
  <c r="H6" i="1"/>
  <c r="H3" i="1"/>
  <c r="H2" i="1"/>
  <c r="A1" i="1" l="1"/>
</calcChain>
</file>

<file path=xl/sharedStrings.xml><?xml version="1.0" encoding="utf-8"?>
<sst xmlns="http://schemas.openxmlformats.org/spreadsheetml/2006/main" count="173" uniqueCount="47">
  <si>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</si>
  <si>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</si>
  <si>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</si>
  <si>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</si>
  <si>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</si>
  <si>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</si>
  <si>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</si>
  <si>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</si>
  <si>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</si>
  <si>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Professional Services Other</t>
  </si>
  <si>
    <t>Performance &amp; Outcomes</t>
  </si>
  <si>
    <t>CIVIL AVIATION AUTHORITY</t>
  </si>
  <si>
    <t>Future Assets</t>
  </si>
  <si>
    <t>VAT - Purchases</t>
  </si>
  <si>
    <t>Regulatory Enablers</t>
  </si>
  <si>
    <t>EUROPE ECONOMICS</t>
  </si>
  <si>
    <t>PRICEWATERHOUSECOOPERS</t>
  </si>
  <si>
    <t>Rent &amp; Building Insurance</t>
  </si>
  <si>
    <t>Corporate Enablers</t>
  </si>
  <si>
    <t>GVA GRIMLEY LTD</t>
  </si>
  <si>
    <t>Service Charge</t>
  </si>
  <si>
    <t>OVE ARUP AND PARTNERS LTD</t>
  </si>
  <si>
    <t>ACCENT MARKETING &amp; RESEARCH LTD</t>
  </si>
  <si>
    <t>PR24</t>
  </si>
  <si>
    <t>CAMBRIDGE ECONOMIC POLICY ASSO</t>
  </si>
  <si>
    <t>Innovation Fund Payover</t>
  </si>
  <si>
    <t>NESTA</t>
  </si>
  <si>
    <t>&gt;&gt;Detail Report 1</t>
  </si>
  <si>
    <t>&gt;'atb</t>
  </si>
  <si>
    <t>B'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006A0700000C000000361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FF0000007D000C000000000051111700020046007D000C0001000100A3071700020046007D000C0002000200970B1700020046007D000C0003000300BA201700020046007D000C000400040046211700020046007D000C0005000500AF211700020046007D000C00060006003A101700020046007D000C00070007008C0C1700020046007D000C00080008004A151700020046007D000C000900FE004F161700020046007D000C00FF00FF004F160F00020046000802100000000000FF00FF000000000040010F0008021000010000000A006C000000000040010F0008021000020000000A00</t>
  </si>
  <si>
    <t xml:space="preserve">B'FF000000000040010F0008021000030000000A00FA000000000000010F00FD000A0000000000180013000000FD000A0000000100170008000000FD000A0000000200170006000000FD000A0000000300170003000000FD000A0000000400170015000000FD000A0000000500170001000000FD000A0000000600170010000000FD000A0000000700170014000000FD000A0000000800170012000000BE00F2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E00BE001A00010000001C001C001C001C001C001C001C001C001C0017000900FD000A000200000017000A000000FD000A000200010017000A00000006001D000200020019000000000000B0E44003000000000007001901000041DD00FD000A00020003001B000B000000FD000A000200040017000B000000FD000A000200050017000B000000BD00120002000600170000408F401A004006C8400700BE000A0002000800170017000900BE001A0003000000170017001700170017001700170017001700170009003E021200B606000006000000000000000000000000001D000F00030200080000000100020002000808A000040064006400AB00220020000000000000000000000000000000000000000000000000000000000000000000990002004F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C0000000000030000007D000C000000FF00740A1600020046000802100000000000030004010000000000010F000802100001000000010004010000000000010F000802100002000000010004010000000000010F000802100003000000010004010000000000010F000802100004000000010004010000000000010F000802100005000000010004010000000000010F000802100006000000010004010000000000010F000802100007000000010004010000000000010F000802100008000000010004010000000000010F000802100009000000010004010000000000010F00080210000A000000010004010000000000010F00080210000B000000010004010000000000010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FD000A000B0000001600000000003E021200B600000000000000000000000000000000001D000F00030000000000000100000000000000A000040064006400AB0022002000000000000000000000000000000000000000000000000000000000000000000099000200740A0A000000_x000D_
</t>
  </si>
  <si>
    <t>B'[LASATA SETUP FILE]_x000D_
Date=2022-08-17 12:03:51_x000D_
FileType=Agora XLB ExtractTransactions_x000D_
Version=0_x000D_
Buffer=_x000D_
@systemProduct:Str=SS6_x000D_
@systemTable:Str=LA_x000D_
@filterFrom_DbC:Str=OFW_x000D_
@filterFrom_/LA/Ldg:Str=A_x000D_
@filterFrom_/LA/AccCde:Str=20100_x000D_
@filterTo_/LA/AccCde:Str=91002_x000D_
@filterFrom_/LA/Prd:Str=2023/001_x000D_
@filterTo_/LA/Prd:Str=2023/003_x000D_
@filterFrom_/LA/JnlTyp:Str=&lt;&lt;ZCNP,ZINV,ZINVR_x000D_
@filterFrom_/LA/BseAmt:Str=0_x000D_
@filterTo_/LA/BseAmt:Str=999999999_x000D_
@filterFrom_/LA/BseAmt#2:Str=-0_x000D_
@filterTo_/LA/BseAmt#2:Str=-999999999_x000D_
@outputField_/LA/BseAmt:Str=_x000D_
@outputField_/LA/T8/8:Str=_x000D_
@outputField_/LA/JnlNo:Str=_x000D_
@outputField_/LA/TrnDte:Str=_x000D_
@outputField_/LA/T1/8:Str=_x000D_
@outputField_/LA/CA/Nme:Str=_x000D_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@settngReportStyle:Lng=2_x000D_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010000000000000000000000000000000000000000000000000000000000000080AA3CA6E642D101FEFFFFFF000000000000000057006F0072006B0062006F006F006B0000000000000000000000000000000000000000000000000000000000000000000000000000000000000000000000000012000201FFFFFFFFFFFFFFFFFFFFFFFF00000000000000000000000000000000000000000000000000000000000000000000000007000000F4360000000000000000000000000000000000000000000000000000000000000000000000000000000000000000000000000000000000000000000000000000000000000000000000000000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53430303338303032463030333830303742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DA25D610180000000000010058022200020000000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0001400000000000100280000DC00000000000000048920E0001400000048000100200000DC00000000000000048920E0001400000049000100200000DC00000000000000048920E0001400000031000100210000DC00000000000000048920E0001400000000000100200000DC00000000000000049A2093020400108003FF93020400118006FF93020400128004FF93020400138007FF93020400008000FF93020400148005FF85001000632E00000000080044657369676E657285000F00EE330000000007006F5363726970748C00040001002C00FC00DF1B1A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</t>
  </si>
  <si>
    <t>Learning and Development</t>
  </si>
  <si>
    <t>Recruitment</t>
  </si>
  <si>
    <t>RAPID</t>
  </si>
  <si>
    <t>HR WALLINGFORD LTD</t>
  </si>
  <si>
    <t>JAMES BLAKE SOLUTIONS LTD</t>
  </si>
  <si>
    <t>Capital Expenditure purchase account</t>
  </si>
  <si>
    <t>Rates</t>
  </si>
  <si>
    <t>LONDON BOROUGH OF CAMDEN</t>
  </si>
  <si>
    <t>BARINGA SERVICES LIMITED</t>
  </si>
  <si>
    <t>QUADRANT SEARCH &amp; SELECTION</t>
  </si>
  <si>
    <t>FRONTIER ECONOMICS LIMITED</t>
  </si>
  <si>
    <t>GRIDLINES GROUP LTD</t>
  </si>
  <si>
    <t>BRAMBLE HUB LTD</t>
  </si>
  <si>
    <t>4D ECONOMICS LTD</t>
  </si>
  <si>
    <t>LINKEDIN 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</si>
</sst>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2" borderId="0" xfId="0" applyNumberFormat="1" applyFont="1" applyFill="1" applyAlignment="1" applyProtection="1">
      <alignment wrapText="1"/>
    </xf>
    <xf numFmtId="0" fontId="0" fillId="2" borderId="0" xfId="0" applyNumberFormat="1" applyFont="1" applyFill="1" applyAlignment="1" applyProtection="1"/>
    <xf numFmtId="14" fontId="0" fillId="2" borderId="0" xfId="0" applyNumberFormat="1" applyFont="1" applyFill="1" applyAlignment="1" applyProtection="1"/>
    <xf numFmtId="49" fontId="0" fillId="2" borderId="0" xfId="0" applyNumberFormat="1" applyFont="1" applyFill="1" applyAlignment="1" applyProtection="1">
      <alignment horizontal="left"/>
    </xf>
    <xf numFmtId="164" fontId="0" fillId="2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  <definedNames>
      <definedName name="AG_DTRT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3"/>
  <sheetViews>
    <sheetView tabSelected="1" zoomScale="110" zoomScaleNormal="110" workbookViewId="0">
      <selection activeCell="A34" sqref="A34:XFD34"/>
    </sheetView>
  </sheetViews>
  <sheetFormatPr defaultColWidth="9.1328125" defaultRowHeight="14.25" outlineLevelRow="2" x14ac:dyDescent="0.45"/>
  <cols>
    <col min="1" max="1" width="17.33203125" customWidth="1"/>
    <col min="2" max="2" width="7.6640625" customWidth="1"/>
    <col min="3" max="3" width="11.59765625" customWidth="1"/>
    <col min="4" max="4" width="32.73046875" customWidth="1"/>
    <col min="5" max="5" width="33.265625" customWidth="1"/>
    <col min="6" max="6" width="33.6640625" customWidth="1"/>
    <col min="7" max="7" width="16.19921875" customWidth="1"/>
    <col min="8" max="8" width="12.53125" style="2" customWidth="1"/>
    <col min="9" max="9" width="21.265625" customWidth="1"/>
  </cols>
  <sheetData>
    <row r="1" spans="1:9" x14ac:dyDescent="0.45">
      <c r="A1" s="3" t="str">
        <f ca="1">[1]!AG_DTRT("0,Detail Report 1,1")</f>
        <v>Department family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outlineLevel="2" x14ac:dyDescent="0.45">
      <c r="A2" s="4" t="s">
        <v>8</v>
      </c>
      <c r="B2" s="4" t="s">
        <v>8</v>
      </c>
      <c r="C2" s="5">
        <v>44651</v>
      </c>
      <c r="D2" s="6" t="s">
        <v>9</v>
      </c>
      <c r="E2" s="4" t="s">
        <v>34</v>
      </c>
      <c r="F2" s="4" t="s">
        <v>24</v>
      </c>
      <c r="G2" s="4">
        <v>41279</v>
      </c>
      <c r="H2" s="7">
        <f>SUBTOTAL(9,#REF!)</f>
        <v>29262</v>
      </c>
      <c r="I2" s="4"/>
    </row>
    <row r="3" spans="1:9" outlineLevel="2" x14ac:dyDescent="0.45">
      <c r="A3" s="4" t="s">
        <v>8</v>
      </c>
      <c r="B3" s="4" t="s">
        <v>8</v>
      </c>
      <c r="C3" s="5">
        <v>44651</v>
      </c>
      <c r="D3" s="6" t="s">
        <v>25</v>
      </c>
      <c r="E3" s="4" t="s">
        <v>10</v>
      </c>
      <c r="F3" s="4" t="s">
        <v>26</v>
      </c>
      <c r="G3" s="4">
        <v>41387</v>
      </c>
      <c r="H3" s="7">
        <f>SUBTOTAL(9,H2:H2)</f>
        <v>405103.39</v>
      </c>
      <c r="I3" s="4"/>
    </row>
    <row r="4" spans="1:9" outlineLevel="2" x14ac:dyDescent="0.45">
      <c r="A4" s="4" t="s">
        <v>8</v>
      </c>
      <c r="B4" s="4" t="s">
        <v>8</v>
      </c>
      <c r="C4" s="5">
        <v>44651</v>
      </c>
      <c r="D4" s="6" t="s">
        <v>13</v>
      </c>
      <c r="E4" s="4" t="s">
        <v>10</v>
      </c>
      <c r="F4" s="4" t="s">
        <v>22</v>
      </c>
      <c r="G4" s="4">
        <v>41414</v>
      </c>
      <c r="H4" s="7">
        <v>18262.75</v>
      </c>
      <c r="I4" s="4"/>
    </row>
    <row r="5" spans="1:9" outlineLevel="2" x14ac:dyDescent="0.45">
      <c r="A5" s="4" t="s">
        <v>8</v>
      </c>
      <c r="B5" s="4" t="s">
        <v>8</v>
      </c>
      <c r="C5" s="5">
        <v>44651</v>
      </c>
      <c r="D5" s="6" t="s">
        <v>9</v>
      </c>
      <c r="E5" s="4" t="s">
        <v>10</v>
      </c>
      <c r="F5" s="4" t="s">
        <v>22</v>
      </c>
      <c r="G5" s="4">
        <v>41414</v>
      </c>
      <c r="H5" s="7">
        <v>91313.75</v>
      </c>
      <c r="I5" s="4"/>
    </row>
    <row r="6" spans="1:9" outlineLevel="2" x14ac:dyDescent="0.45">
      <c r="A6" s="4" t="s">
        <v>8</v>
      </c>
      <c r="B6" s="4" t="s">
        <v>8</v>
      </c>
      <c r="C6" s="5">
        <v>44658</v>
      </c>
      <c r="D6" s="6" t="s">
        <v>9</v>
      </c>
      <c r="E6" s="4" t="s">
        <v>23</v>
      </c>
      <c r="F6" s="4" t="s">
        <v>42</v>
      </c>
      <c r="G6" s="4">
        <v>41416</v>
      </c>
      <c r="H6" s="7">
        <f>SUBTOTAL(9,H5:H5)</f>
        <v>50400</v>
      </c>
      <c r="I6" s="4"/>
    </row>
    <row r="7" spans="1:9" outlineLevel="2" x14ac:dyDescent="0.45">
      <c r="A7" s="4" t="s">
        <v>8</v>
      </c>
      <c r="B7" s="4" t="s">
        <v>8</v>
      </c>
      <c r="C7" s="5">
        <v>44651</v>
      </c>
      <c r="D7" s="6" t="s">
        <v>9</v>
      </c>
      <c r="E7" s="4" t="s">
        <v>23</v>
      </c>
      <c r="F7" s="4" t="s">
        <v>43</v>
      </c>
      <c r="G7" s="4">
        <v>41431</v>
      </c>
      <c r="H7" s="7">
        <f>SUBTOTAL(9,H6:H6)</f>
        <v>66000</v>
      </c>
      <c r="I7" s="4"/>
    </row>
    <row r="8" spans="1:9" outlineLevel="2" x14ac:dyDescent="0.45">
      <c r="A8" s="4" t="s">
        <v>8</v>
      </c>
      <c r="B8" s="4" t="s">
        <v>8</v>
      </c>
      <c r="C8" s="5">
        <v>44678</v>
      </c>
      <c r="D8" s="6" t="s">
        <v>37</v>
      </c>
      <c r="E8" s="4" t="s">
        <v>18</v>
      </c>
      <c r="F8" s="4" t="s">
        <v>44</v>
      </c>
      <c r="G8" s="4">
        <v>41588</v>
      </c>
      <c r="H8" s="7">
        <f>SUBTOTAL(9,H7:H7)</f>
        <v>91680</v>
      </c>
      <c r="I8" s="4"/>
    </row>
    <row r="9" spans="1:9" outlineLevel="2" x14ac:dyDescent="0.45">
      <c r="A9" s="4" t="s">
        <v>8</v>
      </c>
      <c r="B9" s="4" t="s">
        <v>8</v>
      </c>
      <c r="C9" s="5">
        <v>44651</v>
      </c>
      <c r="D9" s="6" t="s">
        <v>9</v>
      </c>
      <c r="E9" s="4" t="s">
        <v>23</v>
      </c>
      <c r="F9" s="4" t="s">
        <v>15</v>
      </c>
      <c r="G9" s="4">
        <v>41670</v>
      </c>
      <c r="H9" s="7">
        <f>SUBTOTAL(9,H8:H8)</f>
        <v>32400</v>
      </c>
      <c r="I9" s="4"/>
    </row>
    <row r="10" spans="1:9" outlineLevel="2" x14ac:dyDescent="0.45">
      <c r="A10" s="4" t="s">
        <v>8</v>
      </c>
      <c r="B10" s="4" t="s">
        <v>8</v>
      </c>
      <c r="C10" s="5">
        <v>44677</v>
      </c>
      <c r="D10" s="6" t="s">
        <v>9</v>
      </c>
      <c r="E10" s="4" t="s">
        <v>10</v>
      </c>
      <c r="F10" s="4" t="s">
        <v>40</v>
      </c>
      <c r="G10" s="4">
        <v>41672</v>
      </c>
      <c r="H10" s="7">
        <f>SUBTOTAL(9,H9:H9)</f>
        <v>55224</v>
      </c>
      <c r="I10" s="4"/>
    </row>
    <row r="11" spans="1:9" outlineLevel="2" x14ac:dyDescent="0.45">
      <c r="A11" s="4" t="s">
        <v>8</v>
      </c>
      <c r="B11" s="4" t="s">
        <v>8</v>
      </c>
      <c r="C11" s="5">
        <v>44620</v>
      </c>
      <c r="D11" s="6" t="s">
        <v>9</v>
      </c>
      <c r="E11" s="4" t="s">
        <v>10</v>
      </c>
      <c r="F11" s="4" t="s">
        <v>16</v>
      </c>
      <c r="G11" s="4">
        <v>41687</v>
      </c>
      <c r="H11" s="7">
        <f>SUBTOTAL(9,H10:H10)</f>
        <v>40440</v>
      </c>
      <c r="I11" s="4"/>
    </row>
    <row r="12" spans="1:9" outlineLevel="2" x14ac:dyDescent="0.45">
      <c r="A12" s="4" t="s">
        <v>8</v>
      </c>
      <c r="B12" s="4" t="s">
        <v>8</v>
      </c>
      <c r="C12" s="5">
        <v>44679</v>
      </c>
      <c r="D12" s="6" t="s">
        <v>9</v>
      </c>
      <c r="E12" s="4" t="s">
        <v>10</v>
      </c>
      <c r="F12" s="4" t="s">
        <v>11</v>
      </c>
      <c r="G12" s="4">
        <v>41698</v>
      </c>
      <c r="H12" s="7">
        <v>86250</v>
      </c>
      <c r="I12" s="4"/>
    </row>
    <row r="13" spans="1:9" outlineLevel="2" x14ac:dyDescent="0.45">
      <c r="A13" s="4" t="s">
        <v>8</v>
      </c>
      <c r="B13" s="4" t="s">
        <v>8</v>
      </c>
      <c r="C13" s="5">
        <v>44686</v>
      </c>
      <c r="D13" s="6" t="s">
        <v>13</v>
      </c>
      <c r="E13" s="4" t="s">
        <v>14</v>
      </c>
      <c r="F13" s="4" t="s">
        <v>36</v>
      </c>
      <c r="G13" s="4">
        <v>41766</v>
      </c>
      <c r="H13" s="7">
        <v>5368</v>
      </c>
      <c r="I13" s="4"/>
    </row>
    <row r="14" spans="1:9" outlineLevel="2" x14ac:dyDescent="0.45">
      <c r="A14" s="4" t="s">
        <v>8</v>
      </c>
      <c r="B14" s="4" t="s">
        <v>8</v>
      </c>
      <c r="C14" s="5">
        <v>44686</v>
      </c>
      <c r="D14" s="6" t="s">
        <v>9</v>
      </c>
      <c r="E14" s="4" t="s">
        <v>14</v>
      </c>
      <c r="F14" s="4" t="s">
        <v>36</v>
      </c>
      <c r="G14" s="4">
        <v>41766</v>
      </c>
      <c r="H14" s="7">
        <v>26840</v>
      </c>
      <c r="I14" s="4"/>
    </row>
    <row r="15" spans="1:9" outlineLevel="2" x14ac:dyDescent="0.45">
      <c r="A15" s="4" t="s">
        <v>8</v>
      </c>
      <c r="B15" s="4" t="s">
        <v>8</v>
      </c>
      <c r="C15" s="5">
        <v>44680</v>
      </c>
      <c r="D15" s="6" t="s">
        <v>9</v>
      </c>
      <c r="E15" s="4" t="s">
        <v>23</v>
      </c>
      <c r="F15" s="4" t="s">
        <v>15</v>
      </c>
      <c r="G15" s="4">
        <v>41858</v>
      </c>
      <c r="H15" s="7">
        <f>SUBTOTAL(9,H14:H14)</f>
        <v>32400</v>
      </c>
      <c r="I15" s="4"/>
    </row>
    <row r="16" spans="1:9" outlineLevel="2" x14ac:dyDescent="0.45">
      <c r="A16" s="4" t="s">
        <v>8</v>
      </c>
      <c r="B16" s="4" t="s">
        <v>8</v>
      </c>
      <c r="C16" s="5">
        <v>44691</v>
      </c>
      <c r="D16" s="6" t="s">
        <v>13</v>
      </c>
      <c r="E16" s="4" t="s">
        <v>18</v>
      </c>
      <c r="F16" s="4" t="s">
        <v>41</v>
      </c>
      <c r="G16" s="4">
        <v>41862</v>
      </c>
      <c r="H16" s="7">
        <v>4800</v>
      </c>
      <c r="I16" s="4"/>
    </row>
    <row r="17" spans="1:9" outlineLevel="2" x14ac:dyDescent="0.45">
      <c r="A17" s="4" t="s">
        <v>8</v>
      </c>
      <c r="B17" s="4" t="s">
        <v>8</v>
      </c>
      <c r="C17" s="5">
        <v>44691</v>
      </c>
      <c r="D17" s="6" t="s">
        <v>33</v>
      </c>
      <c r="E17" s="4" t="s">
        <v>18</v>
      </c>
      <c r="F17" s="4" t="s">
        <v>41</v>
      </c>
      <c r="G17" s="4">
        <v>41862</v>
      </c>
      <c r="H17" s="7">
        <v>24000</v>
      </c>
      <c r="I17" s="4"/>
    </row>
    <row r="18" spans="1:9" outlineLevel="2" x14ac:dyDescent="0.45">
      <c r="A18" s="4" t="s">
        <v>8</v>
      </c>
      <c r="B18" s="4" t="s">
        <v>8</v>
      </c>
      <c r="C18" s="5">
        <v>44694</v>
      </c>
      <c r="D18" s="6" t="s">
        <v>17</v>
      </c>
      <c r="E18" s="4" t="s">
        <v>18</v>
      </c>
      <c r="F18" s="4" t="s">
        <v>19</v>
      </c>
      <c r="G18" s="4">
        <v>41935</v>
      </c>
      <c r="H18" s="7">
        <v>77661.33</v>
      </c>
      <c r="I18" s="4"/>
    </row>
    <row r="19" spans="1:9" outlineLevel="2" x14ac:dyDescent="0.45">
      <c r="A19" s="4" t="s">
        <v>8</v>
      </c>
      <c r="B19" s="4" t="s">
        <v>8</v>
      </c>
      <c r="C19" s="5">
        <v>44694</v>
      </c>
      <c r="D19" s="6" t="s">
        <v>20</v>
      </c>
      <c r="E19" s="4" t="s">
        <v>18</v>
      </c>
      <c r="F19" s="4" t="s">
        <v>19</v>
      </c>
      <c r="G19" s="4">
        <v>41935</v>
      </c>
      <c r="H19" s="7">
        <v>29846.880000000001</v>
      </c>
      <c r="I19" s="4"/>
    </row>
    <row r="20" spans="1:9" outlineLevel="2" x14ac:dyDescent="0.45">
      <c r="A20" s="4" t="s">
        <v>8</v>
      </c>
      <c r="B20" s="4" t="s">
        <v>8</v>
      </c>
      <c r="C20" s="5">
        <v>44627</v>
      </c>
      <c r="D20" s="6" t="s">
        <v>38</v>
      </c>
      <c r="E20" s="4" t="s">
        <v>18</v>
      </c>
      <c r="F20" s="4" t="s">
        <v>39</v>
      </c>
      <c r="G20" s="4">
        <v>41965</v>
      </c>
      <c r="H20" s="7">
        <f>SUBTOTAL(9,H19:H19)</f>
        <v>64370</v>
      </c>
      <c r="I20" s="4"/>
    </row>
    <row r="21" spans="1:9" outlineLevel="2" x14ac:dyDescent="0.45">
      <c r="A21" s="4" t="s">
        <v>8</v>
      </c>
      <c r="B21" s="4" t="s">
        <v>8</v>
      </c>
      <c r="C21" s="5">
        <v>44690</v>
      </c>
      <c r="D21" s="6" t="s">
        <v>9</v>
      </c>
      <c r="E21" s="4" t="s">
        <v>10</v>
      </c>
      <c r="F21" s="4" t="s">
        <v>40</v>
      </c>
      <c r="G21" s="4">
        <v>41982</v>
      </c>
      <c r="H21" s="7">
        <f>SUBTOTAL(9,H20:H20)</f>
        <v>27889.200000000001</v>
      </c>
      <c r="I21" s="4"/>
    </row>
    <row r="22" spans="1:9" outlineLevel="2" x14ac:dyDescent="0.45">
      <c r="A22" s="4" t="s">
        <v>8</v>
      </c>
      <c r="B22" s="4" t="s">
        <v>8</v>
      </c>
      <c r="C22" s="5">
        <v>44651</v>
      </c>
      <c r="D22" s="6" t="s">
        <v>9</v>
      </c>
      <c r="E22" s="4" t="s">
        <v>23</v>
      </c>
      <c r="F22" s="4" t="s">
        <v>45</v>
      </c>
      <c r="G22" s="4">
        <v>42106</v>
      </c>
      <c r="H22" s="7">
        <v>30937.5</v>
      </c>
      <c r="I22" s="4"/>
    </row>
    <row r="23" spans="1:9" outlineLevel="2" x14ac:dyDescent="0.45">
      <c r="A23" s="4" t="s">
        <v>8</v>
      </c>
      <c r="B23" s="4" t="s">
        <v>8</v>
      </c>
      <c r="C23" s="5">
        <v>44645</v>
      </c>
      <c r="D23" s="6" t="s">
        <v>9</v>
      </c>
      <c r="E23" s="4" t="s">
        <v>23</v>
      </c>
      <c r="F23" s="4" t="s">
        <v>40</v>
      </c>
      <c r="G23" s="4">
        <v>42197</v>
      </c>
      <c r="H23" s="7">
        <v>5460</v>
      </c>
      <c r="I23" s="4"/>
    </row>
    <row r="24" spans="1:9" outlineLevel="2" x14ac:dyDescent="0.45">
      <c r="A24" s="4" t="s">
        <v>8</v>
      </c>
      <c r="B24" s="4" t="s">
        <v>8</v>
      </c>
      <c r="C24" s="5">
        <v>44645</v>
      </c>
      <c r="D24" s="6" t="s">
        <v>9</v>
      </c>
      <c r="E24" s="4" t="s">
        <v>23</v>
      </c>
      <c r="F24" s="4" t="s">
        <v>40</v>
      </c>
      <c r="G24" s="4">
        <v>42197</v>
      </c>
      <c r="H24" s="7">
        <f>SUBTOTAL(9,H22:H23)</f>
        <v>32760</v>
      </c>
      <c r="I24" s="4"/>
    </row>
    <row r="25" spans="1:9" outlineLevel="2" x14ac:dyDescent="0.45">
      <c r="A25" s="4" t="s">
        <v>8</v>
      </c>
      <c r="B25" s="4" t="s">
        <v>8</v>
      </c>
      <c r="C25" s="5">
        <v>44708</v>
      </c>
      <c r="D25" s="6" t="s">
        <v>9</v>
      </c>
      <c r="E25" s="4" t="s">
        <v>23</v>
      </c>
      <c r="F25" s="4" t="s">
        <v>16</v>
      </c>
      <c r="G25" s="4">
        <v>42200</v>
      </c>
      <c r="H25" s="7">
        <f>SUBTOTAL(9,H24:H24)</f>
        <v>46095.6</v>
      </c>
      <c r="I25" s="4"/>
    </row>
    <row r="26" spans="1:9" outlineLevel="2" x14ac:dyDescent="0.45">
      <c r="A26" s="4" t="s">
        <v>8</v>
      </c>
      <c r="B26" s="4" t="s">
        <v>8</v>
      </c>
      <c r="C26" s="5">
        <v>44712</v>
      </c>
      <c r="D26" s="6" t="s">
        <v>9</v>
      </c>
      <c r="E26" s="4" t="s">
        <v>23</v>
      </c>
      <c r="F26" s="4" t="s">
        <v>15</v>
      </c>
      <c r="G26" s="4">
        <v>42202</v>
      </c>
      <c r="H26" s="7">
        <f>SUBTOTAL(9,H25:H25)</f>
        <v>28252.799999999999</v>
      </c>
      <c r="I26" s="4"/>
    </row>
    <row r="27" spans="1:9" outlineLevel="2" x14ac:dyDescent="0.45">
      <c r="A27" s="4" t="s">
        <v>8</v>
      </c>
      <c r="B27" s="4" t="s">
        <v>8</v>
      </c>
      <c r="C27" s="5">
        <v>44697</v>
      </c>
      <c r="D27" s="6" t="s">
        <v>32</v>
      </c>
      <c r="E27" s="4" t="s">
        <v>18</v>
      </c>
      <c r="F27" s="4" t="s">
        <v>46</v>
      </c>
      <c r="G27" s="4">
        <v>42343</v>
      </c>
      <c r="H27" s="7">
        <v>31892</v>
      </c>
      <c r="I27" s="4"/>
    </row>
    <row r="28" spans="1:9" outlineLevel="2" x14ac:dyDescent="0.45">
      <c r="A28" s="4" t="s">
        <v>8</v>
      </c>
      <c r="B28" s="4" t="s">
        <v>8</v>
      </c>
      <c r="C28" s="5">
        <v>44651</v>
      </c>
      <c r="D28" s="6" t="s">
        <v>9</v>
      </c>
      <c r="E28" s="4" t="s">
        <v>23</v>
      </c>
      <c r="F28" s="4" t="s">
        <v>21</v>
      </c>
      <c r="G28" s="4">
        <v>42371</v>
      </c>
      <c r="H28" s="7">
        <f>SUBTOTAL(9,H27:H27)</f>
        <v>57327.6</v>
      </c>
      <c r="I28" s="4"/>
    </row>
    <row r="29" spans="1:9" outlineLevel="2" x14ac:dyDescent="0.45">
      <c r="A29" s="4" t="s">
        <v>8</v>
      </c>
      <c r="B29" s="4" t="s">
        <v>8</v>
      </c>
      <c r="C29" s="5">
        <v>44690</v>
      </c>
      <c r="D29" s="6" t="s">
        <v>9</v>
      </c>
      <c r="E29" s="4" t="s">
        <v>23</v>
      </c>
      <c r="F29" s="4" t="s">
        <v>22</v>
      </c>
      <c r="G29" s="4">
        <v>42376</v>
      </c>
      <c r="H29" s="7">
        <f>SUBTOTAL(9,H28:H28)</f>
        <v>25495.200000000001</v>
      </c>
      <c r="I29" s="4"/>
    </row>
    <row r="30" spans="1:9" outlineLevel="2" x14ac:dyDescent="0.45">
      <c r="A30" s="4" t="s">
        <v>8</v>
      </c>
      <c r="B30" s="4" t="s">
        <v>8</v>
      </c>
      <c r="C30" s="5">
        <v>44686</v>
      </c>
      <c r="D30" s="6" t="s">
        <v>9</v>
      </c>
      <c r="E30" s="4" t="s">
        <v>12</v>
      </c>
      <c r="F30" s="4" t="s">
        <v>35</v>
      </c>
      <c r="G30" s="4">
        <v>42437</v>
      </c>
      <c r="H30" s="7">
        <f>SUBTOTAL(9,H29:H29)</f>
        <v>41392.869999999995</v>
      </c>
      <c r="I30" s="4"/>
    </row>
    <row r="31" spans="1:9" outlineLevel="2" x14ac:dyDescent="0.45">
      <c r="A31" s="4" t="s">
        <v>8</v>
      </c>
      <c r="B31" s="4" t="s">
        <v>8</v>
      </c>
      <c r="C31" s="5">
        <v>44739</v>
      </c>
      <c r="D31" s="6" t="s">
        <v>9</v>
      </c>
      <c r="E31" s="4" t="s">
        <v>12</v>
      </c>
      <c r="F31" s="4" t="s">
        <v>35</v>
      </c>
      <c r="G31" s="4">
        <v>42595</v>
      </c>
      <c r="H31" s="7">
        <f>SUBTOTAL(9,H30:H30)</f>
        <v>25717.14</v>
      </c>
      <c r="I31" s="4"/>
    </row>
    <row r="32" spans="1:9" outlineLevel="2" x14ac:dyDescent="0.45">
      <c r="A32" s="4" t="s">
        <v>8</v>
      </c>
      <c r="B32" s="4" t="s">
        <v>8</v>
      </c>
      <c r="C32" s="5">
        <v>44741</v>
      </c>
      <c r="D32" s="6" t="s">
        <v>13</v>
      </c>
      <c r="E32" s="4" t="s">
        <v>10</v>
      </c>
      <c r="F32" s="4" t="s">
        <v>16</v>
      </c>
      <c r="G32" s="4">
        <v>42603</v>
      </c>
      <c r="H32" s="7">
        <v>16000</v>
      </c>
      <c r="I32" s="4"/>
    </row>
    <row r="33" spans="1:9" outlineLevel="2" x14ac:dyDescent="0.45">
      <c r="A33" s="4" t="s">
        <v>8</v>
      </c>
      <c r="B33" s="4" t="s">
        <v>8</v>
      </c>
      <c r="C33" s="5">
        <v>44741</v>
      </c>
      <c r="D33" s="6" t="s">
        <v>9</v>
      </c>
      <c r="E33" s="4" t="s">
        <v>10</v>
      </c>
      <c r="F33" s="4" t="s">
        <v>16</v>
      </c>
      <c r="G33" s="4">
        <v>42603</v>
      </c>
      <c r="H33" s="7">
        <v>80000</v>
      </c>
      <c r="I33" s="4"/>
    </row>
  </sheetData>
  <sortState ref="A2:I906">
    <sortCondition ref="G2:G906"/>
  </sortState>
  <phoneticPr fontId="0" type="noConversion"/>
  <dataValidations count="1">
    <dataValidation type="textLength" errorStyle="information" allowBlank="1" showInputMessage="1" showErrorMessage="1" error="XLBVal:8=Department family_x000d__x000a_XLBRowCount:3=906_x000d__x000a_XLBColCount:3=9_x000d__x000a_Style:2=2_x000d__x000a_" sqref="A1">
      <formula1>0</formula1>
      <formula2>300</formula2>
    </dataValidation>
  </dataValidations>
  <pageMargins left="0.7" right="0.7" top="0.75" bottom="0.75" header="0.3" footer="0.3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4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"/>
  <sheetViews>
    <sheetView workbookViewId="0"/>
  </sheetViews>
  <sheetFormatPr defaultRowHeight="14.25" x14ac:dyDescent="0.45"/>
  <sheetData>
    <row r="1" spans="1:5" ht="409.5" x14ac:dyDescent="0.45">
      <c r="A1" t="s">
        <v>27</v>
      </c>
      <c r="B1" t="s">
        <v>28</v>
      </c>
      <c r="C1" s="1" t="s">
        <v>31</v>
      </c>
      <c r="D1" t="s">
        <v>29</v>
      </c>
      <c r="E1" s="1" t="s">
        <v>30</v>
      </c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C2CD9141772F9B429918E0A35F8536F0" ma:contentTypeVersion="89" ma:contentTypeDescription="Create a new document" ma:contentTypeScope="" ma:versionID="692f5c3d8f300e09a3f4a48779389e7c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(Corporate Enablers)</TermName>
          <TermId xmlns="http://schemas.microsoft.com/office/infopath/2007/PartnerControls">5b2e9ac5-f442-4f2d-af91-53494b625450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1899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13C5FE-77DA-4C13-AF1B-B5827A57CCA3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4C6AAE2-559A-431D-8F16-C39FD0B54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10F9D9-28B0-47B0-8E54-1AAB02418C5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48C497C-9E8B-423A-BE75-2F577EC761A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923B4E9-399E-4EBE-9F76-D7AEB989102E}">
  <ds:schemaRefs>
    <ds:schemaRef ds:uri="http://purl.org/dc/terms/"/>
    <ds:schemaRef ds:uri="http://schemas.microsoft.com/sharepoint/v3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041854e-4853-44f9-9e63-23b7acad546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Rita Patel</cp:lastModifiedBy>
  <cp:revision/>
  <dcterms:created xsi:type="dcterms:W3CDTF">2010-06-25T13:54:39Z</dcterms:created>
  <dcterms:modified xsi:type="dcterms:W3CDTF">2022-08-17T14:00:01Z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Project Code">
    <vt:lpwstr>1899;#Finance (Corporate Enablers)|5b2e9ac5-f442-4f2d-af91-53494b625450</vt:lpwstr>
  </property>
  <property fmtid="{D5CDD505-2E9C-101B-9397-08002B2CF9AE}" pid="6" name="Stakeholder 3">
    <vt:lpwstr/>
  </property>
  <property fmtid="{D5CDD505-2E9C-101B-9397-08002B2CF9AE}" pid="7" name="Hierarchy">
    <vt:lpwstr/>
  </property>
  <property fmtid="{D5CDD505-2E9C-101B-9397-08002B2CF9AE}" pid="8" name="Collection">
    <vt:lpwstr/>
  </property>
  <property fmtid="{D5CDD505-2E9C-101B-9397-08002B2CF9AE}" pid="9" name="Stakeholder 5">
    <vt:lpwstr/>
  </property>
  <property fmtid="{D5CDD505-2E9C-101B-9397-08002B2CF9AE}" pid="10" name="Stakeholder 2">
    <vt:lpwstr/>
  </property>
  <property fmtid="{D5CDD505-2E9C-101B-9397-08002B2CF9AE}" pid="11" name="Meeting">
    <vt:lpwstr/>
  </property>
  <property fmtid="{D5CDD505-2E9C-101B-9397-08002B2CF9AE}" pid="12" name="Stakeholder 4">
    <vt:lpwstr/>
  </property>
  <property fmtid="{D5CDD505-2E9C-101B-9397-08002B2CF9AE}" pid="13" name="Stakeholder">
    <vt:lpwstr/>
  </property>
  <property fmtid="{D5CDD505-2E9C-101B-9397-08002B2CF9AE}" pid="14" name="Security Classification">
    <vt:lpwstr>21;#OFFICIAL|c2540f30-f875-494b-a43f-ebfb5017a6ad</vt:lpwstr>
  </property>
  <property fmtid="{D5CDD505-2E9C-101B-9397-08002B2CF9AE}" pid="15" name="ContentTypeId">
    <vt:lpwstr>0x010100573134B1BDBFC74F8C2DBF70E4CDEAD400C2CD9141772F9B429918E0A35F8536F0</vt:lpwstr>
  </property>
  <property fmtid="{D5CDD505-2E9C-101B-9397-08002B2CF9AE}" pid="16" name="Asset">
    <vt:lpwstr>0</vt:lpwstr>
  </property>
</Properties>
</file>