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neil.coyte\Desktop\website uploads\"/>
    </mc:Choice>
  </mc:AlternateContent>
  <xr:revisionPtr revIDLastSave="0" documentId="8_{0B601594-61A1-42CA-81D1-E46AF17EE901}" xr6:coauthVersionLast="47" xr6:coauthVersionMax="47" xr10:uidLastSave="{00000000-0000-0000-0000-000000000000}"/>
  <bookViews>
    <workbookView xWindow="-98" yWindow="-98" windowWidth="20715" windowHeight="13276" tabRatio="701" xr2:uid="{5D9C6C87-1CDD-46E1-99F9-0CCF48DEB613}"/>
  </bookViews>
  <sheets>
    <sheet name="Guide &amp; Validation" sheetId="1" r:id="rId1"/>
    <sheet name="Revenue" sheetId="5" r:id="rId2"/>
    <sheet name="Ratios" sheetId="18" r:id="rId3"/>
    <sheet name="Debtors" sheetId="7" r:id="rId4"/>
    <sheet name="Funding" sheetId="1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 i="5" l="1"/>
  <c r="Y6" i="5"/>
  <c r="X6" i="5"/>
  <c r="V6" i="5"/>
  <c r="U6" i="5"/>
  <c r="S6" i="5"/>
  <c r="R6" i="5"/>
  <c r="Y5" i="5"/>
  <c r="X5" i="5"/>
  <c r="V5" i="5"/>
  <c r="U5" i="5"/>
  <c r="S5" i="5"/>
  <c r="R5" i="5"/>
  <c r="D12" i="1"/>
  <c r="H13" i="18"/>
  <c r="H7" i="18"/>
  <c r="Y24" i="18"/>
  <c r="V24" i="18"/>
  <c r="U24" i="18"/>
  <c r="R24" i="18"/>
  <c r="P23" i="18"/>
  <c r="P19" i="18"/>
  <c r="P18" i="18"/>
  <c r="P13" i="18"/>
  <c r="P8" i="18"/>
  <c r="P9" i="18"/>
  <c r="P10" i="18"/>
  <c r="P7" i="18"/>
  <c r="X24" i="18"/>
  <c r="S24" i="18"/>
  <c r="Y23" i="18"/>
  <c r="X23" i="18"/>
  <c r="V23" i="18"/>
  <c r="U23" i="18"/>
  <c r="S23" i="18"/>
  <c r="R23" i="18"/>
  <c r="Y19" i="18"/>
  <c r="X19" i="18"/>
  <c r="V19" i="18"/>
  <c r="U19" i="18"/>
  <c r="S19" i="18"/>
  <c r="R19" i="18"/>
  <c r="Y18" i="18"/>
  <c r="X18" i="18"/>
  <c r="V18" i="18"/>
  <c r="U18" i="18"/>
  <c r="S18" i="18"/>
  <c r="R18" i="18"/>
  <c r="U13" i="18"/>
  <c r="S13" i="18"/>
  <c r="R13" i="18"/>
  <c r="Y13" i="18"/>
  <c r="X13" i="18"/>
  <c r="V13" i="18"/>
  <c r="Y7" i="18"/>
  <c r="Y10" i="18"/>
  <c r="X10" i="18"/>
  <c r="Y9" i="18"/>
  <c r="X9" i="18"/>
  <c r="Y8" i="18"/>
  <c r="X8" i="18"/>
  <c r="X7" i="18"/>
  <c r="V7" i="18"/>
  <c r="U7" i="18"/>
  <c r="U8" i="18"/>
  <c r="V8" i="18"/>
  <c r="U9" i="18"/>
  <c r="V9" i="18"/>
  <c r="U10" i="18"/>
  <c r="V10" i="18"/>
  <c r="R8" i="18"/>
  <c r="S8" i="18"/>
  <c r="R9" i="18"/>
  <c r="S9" i="18"/>
  <c r="R10" i="18"/>
  <c r="S10" i="18"/>
  <c r="S7" i="18"/>
  <c r="R7" i="18"/>
  <c r="P49" i="14"/>
  <c r="N49" i="14" s="1"/>
  <c r="L27" i="7"/>
  <c r="J27" i="7" s="1"/>
  <c r="L22" i="7"/>
  <c r="J22" i="7" s="1"/>
  <c r="H15" i="7"/>
  <c r="G15" i="7"/>
  <c r="J17" i="7"/>
  <c r="J15" i="7"/>
  <c r="J26" i="7"/>
  <c r="J25" i="7"/>
  <c r="J24" i="7"/>
  <c r="J23" i="7"/>
  <c r="J16" i="7"/>
  <c r="J12" i="7"/>
  <c r="J11" i="7"/>
  <c r="J10" i="7"/>
  <c r="J9" i="7"/>
  <c r="J8" i="7"/>
  <c r="J7" i="7"/>
  <c r="L7" i="7"/>
  <c r="N40" i="14"/>
  <c r="N41" i="14"/>
  <c r="N42" i="14"/>
  <c r="N43" i="14"/>
  <c r="N39" i="14"/>
  <c r="N7" i="14"/>
  <c r="N8" i="14"/>
  <c r="N9" i="14"/>
  <c r="N10" i="14"/>
  <c r="N11" i="14"/>
  <c r="N12" i="14"/>
  <c r="N13" i="14"/>
  <c r="N14" i="14"/>
  <c r="N15" i="14"/>
  <c r="N16" i="14"/>
  <c r="N17" i="14"/>
  <c r="N18" i="14"/>
  <c r="N19" i="14"/>
  <c r="N20" i="14"/>
  <c r="N21" i="14"/>
  <c r="N22" i="14"/>
  <c r="N23" i="14"/>
  <c r="N24" i="14"/>
  <c r="N25" i="14"/>
  <c r="N26" i="14"/>
  <c r="N27" i="14"/>
  <c r="N28" i="14"/>
  <c r="N29" i="14"/>
  <c r="N30" i="14"/>
  <c r="N31" i="14"/>
  <c r="N32" i="14"/>
  <c r="N33" i="14"/>
  <c r="N34" i="14"/>
  <c r="N6" i="14"/>
  <c r="G50" i="14"/>
  <c r="H50" i="14"/>
  <c r="F50" i="14"/>
  <c r="B50" i="14"/>
  <c r="Q49" i="14"/>
  <c r="R49" i="14"/>
  <c r="P48" i="14"/>
  <c r="P40" i="14"/>
  <c r="Q40" i="14"/>
  <c r="R40" i="14"/>
  <c r="P41" i="14"/>
  <c r="Q41" i="14"/>
  <c r="R41" i="14"/>
  <c r="P42" i="14"/>
  <c r="Q42" i="14"/>
  <c r="R42" i="14"/>
  <c r="P43" i="14"/>
  <c r="Q43" i="14"/>
  <c r="R43" i="14"/>
  <c r="P39" i="14"/>
  <c r="G44" i="14"/>
  <c r="H44" i="14"/>
  <c r="F44" i="14"/>
  <c r="B39" i="14"/>
  <c r="B40" i="14" s="1"/>
  <c r="B41" i="14" s="1"/>
  <c r="B42" i="14" s="1"/>
  <c r="B43" i="14" s="1"/>
  <c r="B44" i="14" s="1"/>
  <c r="B48" i="14" s="1"/>
  <c r="B49" i="14" s="1"/>
  <c r="G35" i="14"/>
  <c r="F35" i="14"/>
  <c r="P25" i="14"/>
  <c r="Q25" i="14"/>
  <c r="R25" i="14"/>
  <c r="S25" i="14"/>
  <c r="T25" i="14"/>
  <c r="U25" i="14"/>
  <c r="V25" i="14"/>
  <c r="P26" i="14"/>
  <c r="Q26" i="14"/>
  <c r="R26" i="14"/>
  <c r="S26" i="14"/>
  <c r="T26" i="14"/>
  <c r="U26" i="14"/>
  <c r="V26" i="14"/>
  <c r="P27" i="14"/>
  <c r="Q27" i="14"/>
  <c r="R27" i="14"/>
  <c r="S27" i="14"/>
  <c r="T27" i="14"/>
  <c r="U27" i="14"/>
  <c r="V27" i="14"/>
  <c r="P28" i="14"/>
  <c r="Q28" i="14"/>
  <c r="R28" i="14"/>
  <c r="S28" i="14"/>
  <c r="T28" i="14"/>
  <c r="U28" i="14"/>
  <c r="V28" i="14"/>
  <c r="P29" i="14"/>
  <c r="Q29" i="14"/>
  <c r="R29" i="14"/>
  <c r="S29" i="14"/>
  <c r="T29" i="14"/>
  <c r="U29" i="14"/>
  <c r="V29" i="14"/>
  <c r="P30" i="14"/>
  <c r="Q30" i="14"/>
  <c r="R30" i="14"/>
  <c r="S30" i="14"/>
  <c r="T30" i="14"/>
  <c r="U30" i="14"/>
  <c r="V30" i="14"/>
  <c r="P31" i="14"/>
  <c r="Q31" i="14"/>
  <c r="R31" i="14"/>
  <c r="S31" i="14"/>
  <c r="T31" i="14"/>
  <c r="U31" i="14"/>
  <c r="V31" i="14"/>
  <c r="P32" i="14"/>
  <c r="Q32" i="14"/>
  <c r="R32" i="14"/>
  <c r="S32" i="14"/>
  <c r="T32" i="14"/>
  <c r="U32" i="14"/>
  <c r="V32" i="14"/>
  <c r="P33" i="14"/>
  <c r="Q33" i="14"/>
  <c r="R33" i="14"/>
  <c r="S33" i="14"/>
  <c r="T33" i="14"/>
  <c r="U33" i="14"/>
  <c r="V33" i="14"/>
  <c r="P34" i="14"/>
  <c r="Q34" i="14"/>
  <c r="R34" i="14"/>
  <c r="S34" i="14"/>
  <c r="T34" i="14"/>
  <c r="U34" i="14"/>
  <c r="V34" i="14"/>
  <c r="F15" i="18"/>
  <c r="R48" i="14"/>
  <c r="Q48" i="14"/>
  <c r="M20" i="18"/>
  <c r="L20" i="18"/>
  <c r="J20" i="18"/>
  <c r="I20" i="18"/>
  <c r="G20" i="18"/>
  <c r="F20" i="18"/>
  <c r="G15" i="18"/>
  <c r="I15" i="18"/>
  <c r="J15" i="18"/>
  <c r="L15" i="18"/>
  <c r="M15" i="18"/>
  <c r="I14" i="18"/>
  <c r="J14" i="18"/>
  <c r="L14" i="18"/>
  <c r="M14" i="18"/>
  <c r="F14" i="18"/>
  <c r="G14" i="18"/>
  <c r="H7" i="5"/>
  <c r="H6" i="5"/>
  <c r="N27" i="7"/>
  <c r="M27" i="7"/>
  <c r="N26" i="7"/>
  <c r="M26" i="7"/>
  <c r="L26" i="7"/>
  <c r="N25" i="7"/>
  <c r="M25" i="7"/>
  <c r="L25" i="7"/>
  <c r="N24" i="7"/>
  <c r="M24" i="7"/>
  <c r="L24" i="7"/>
  <c r="N23" i="7"/>
  <c r="M23" i="7"/>
  <c r="L23" i="7"/>
  <c r="N22" i="7"/>
  <c r="M22" i="7"/>
  <c r="F21" i="7"/>
  <c r="H21" i="7"/>
  <c r="G21" i="7"/>
  <c r="F6" i="7"/>
  <c r="R39" i="14"/>
  <c r="Q39" i="14"/>
  <c r="P6" i="14"/>
  <c r="P7" i="14"/>
  <c r="Q7" i="14"/>
  <c r="R7" i="14"/>
  <c r="S7" i="14"/>
  <c r="T7" i="14"/>
  <c r="U7" i="14"/>
  <c r="V7" i="14"/>
  <c r="P8" i="14"/>
  <c r="Q8" i="14"/>
  <c r="R8" i="14"/>
  <c r="S8" i="14"/>
  <c r="T8" i="14"/>
  <c r="U8" i="14"/>
  <c r="V8" i="14"/>
  <c r="P9" i="14"/>
  <c r="Q9" i="14"/>
  <c r="R9" i="14"/>
  <c r="S9" i="14"/>
  <c r="T9" i="14"/>
  <c r="U9" i="14"/>
  <c r="V9" i="14"/>
  <c r="P10" i="14"/>
  <c r="Q10" i="14"/>
  <c r="R10" i="14"/>
  <c r="S10" i="14"/>
  <c r="T10" i="14"/>
  <c r="U10" i="14"/>
  <c r="V10" i="14"/>
  <c r="P11" i="14"/>
  <c r="Q11" i="14"/>
  <c r="R11" i="14"/>
  <c r="S11" i="14"/>
  <c r="T11" i="14"/>
  <c r="U11" i="14"/>
  <c r="V11" i="14"/>
  <c r="P12" i="14"/>
  <c r="Q12" i="14"/>
  <c r="R12" i="14"/>
  <c r="S12" i="14"/>
  <c r="T12" i="14"/>
  <c r="U12" i="14"/>
  <c r="V12" i="14"/>
  <c r="P13" i="14"/>
  <c r="Q13" i="14"/>
  <c r="R13" i="14"/>
  <c r="S13" i="14"/>
  <c r="T13" i="14"/>
  <c r="U13" i="14"/>
  <c r="V13" i="14"/>
  <c r="P14" i="14"/>
  <c r="Q14" i="14"/>
  <c r="R14" i="14"/>
  <c r="S14" i="14"/>
  <c r="T14" i="14"/>
  <c r="U14" i="14"/>
  <c r="V14" i="14"/>
  <c r="P15" i="14"/>
  <c r="Q15" i="14"/>
  <c r="R15" i="14"/>
  <c r="S15" i="14"/>
  <c r="T15" i="14"/>
  <c r="U15" i="14"/>
  <c r="V15" i="14"/>
  <c r="P16" i="14"/>
  <c r="Q16" i="14"/>
  <c r="R16" i="14"/>
  <c r="S16" i="14"/>
  <c r="T16" i="14"/>
  <c r="U16" i="14"/>
  <c r="V16" i="14"/>
  <c r="P17" i="14"/>
  <c r="Q17" i="14"/>
  <c r="R17" i="14"/>
  <c r="S17" i="14"/>
  <c r="T17" i="14"/>
  <c r="U17" i="14"/>
  <c r="V17" i="14"/>
  <c r="P18" i="14"/>
  <c r="Q18" i="14"/>
  <c r="R18" i="14"/>
  <c r="S18" i="14"/>
  <c r="T18" i="14"/>
  <c r="U18" i="14"/>
  <c r="V18" i="14"/>
  <c r="P19" i="14"/>
  <c r="Q19" i="14"/>
  <c r="R19" i="14"/>
  <c r="S19" i="14"/>
  <c r="T19" i="14"/>
  <c r="U19" i="14"/>
  <c r="V19" i="14"/>
  <c r="P20" i="14"/>
  <c r="Q20" i="14"/>
  <c r="R20" i="14"/>
  <c r="S20" i="14"/>
  <c r="T20" i="14"/>
  <c r="U20" i="14"/>
  <c r="V20" i="14"/>
  <c r="P21" i="14"/>
  <c r="Q21" i="14"/>
  <c r="R21" i="14"/>
  <c r="S21" i="14"/>
  <c r="T21" i="14"/>
  <c r="U21" i="14"/>
  <c r="V21" i="14"/>
  <c r="P22" i="14"/>
  <c r="Q22" i="14"/>
  <c r="R22" i="14"/>
  <c r="S22" i="14"/>
  <c r="T22" i="14"/>
  <c r="U22" i="14"/>
  <c r="V22" i="14"/>
  <c r="P23" i="14"/>
  <c r="Q23" i="14"/>
  <c r="R23" i="14"/>
  <c r="S23" i="14"/>
  <c r="T23" i="14"/>
  <c r="U23" i="14"/>
  <c r="V23" i="14"/>
  <c r="P24" i="14"/>
  <c r="Q24" i="14"/>
  <c r="R24" i="14"/>
  <c r="S24" i="14"/>
  <c r="T24" i="14"/>
  <c r="U24" i="14"/>
  <c r="V24" i="14"/>
  <c r="Q6" i="14"/>
  <c r="R6" i="14"/>
  <c r="S6" i="14"/>
  <c r="T6" i="14"/>
  <c r="U6" i="14"/>
  <c r="V6" i="14"/>
  <c r="P24" i="18" l="1"/>
  <c r="D13" i="1"/>
  <c r="D14" i="1"/>
  <c r="N48" i="14"/>
  <c r="G7" i="5"/>
  <c r="I7" i="5"/>
  <c r="J7" i="5"/>
  <c r="K7" i="5"/>
  <c r="L7" i="5"/>
  <c r="M7" i="5"/>
  <c r="N7" i="5"/>
  <c r="F7" i="5"/>
  <c r="N13" i="18"/>
  <c r="K13" i="18"/>
  <c r="N10" i="18"/>
  <c r="N9" i="18"/>
  <c r="N8" i="18"/>
  <c r="N7" i="18"/>
  <c r="K10" i="18"/>
  <c r="K9" i="18"/>
  <c r="K8" i="18"/>
  <c r="K7" i="18"/>
  <c r="H10" i="18"/>
  <c r="H9" i="18"/>
  <c r="H8" i="18"/>
  <c r="N14" i="18" l="1"/>
  <c r="N15" i="18"/>
  <c r="H15" i="18"/>
  <c r="K14" i="18"/>
  <c r="K15" i="18"/>
  <c r="H14" i="18"/>
  <c r="D1" i="18" l="1"/>
  <c r="L15" i="7" l="1"/>
  <c r="L17" i="7"/>
  <c r="M17" i="7"/>
  <c r="N17" i="7"/>
  <c r="L16" i="7"/>
  <c r="M16" i="7"/>
  <c r="L8" i="7"/>
  <c r="M8" i="7"/>
  <c r="N8" i="7"/>
  <c r="L9" i="7"/>
  <c r="M9" i="7"/>
  <c r="N9" i="7"/>
  <c r="L10" i="7"/>
  <c r="M10" i="7"/>
  <c r="N10" i="7"/>
  <c r="L11" i="7"/>
  <c r="M11" i="7"/>
  <c r="N11" i="7"/>
  <c r="L12" i="7"/>
  <c r="M12" i="7"/>
  <c r="N12" i="7"/>
  <c r="M7" i="7"/>
  <c r="N7" i="7"/>
  <c r="F18" i="7"/>
  <c r="G18" i="7" l="1"/>
  <c r="G6" i="7"/>
  <c r="H18" i="7" l="1"/>
  <c r="N16" i="7"/>
  <c r="D11" i="1" l="1"/>
  <c r="P5" i="5"/>
  <c r="E1" i="14" l="1"/>
  <c r="D1" i="7"/>
  <c r="E1" i="5"/>
  <c r="H5" i="5" l="1"/>
  <c r="K5" i="5"/>
  <c r="N5" i="5"/>
  <c r="K6" i="5"/>
  <c r="N6" i="5"/>
  <c r="H6" i="7" l="1"/>
</calcChain>
</file>

<file path=xl/sharedStrings.xml><?xml version="1.0" encoding="utf-8"?>
<sst xmlns="http://schemas.openxmlformats.org/spreadsheetml/2006/main" count="313" uniqueCount="178">
  <si>
    <t>Data validation</t>
  </si>
  <si>
    <t>Line description</t>
  </si>
  <si>
    <t>Units</t>
  </si>
  <si>
    <t>DPs</t>
  </si>
  <si>
    <t>Completion</t>
  </si>
  <si>
    <t>A</t>
  </si>
  <si>
    <t>B</t>
  </si>
  <si>
    <t>KEY</t>
  </si>
  <si>
    <t>Input</t>
  </si>
  <si>
    <t>Calculation</t>
  </si>
  <si>
    <t>Line</t>
  </si>
  <si>
    <t>Definition</t>
  </si>
  <si>
    <t>Revenue</t>
  </si>
  <si>
    <t>Wholesale charge</t>
  </si>
  <si>
    <t>2022-23</t>
  </si>
  <si>
    <t>Total debtors outstanding</t>
  </si>
  <si>
    <t xml:space="preserve">Debtors &lt;30 days </t>
  </si>
  <si>
    <t xml:space="preserve">Debtors 30 to 60 days </t>
  </si>
  <si>
    <t xml:space="preserve">Debtors 60 to 90 days </t>
  </si>
  <si>
    <t xml:space="preserve">Debtors 180 to 365 days </t>
  </si>
  <si>
    <t xml:space="preserve">Debtors &gt;365 days </t>
  </si>
  <si>
    <t>Bad Debt Provision</t>
  </si>
  <si>
    <t>Charge in the period</t>
  </si>
  <si>
    <t>Bad Debt Information</t>
  </si>
  <si>
    <t>Block B: Bad Debt Provision</t>
  </si>
  <si>
    <t>Bad Debt Provisions</t>
  </si>
  <si>
    <t>12 months ending 31 March 2021</t>
  </si>
  <si>
    <t>12 months ending 31 March 2022</t>
  </si>
  <si>
    <t>12 months ending 31 March 2023</t>
  </si>
  <si>
    <t>Apr-20 to Sep-20</t>
  </si>
  <si>
    <t>Apr-21 to Sep-21</t>
  </si>
  <si>
    <t>Apr-22 to Sep-22</t>
  </si>
  <si>
    <t>Apr-20 to Mar-21</t>
  </si>
  <si>
    <t>Apr-21 to Mar-22</t>
  </si>
  <si>
    <t>Apr-22 to Mar-23</t>
  </si>
  <si>
    <t>Guidance</t>
  </si>
  <si>
    <t>Gross margin</t>
  </si>
  <si>
    <t>%</t>
  </si>
  <si>
    <t>Line number</t>
  </si>
  <si>
    <t>As at 31 March 2023</t>
  </si>
  <si>
    <t>Bad debts written off</t>
  </si>
  <si>
    <t>Bad debt provision</t>
  </si>
  <si>
    <t>Revenue - Profitability metrics</t>
  </si>
  <si>
    <t>Debtors - Aged debtors and bad debt provision</t>
  </si>
  <si>
    <t>Profitability metrics</t>
  </si>
  <si>
    <t>Aged debtors and bad debt provision</t>
  </si>
  <si>
    <t>Company name:</t>
  </si>
  <si>
    <t>Link to guidance document:</t>
  </si>
  <si>
    <t>Please enter a value in the relevant cell.</t>
  </si>
  <si>
    <t>Please complete all cells in row.</t>
  </si>
  <si>
    <t>For the 12 months ending 31 March 2023</t>
  </si>
  <si>
    <t>Completed</t>
  </si>
  <si>
    <t>All expected cells completed?</t>
  </si>
  <si>
    <t>Data completion checks</t>
  </si>
  <si>
    <t>RFI Sheet</t>
  </si>
  <si>
    <t>As at 31 March 2021</t>
  </si>
  <si>
    <t>As at 31 March 2022</t>
  </si>
  <si>
    <t>For the 12 months ending 31 March 2021</t>
  </si>
  <si>
    <t>For the 12 months ending 31 March 2022</t>
  </si>
  <si>
    <t>Copy</t>
  </si>
  <si>
    <t>2021-22</t>
  </si>
  <si>
    <t>2020-21</t>
  </si>
  <si>
    <t>Category</t>
  </si>
  <si>
    <t>Issue Date</t>
  </si>
  <si>
    <t>Financial covenants attached to this instrument</t>
  </si>
  <si>
    <t>Text</t>
  </si>
  <si>
    <t>£'000s</t>
  </si>
  <si>
    <t>Text (select one)</t>
  </si>
  <si>
    <t xml:space="preserve">For detailed guidance on the completion of this table, please refer to § 3.1 in the accompanying guidance document. </t>
  </si>
  <si>
    <t>Wholesale Charge - Total wholesale charges in the reporting period.</t>
  </si>
  <si>
    <t>Total Revenue - Total business revenue including any amounts un invoiced in the reporting period.</t>
  </si>
  <si>
    <t xml:space="preserve">For detailed guidance on the completion of this table, please refer to § 3.2 in the accompanying guidance document. </t>
  </si>
  <si>
    <t>Charge in the period - amount charged to the profit and loss account for the reporting period.</t>
  </si>
  <si>
    <t>Debts written off in the period - the total value of customer debt written off in the reporting period.</t>
  </si>
  <si>
    <t>Operating profit/(loss)</t>
  </si>
  <si>
    <t>EBITDA</t>
  </si>
  <si>
    <t>Adjusted EBITDA</t>
  </si>
  <si>
    <t>£000's</t>
  </si>
  <si>
    <t>Nr</t>
  </si>
  <si>
    <t>Total Net Debt</t>
  </si>
  <si>
    <t>Total Shareholder Equity</t>
  </si>
  <si>
    <t>Gearing Ratio</t>
  </si>
  <si>
    <t>Profit/(loss) before tax</t>
  </si>
  <si>
    <t>Net Interest Expense</t>
  </si>
  <si>
    <t>Interest Cover Ratio - adjusted</t>
  </si>
  <si>
    <t>Net Assets (Liabilities)</t>
  </si>
  <si>
    <t>Net Current Assets (Liabilities)</t>
  </si>
  <si>
    <t>As at 30 Sep 2020</t>
  </si>
  <si>
    <t>As at 31 Mar 2021</t>
  </si>
  <si>
    <t>As at 30 Sep 2021</t>
  </si>
  <si>
    <t>As at 31 Mar 2022</t>
  </si>
  <si>
    <t>As at 30 Sep 2022</t>
  </si>
  <si>
    <t>As at 31 Mar 2023</t>
  </si>
  <si>
    <t>Oct-20 to Mar-21</t>
  </si>
  <si>
    <t>Oct-21 to Mar-22</t>
  </si>
  <si>
    <t>Oct-22 to Mar-23</t>
  </si>
  <si>
    <t>Profit or (loss) generated in the period before interest expense and tax charges.</t>
  </si>
  <si>
    <t>Profit or (loss) generated in the period before tax charges.</t>
  </si>
  <si>
    <t>Block B: Interest Cover Ratio</t>
  </si>
  <si>
    <t>Block C: Gearing Ratio</t>
  </si>
  <si>
    <t>Block D: Liquidity</t>
  </si>
  <si>
    <t>Total shareholder equity includes share capital, preference shares and retained earnings.</t>
  </si>
  <si>
    <t xml:space="preserve">Gearing ratio calculated as Total Net Debt divided by total capital, where total capital is equal to Total Net Debt plus Total Shareholder Equity. </t>
  </si>
  <si>
    <t>C</t>
  </si>
  <si>
    <t>Block A: Earnings</t>
  </si>
  <si>
    <t>Debtors 90 to 180 days</t>
  </si>
  <si>
    <t>2-7</t>
  </si>
  <si>
    <t>Block C: Debtor Information</t>
  </si>
  <si>
    <t>Aged bad debt provision</t>
  </si>
  <si>
    <t>This is a calculated cell (Lines 2 to 7). The data should be reported as at end 31 March (or equivalent).</t>
  </si>
  <si>
    <t>13-18</t>
  </si>
  <si>
    <t>Ratios - Financial ratios</t>
  </si>
  <si>
    <t>Gross Margin is defined as the total revenue attributed to the relevant reporting period minus the total wholesale charge attributed to the relevant reporting  period, expressed as a percentage of total revenue. Note, this line is calculated on the basis of the data provided in lines 1 and 2.</t>
  </si>
  <si>
    <t>Finance lease</t>
  </si>
  <si>
    <t>Bank loan</t>
  </si>
  <si>
    <t>Overdraft facility</t>
  </si>
  <si>
    <t>Other - please provide information</t>
  </si>
  <si>
    <t>Shareholder loan</t>
  </si>
  <si>
    <t xml:space="preserve">Net Current Assets is defined as current assets less current liabilities, as reported in a Retailer's statutory accounts.
Current assets being all trade and other receivables to be due collected within one year. Current liabilities being all trade and other payables to be due settled within one year.
Please refer to § 3.2.4 of the guidance for further details on completing this line.
</t>
  </si>
  <si>
    <t>Net Assets employed by the business, as reported in a Retailer's statutory accounts.
Net Assets defined as the sum of Net Current Assets (see line11 definition), total non-current assets, and total non-current liabilities. 
Non-current assets are defined as total fixed assets. Non-current liabilities are defined as total creditors due after one year.</t>
  </si>
  <si>
    <t>Total bad debt provision for the reporting period. This is a calculated cell  as the sum of lines 9 to 11.</t>
  </si>
  <si>
    <t>This is a calculated cell (Lines 13 to 18). The total bad debt provision should be reported for the period ending 31 March (or equivalent), and should reconcile to the bad debt provision reported in line 11.</t>
  </si>
  <si>
    <t>Bad debt provision brought forward</t>
  </si>
  <si>
    <t>Additional relevant information</t>
  </si>
  <si>
    <t>Date (DD/MM/YYYY)</t>
  </si>
  <si>
    <t>Net debt is defined as total long and short term borrowings less cash and cash equivalents. Please refer to §3.2.3 of the guidance for further details.</t>
  </si>
  <si>
    <t>Financial Ratios</t>
  </si>
  <si>
    <t>Total bad debt provision brought forward from the prior reporting period.</t>
  </si>
  <si>
    <t>Aged debtor balance</t>
  </si>
  <si>
    <t>Block A: Aged debtor balance</t>
  </si>
  <si>
    <t xml:space="preserve">Please provide the analysis of total debtors balance outstanding for the period across the various aged profiles. The data should be reported as at end 31 March (or equivalent). Note: days outstanding refers to calendar days not working days.
</t>
  </si>
  <si>
    <t>Dividends paid or declared</t>
  </si>
  <si>
    <t>Please refer to §3.4 of the RFI guidance for further information on completing this sheet.</t>
  </si>
  <si>
    <t>Funding arrangements</t>
  </si>
  <si>
    <t>Financing - Funding arrangements</t>
  </si>
  <si>
    <t>Where Retailers also report EBITDA on an adjusted basis, please provide an adjusted EBITDA value that excludes any non-recurring exceptional items that have been incurred outside normal operating activities. Please see §3.2.1 of the guidance document for further details.</t>
  </si>
  <si>
    <t>EBITDA is calculated as total profit / (loss) for the period before interest, tax, depreciation, and amortisation. EBITDA should be reported on a non-adjusted basis (i.e. including any non-recurring exceptional costs).</t>
  </si>
  <si>
    <t>Where a Retailer also reports EBITDA on an adjusted basis, Interest Cover Ratio - adjusted is a calculated field based on a Retailer's adjusted EBITDA (line 4) and Net Interest (line 5) inputs.</t>
  </si>
  <si>
    <t>Interest Cover Ratio</t>
  </si>
  <si>
    <t>Interest Cover Ratio is a calculated field based on a Retailer's EBITDA (line 3) and Net Interest (line 5) inputs.</t>
  </si>
  <si>
    <t>Net Interest Expense is calculated as the sum of Interest Expense less Interest Income. Net interest should exclude interest relating to defined benefit pension schemes. 
Please see §3.2.2 of the guidance document for further details.</t>
  </si>
  <si>
    <r>
      <t>This sheet requests historical aged customer debtor profile and bad debt provision information</t>
    </r>
    <r>
      <rPr>
        <b/>
        <sz val="11"/>
        <rFont val="Calibri"/>
        <family val="2"/>
        <scheme val="minor"/>
      </rPr>
      <t xml:space="preserve"> </t>
    </r>
    <r>
      <rPr>
        <sz val="11"/>
        <rFont val="Calibri"/>
        <family val="2"/>
        <scheme val="minor"/>
      </rPr>
      <t xml:space="preserve">for the periods 2020-21 to 2022-23. The period end refers to the financial year end 31 March, or equivalent
For detailed guidance on the completion of this table, please refer to §3.3 in the guidance document. </t>
    </r>
  </si>
  <si>
    <t>Revolving credit facility (RCF)</t>
  </si>
  <si>
    <t>Issuer / Provider</t>
  </si>
  <si>
    <t>Instrument / Facility</t>
  </si>
  <si>
    <t>Principal sum /  Amount available</t>
  </si>
  <si>
    <t>Associated interest rate</t>
  </si>
  <si>
    <t>Maturity date / end date of facility</t>
  </si>
  <si>
    <t>Balance outstanding, drawn or utilised</t>
  </si>
  <si>
    <t>Debt Funding</t>
  </si>
  <si>
    <t>Letter of credit</t>
  </si>
  <si>
    <t>Loans from group company</t>
  </si>
  <si>
    <t>Total Equity</t>
  </si>
  <si>
    <t>Ordinary Share Capital</t>
  </si>
  <si>
    <t>Preference Share Capital</t>
  </si>
  <si>
    <t>Share Premium</t>
  </si>
  <si>
    <t>Other Reserves</t>
  </si>
  <si>
    <t>Retained Earnings</t>
  </si>
  <si>
    <t>Equity funding</t>
  </si>
  <si>
    <t xml:space="preserve">&lt;30 days </t>
  </si>
  <si>
    <t xml:space="preserve">30 to 60 days </t>
  </si>
  <si>
    <t xml:space="preserve">60 to 90 days </t>
  </si>
  <si>
    <t>90 to 180 days</t>
  </si>
  <si>
    <t xml:space="preserve">180 to 365 days </t>
  </si>
  <si>
    <t xml:space="preserve">&gt;365 days </t>
  </si>
  <si>
    <t xml:space="preserve">Please provide the analysis of the bad debt provision for the reporting period across the various aged profiles. The data should be reported as at end 31 March (or equivalent) and should be in line with teh aged debtor profile in block A. Note, days outstanding refers to calendar days not working days.
</t>
  </si>
  <si>
    <t>Block C: Dividents paid or declared</t>
  </si>
  <si>
    <t>Block A: Debt Funding</t>
  </si>
  <si>
    <t xml:space="preserve">Please see § 3.4.1 of the accompanying RFI guidance for details on completing this block.
Details of all debt funding arrangements, including, but not limited to, bank loans and overdrafts, loans from group companies or related parties, shareholder loans, revolving credit facilities, invoice financing arrangements and letters of credit.
Retailers should provide details for all available borrowing facilities, any debt instruments, and any other forms of debt funding. 
For each borrowing facility, as relevant set out:
- the provider of the facility 
- the type of facility
- the amount available 
- the balance outstanding, drawn or utilised
- thes start date and maturity or end date of the facility
- the associated interest rate
- details of keu financial covenants
For each debt instrument, as relevant set out:
- the principal sum outstanding, 
- the issue date and maturity date 
- the associated interest rate
For those debt arrangements categorised as 'Other', please provide information of the instrument employed in the relevant cell in column L of this sheet.
Any other relevant information regarding the structure of the arrangement which is required to enable the nature of the instrument to be fully understood should be noted in the relevant cell in column L.
</t>
  </si>
  <si>
    <t xml:space="preserve">Ordinary Shares - Dividends paid or declared </t>
  </si>
  <si>
    <t xml:space="preserve">Preference Shares - Dividends paid or declared </t>
  </si>
  <si>
    <t>For each reporting period set out the total dividend paid and/or declared, split by ordinary and preference share dividends.   Please refer to §3.4.3 in the accompanying RFI guidance document.</t>
  </si>
  <si>
    <t>Block B: Equity Funding</t>
  </si>
  <si>
    <t>Bonds issued</t>
  </si>
  <si>
    <t>Retailers are to provide the following information in respect to equity funding as at 31 March, or equivalent, for each reporting period.
Please see § 3.4.2 of the accompanying RFI guidance for further details on completing this block.
Retailers are to provide a breakdown of total equity between the balance of:
- ordinary called-up share capital
- preference share capital
- share premium
- other reserves
- retained earnings
Where a balance of other reserves is provided, Retailers should provide an explanation of this in their accompanying narrative submission.</t>
  </si>
  <si>
    <t xml:space="preserve">Total dividends paid or declared </t>
  </si>
  <si>
    <t>Retailer Financial Resilience Monitoring - Request for Information (RFI) template</t>
  </si>
  <si>
    <t>www.ofwat.gov.uk/wp-content/uploads/2023/05/Business-Retail-Market-Financial-resilience-monitoring-RFI-guidance.pdf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</si>
</sst>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00"/>
    <numFmt numFmtId="165" formatCode="_-* #,##0_-;\-* #,##0_-;_-* &quot;-&quot;??_-;_-@_-"/>
    <numFmt numFmtId="166" formatCode="0.00%_);\-0.00%_);&quot;-  &quot;;&quot; &quot;@&quot; &quot;"/>
    <numFmt numFmtId="167" formatCode="0.0%"/>
    <numFmt numFmtId="168" formatCode="dd\ mmm\ yy_);;&quot;-  &quot;;&quot; &quot;@&quot; &quot;"/>
    <numFmt numFmtId="169" formatCode="dd\ mmm\ yyyy_);;&quot;-  &quot;;&quot; &quot;@&quot; &quot;"/>
    <numFmt numFmtId="170" formatCode="#,##0_);\(#,##0\);&quot;-  &quot;;&quot; &quot;@"/>
    <numFmt numFmtId="171" formatCode="#,##0.0000_);\(#,##0.0000\);&quot;-  &quot;;&quot; &quot;@&quot; &quot;"/>
    <numFmt numFmtId="172" formatCode="_(* #,##0.0_);_(* \(#,##0.0\);_(* &quot;-&quot;??_);_(@_)"/>
    <numFmt numFmtId="173" formatCode="_-* #,##0.000_-;\-* #,##0.000_-;_-* &quot;-&quot;??_-;_-@_-"/>
  </numFmts>
  <fonts count="39" x14ac:knownFonts="1">
    <font>
      <sz val="10"/>
      <color theme="1"/>
      <name val="Arial"/>
      <family val="2"/>
    </font>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sz val="11"/>
      <color theme="1"/>
      <name val="Arial"/>
      <family val="2"/>
    </font>
    <font>
      <sz val="10"/>
      <color theme="0"/>
      <name val="Arial"/>
      <family val="2"/>
    </font>
    <font>
      <sz val="9"/>
      <color theme="1"/>
      <name val="Arial"/>
      <family val="2"/>
    </font>
    <font>
      <sz val="10"/>
      <name val="Arial"/>
      <family val="2"/>
    </font>
    <font>
      <sz val="11"/>
      <color theme="1"/>
      <name val="Verdana"/>
      <family val="2"/>
    </font>
    <font>
      <sz val="10"/>
      <color theme="1"/>
      <name val="Arial"/>
      <family val="2"/>
    </font>
    <font>
      <sz val="8"/>
      <name val="Calibri"/>
      <family val="2"/>
      <scheme val="minor"/>
    </font>
    <font>
      <b/>
      <sz val="10"/>
      <name val="Arial"/>
      <family val="2"/>
    </font>
    <font>
      <sz val="11"/>
      <color rgb="FF3F3F76"/>
      <name val="Arial"/>
      <family val="2"/>
    </font>
    <font>
      <sz val="11"/>
      <color theme="0"/>
      <name val="Calibri"/>
      <family val="2"/>
      <scheme val="minor"/>
    </font>
    <font>
      <u/>
      <sz val="10"/>
      <name val="Arial"/>
      <family val="2"/>
    </font>
    <font>
      <i/>
      <sz val="10"/>
      <color rgb="FF00B050"/>
      <name val="Arial"/>
      <family val="2"/>
    </font>
    <font>
      <sz val="10"/>
      <color indexed="10"/>
      <name val="Arial"/>
      <family val="2"/>
    </font>
    <font>
      <sz val="10"/>
      <color indexed="12"/>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color theme="0"/>
      <name val="Arial"/>
      <family val="2"/>
    </font>
    <font>
      <sz val="16"/>
      <color theme="0"/>
      <name val="Calibri"/>
      <family val="2"/>
      <scheme val="minor"/>
    </font>
    <font>
      <sz val="11"/>
      <name val="Calibri"/>
      <family val="2"/>
      <scheme val="minor"/>
    </font>
    <font>
      <b/>
      <sz val="11"/>
      <color rgb="FF003595"/>
      <name val="Calibri"/>
      <family val="2"/>
      <scheme val="minor"/>
    </font>
    <font>
      <b/>
      <sz val="11"/>
      <name val="Calibri"/>
      <family val="2"/>
      <scheme val="minor"/>
    </font>
    <font>
      <b/>
      <sz val="11"/>
      <color theme="0"/>
      <name val="Calibri"/>
      <family val="2"/>
      <scheme val="minor"/>
    </font>
    <font>
      <sz val="16"/>
      <color theme="1"/>
      <name val="Calibri"/>
      <family val="2"/>
      <scheme val="minor"/>
    </font>
    <font>
      <b/>
      <sz val="11"/>
      <color theme="8"/>
      <name val="Calibri"/>
      <family val="2"/>
      <scheme val="minor"/>
    </font>
    <font>
      <sz val="16"/>
      <name val="Calibri"/>
      <family val="2"/>
      <scheme val="minor"/>
    </font>
    <font>
      <b/>
      <sz val="16"/>
      <color theme="0"/>
      <name val="Calibri"/>
      <family val="2"/>
      <scheme val="minor"/>
    </font>
    <font>
      <sz val="11"/>
      <color theme="1"/>
      <name val="Calibri"/>
      <family val="2"/>
      <scheme val="minor"/>
    </font>
    <font>
      <sz val="11"/>
      <color rgb="FF3F3F76"/>
      <name val="Calibri"/>
      <family val="2"/>
      <scheme val="minor"/>
    </font>
    <font>
      <sz val="11"/>
      <color rgb="FF003595"/>
      <name val="Calibri"/>
      <family val="2"/>
      <scheme val="minor"/>
    </font>
    <font>
      <sz val="8"/>
      <name val="Arial"/>
      <family val="2"/>
    </font>
    <font>
      <sz val="11"/>
      <name val="Calibri"/>
      <family val="2"/>
    </font>
    <font>
      <u/>
      <sz val="10"/>
      <color theme="10"/>
      <name val="Arial"/>
      <family val="2"/>
    </font>
  </fonts>
  <fills count="3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E4819"/>
        <bgColor indexed="64"/>
      </patternFill>
    </fill>
    <fill>
      <patternFill patternType="solid">
        <fgColor rgb="FFBFDDF1"/>
        <bgColor indexed="64"/>
      </patternFill>
    </fill>
    <fill>
      <patternFill patternType="solid">
        <fgColor indexed="9"/>
        <bgColor indexed="64"/>
      </patternFill>
    </fill>
    <fill>
      <patternFill patternType="solid">
        <fgColor rgb="FF003595"/>
        <bgColor indexed="64"/>
      </patternFill>
    </fill>
    <fill>
      <patternFill patternType="solid">
        <fgColor rgb="FFFFCC99"/>
      </patternFill>
    </fill>
    <fill>
      <patternFill patternType="solid">
        <fgColor rgb="FFFFDB8E"/>
        <bgColor indexed="64"/>
      </patternFill>
    </fill>
    <fill>
      <patternFill patternType="solid">
        <fgColor indexed="22"/>
        <bgColor indexed="64"/>
      </patternFill>
    </fill>
    <fill>
      <patternFill patternType="solid">
        <fgColor indexed="41"/>
        <bgColor indexed="64"/>
      </patternFill>
    </fill>
    <fill>
      <patternFill patternType="solid">
        <fgColor rgb="FFF0AB00"/>
        <bgColor indexed="64"/>
      </patternFill>
    </fill>
    <fill>
      <patternFill patternType="solid">
        <fgColor rgb="FFDD3D28"/>
        <bgColor indexed="64"/>
      </patternFill>
    </fill>
    <fill>
      <patternFill patternType="solid">
        <fgColor rgb="FFEA3BAE"/>
        <bgColor indexed="64"/>
      </patternFill>
    </fill>
    <fill>
      <patternFill patternType="solid">
        <fgColor rgb="FF240078"/>
        <bgColor indexed="64"/>
      </patternFill>
    </fill>
    <fill>
      <patternFill patternType="solid">
        <fgColor rgb="FF4B92DB"/>
        <bgColor indexed="64"/>
      </patternFill>
    </fill>
    <fill>
      <patternFill patternType="solid">
        <fgColor rgb="FF002664"/>
        <bgColor indexed="64"/>
      </patternFill>
    </fill>
    <fill>
      <patternFill patternType="solid">
        <fgColor rgb="FFADA07A"/>
        <bgColor indexed="64"/>
      </patternFill>
    </fill>
    <fill>
      <patternFill patternType="solid">
        <fgColor rgb="FFA8B400"/>
        <bgColor indexed="64"/>
      </patternFill>
    </fill>
    <fill>
      <patternFill patternType="solid">
        <fgColor rgb="FF007EA3"/>
        <bgColor indexed="64"/>
      </patternFill>
    </fill>
    <fill>
      <patternFill patternType="solid">
        <fgColor rgb="FFFF0000"/>
        <bgColor indexed="64"/>
      </patternFill>
    </fill>
    <fill>
      <patternFill patternType="solid">
        <fgColor indexed="13"/>
        <bgColor indexed="64"/>
      </patternFill>
    </fill>
    <fill>
      <patternFill patternType="solid">
        <fgColor rgb="FF0071CE"/>
        <bgColor indexed="64"/>
      </patternFill>
    </fill>
    <fill>
      <patternFill patternType="solid">
        <fgColor rgb="FF63656A"/>
        <bgColor indexed="64"/>
      </patternFill>
    </fill>
    <fill>
      <patternFill patternType="solid">
        <fgColor rgb="FFDCECF5"/>
        <bgColor indexed="64"/>
      </patternFill>
    </fill>
    <fill>
      <patternFill patternType="solid">
        <fgColor theme="6" tint="0.79998168889431442"/>
        <bgColor indexed="64"/>
      </patternFill>
    </fill>
    <fill>
      <patternFill patternType="solid">
        <fgColor rgb="FFCCCCCE"/>
        <bgColor indexed="64"/>
      </patternFill>
    </fill>
    <fill>
      <patternFill patternType="solid">
        <fgColor rgb="FFDCBDD9"/>
        <bgColor indexed="64"/>
      </patternFill>
    </fill>
    <fill>
      <patternFill patternType="solid">
        <fgColor rgb="FF0078C9"/>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rgb="FF003595"/>
      </left>
      <right style="thin">
        <color rgb="FF003595"/>
      </right>
      <top style="thin">
        <color rgb="FF003595"/>
      </top>
      <bottom style="thin">
        <color rgb="FF003595"/>
      </bottom>
      <diagonal/>
    </border>
    <border>
      <left style="thin">
        <color rgb="FF003595"/>
      </left>
      <right style="thin">
        <color rgb="FF003595"/>
      </right>
      <top style="thin">
        <color rgb="FF003595"/>
      </top>
      <bottom/>
      <diagonal/>
    </border>
    <border>
      <left style="thin">
        <color rgb="FF003595"/>
      </left>
      <right/>
      <top style="thin">
        <color rgb="FF003595"/>
      </top>
      <bottom style="thin">
        <color rgb="FF003595"/>
      </bottom>
      <diagonal/>
    </border>
    <border>
      <left/>
      <right/>
      <top style="thin">
        <color rgb="FF003595"/>
      </top>
      <bottom style="thin">
        <color rgb="FF003595"/>
      </bottom>
      <diagonal/>
    </border>
    <border>
      <left/>
      <right style="thin">
        <color rgb="FF003595"/>
      </right>
      <top style="thin">
        <color rgb="FF003595"/>
      </top>
      <bottom style="thin">
        <color rgb="FF003595"/>
      </bottom>
      <diagonal/>
    </border>
    <border>
      <left style="thin">
        <color rgb="FF003595"/>
      </left>
      <right style="thin">
        <color rgb="FF003595"/>
      </right>
      <top/>
      <bottom style="thin">
        <color rgb="FF003595"/>
      </bottom>
      <diagonal/>
    </border>
    <border>
      <left style="thin">
        <color rgb="FF003595"/>
      </left>
      <right/>
      <top style="thin">
        <color rgb="FF003595"/>
      </top>
      <bottom/>
      <diagonal/>
    </border>
    <border>
      <left/>
      <right/>
      <top style="thin">
        <color rgb="FF003595"/>
      </top>
      <bottom/>
      <diagonal/>
    </border>
    <border>
      <left/>
      <right style="thin">
        <color rgb="FF003595"/>
      </right>
      <top style="thin">
        <color rgb="FF003595"/>
      </top>
      <bottom/>
      <diagonal/>
    </border>
    <border>
      <left style="medium">
        <color rgb="FF003595"/>
      </left>
      <right style="medium">
        <color rgb="FF003595"/>
      </right>
      <top style="medium">
        <color rgb="FF003595"/>
      </top>
      <bottom style="thin">
        <color rgb="FF003595"/>
      </bottom>
      <diagonal/>
    </border>
    <border>
      <left style="medium">
        <color rgb="FF003595"/>
      </left>
      <right style="medium">
        <color rgb="FF003595"/>
      </right>
      <top style="thin">
        <color rgb="FF003595"/>
      </top>
      <bottom style="thin">
        <color rgb="FF003595"/>
      </bottom>
      <diagonal/>
    </border>
    <border>
      <left style="thin">
        <color rgb="FF003595"/>
      </left>
      <right/>
      <top/>
      <bottom style="thin">
        <color rgb="FF003595"/>
      </bottom>
      <diagonal/>
    </border>
    <border>
      <left/>
      <right/>
      <top/>
      <bottom style="thin">
        <color rgb="FF003595"/>
      </bottom>
      <diagonal/>
    </border>
    <border>
      <left/>
      <right style="thin">
        <color rgb="FF003595"/>
      </right>
      <top/>
      <bottom style="thin">
        <color rgb="FF003595"/>
      </bottom>
      <diagonal/>
    </border>
    <border>
      <left style="medium">
        <color rgb="FF003595"/>
      </left>
      <right/>
      <top style="medium">
        <color rgb="FF003595"/>
      </top>
      <bottom style="thin">
        <color rgb="FF003595"/>
      </bottom>
      <diagonal/>
    </border>
    <border>
      <left style="medium">
        <color rgb="FF003595"/>
      </left>
      <right/>
      <top style="thin">
        <color rgb="FF003595"/>
      </top>
      <bottom style="thin">
        <color rgb="FF00359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003595"/>
      </left>
      <right/>
      <top style="thin">
        <color rgb="FF003595"/>
      </top>
      <bottom style="medium">
        <color rgb="FF003595"/>
      </bottom>
      <diagonal/>
    </border>
    <border>
      <left style="medium">
        <color rgb="FF003595"/>
      </left>
      <right style="medium">
        <color rgb="FF003595"/>
      </right>
      <top style="thin">
        <color rgb="FF003595"/>
      </top>
      <bottom style="medium">
        <color rgb="FF003595"/>
      </bottom>
      <diagonal/>
    </border>
  </borders>
  <cellStyleXfs count="42">
    <xf numFmtId="0" fontId="0" fillId="0" borderId="0"/>
    <xf numFmtId="43" fontId="5" fillId="0" borderId="0" applyFont="0" applyFill="0" applyBorder="0" applyAlignment="0" applyProtection="0"/>
    <xf numFmtId="0" fontId="6" fillId="0" borderId="0"/>
    <xf numFmtId="0" fontId="10" fillId="0" borderId="0"/>
    <xf numFmtId="0" fontId="9" fillId="0" borderId="0"/>
    <xf numFmtId="0" fontId="8" fillId="4" borderId="0" applyBorder="0"/>
    <xf numFmtId="0" fontId="6" fillId="0" borderId="0"/>
    <xf numFmtId="9" fontId="10" fillId="0" borderId="0" applyFont="0" applyFill="0" applyBorder="0" applyAlignment="0" applyProtection="0"/>
    <xf numFmtId="0" fontId="6" fillId="0" borderId="0"/>
    <xf numFmtId="0" fontId="9" fillId="0" borderId="0"/>
    <xf numFmtId="166" fontId="6" fillId="0" borderId="0" applyFont="0" applyFill="0" applyBorder="0" applyProtection="0">
      <alignment vertical="top"/>
    </xf>
    <xf numFmtId="10" fontId="11" fillId="0" borderId="0" applyFont="0" applyFill="0" applyBorder="0" applyAlignment="0" applyProtection="0"/>
    <xf numFmtId="0" fontId="14" fillId="8" borderId="1" applyNumberFormat="0" applyAlignment="0" applyProtection="0"/>
    <xf numFmtId="0" fontId="23" fillId="21" borderId="0" applyNumberFormat="0" applyBorder="0" applyAlignment="0" applyProtection="0"/>
    <xf numFmtId="168" fontId="13" fillId="0" borderId="0" applyNumberFormat="0" applyFill="0" applyBorder="0" applyProtection="0">
      <alignment vertical="top"/>
    </xf>
    <xf numFmtId="0" fontId="16" fillId="0" borderId="0" applyNumberFormat="0" applyFill="0" applyBorder="0" applyProtection="0">
      <alignment vertical="top"/>
    </xf>
    <xf numFmtId="0" fontId="9" fillId="0" borderId="0" applyNumberFormat="0" applyFill="0" applyBorder="0" applyProtection="0">
      <alignment horizontal="right" vertical="top"/>
    </xf>
    <xf numFmtId="0" fontId="11" fillId="10" borderId="0" applyNumberFormat="0" applyFont="0" applyBorder="0" applyAlignment="0" applyProtection="0"/>
    <xf numFmtId="169" fontId="9" fillId="0" borderId="0" applyFont="0" applyFill="0" applyBorder="0" applyProtection="0">
      <alignment vertical="top"/>
    </xf>
    <xf numFmtId="168" fontId="9" fillId="0" borderId="0" applyFont="0" applyFill="0" applyBorder="0" applyProtection="0">
      <alignment vertical="top"/>
    </xf>
    <xf numFmtId="0" fontId="17" fillId="0" borderId="0" applyNumberFormat="0" applyFill="0" applyBorder="0" applyProtection="0">
      <alignment vertical="top"/>
    </xf>
    <xf numFmtId="170" fontId="18" fillId="0" borderId="0" applyNumberFormat="0" applyProtection="0">
      <alignment vertical="top"/>
    </xf>
    <xf numFmtId="171" fontId="9" fillId="0" borderId="0" applyFont="0" applyFill="0" applyBorder="0" applyProtection="0">
      <alignment vertical="top"/>
    </xf>
    <xf numFmtId="170" fontId="9" fillId="11" borderId="0" applyNumberFormat="0" applyProtection="0">
      <alignment vertical="top"/>
    </xf>
    <xf numFmtId="170" fontId="19" fillId="0" borderId="0" applyNumberFormat="0" applyProtection="0">
      <alignment vertical="top"/>
    </xf>
    <xf numFmtId="0" fontId="20" fillId="0" borderId="0"/>
    <xf numFmtId="0" fontId="21" fillId="0" borderId="0"/>
    <xf numFmtId="0" fontId="22" fillId="0" borderId="0"/>
    <xf numFmtId="0" fontId="9" fillId="0" borderId="0"/>
    <xf numFmtId="0" fontId="4" fillId="0" borderId="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9" fontId="11" fillId="0" borderId="0" applyFont="0" applyFill="0" applyBorder="0" applyAlignment="0" applyProtection="0"/>
    <xf numFmtId="172" fontId="11" fillId="22" borderId="0" applyNumberFormat="0" applyFont="0" applyBorder="0" applyAlignment="0" applyProtection="0"/>
    <xf numFmtId="0" fontId="38" fillId="0" borderId="0" applyNumberFormat="0" applyFill="0" applyBorder="0" applyAlignment="0" applyProtection="0"/>
  </cellStyleXfs>
  <cellXfs count="199">
    <xf numFmtId="0" fontId="0" fillId="0" borderId="0" xfId="0"/>
    <xf numFmtId="0" fontId="15" fillId="0" borderId="0" xfId="2" applyFont="1" applyAlignment="1">
      <alignment horizontal="left" vertical="center"/>
    </xf>
    <xf numFmtId="0" fontId="25" fillId="2" borderId="0" xfId="4" applyFont="1" applyFill="1" applyAlignment="1">
      <alignment vertical="center"/>
    </xf>
    <xf numFmtId="0" fontId="15" fillId="23" borderId="2" xfId="2" applyFont="1" applyFill="1" applyBorder="1" applyAlignment="1">
      <alignment horizontal="center" vertical="center" wrapText="1"/>
    </xf>
    <xf numFmtId="0" fontId="15" fillId="23" borderId="2" xfId="2" applyFont="1" applyFill="1" applyBorder="1" applyAlignment="1">
      <alignment horizontal="center" vertical="center"/>
    </xf>
    <xf numFmtId="0" fontId="15" fillId="23" borderId="2" xfId="2" applyFont="1" applyFill="1" applyBorder="1" applyAlignment="1">
      <alignment vertical="center"/>
    </xf>
    <xf numFmtId="0" fontId="14" fillId="8" borderId="2" xfId="12" applyBorder="1" applyAlignment="1">
      <alignment horizontal="center" vertical="center"/>
    </xf>
    <xf numFmtId="0" fontId="24" fillId="7" borderId="0" xfId="2" applyFont="1" applyFill="1" applyAlignment="1">
      <alignment vertical="center"/>
    </xf>
    <xf numFmtId="0" fontId="29" fillId="2" borderId="0" xfId="0" applyFont="1" applyFill="1" applyAlignment="1">
      <alignment vertical="top"/>
    </xf>
    <xf numFmtId="0" fontId="15" fillId="2" borderId="0" xfId="2" applyFont="1" applyFill="1" applyAlignment="1">
      <alignment horizontal="left" vertical="top"/>
    </xf>
    <xf numFmtId="0" fontId="5" fillId="0" borderId="0" xfId="0" applyFont="1" applyAlignment="1">
      <alignment wrapText="1"/>
    </xf>
    <xf numFmtId="0" fontId="29" fillId="2" borderId="0" xfId="2" applyFont="1" applyFill="1" applyAlignment="1">
      <alignment vertical="center"/>
    </xf>
    <xf numFmtId="0" fontId="25" fillId="6" borderId="2" xfId="9" applyFont="1" applyFill="1" applyBorder="1" applyAlignment="1">
      <alignment horizontal="center" vertical="center"/>
    </xf>
    <xf numFmtId="0" fontId="25" fillId="6" borderId="4" xfId="9" applyFont="1" applyFill="1" applyBorder="1" applyAlignment="1">
      <alignment horizontal="center" vertical="center"/>
    </xf>
    <xf numFmtId="0" fontId="25" fillId="2" borderId="0" xfId="9" applyFont="1" applyFill="1" applyAlignment="1">
      <alignment vertical="center" wrapText="1"/>
    </xf>
    <xf numFmtId="0" fontId="25" fillId="2" borderId="0" xfId="9" applyFont="1" applyFill="1" applyAlignment="1">
      <alignment vertical="center"/>
    </xf>
    <xf numFmtId="0" fontId="27" fillId="2" borderId="0" xfId="9" applyFont="1" applyFill="1" applyAlignment="1">
      <alignment horizontal="center" vertical="center"/>
    </xf>
    <xf numFmtId="0" fontId="27" fillId="2" borderId="0" xfId="9" applyFont="1" applyFill="1" applyAlignment="1">
      <alignment horizontal="left" vertical="center"/>
    </xf>
    <xf numFmtId="0" fontId="25" fillId="6" borderId="0" xfId="9" applyFont="1" applyFill="1" applyAlignment="1">
      <alignment vertical="center"/>
    </xf>
    <xf numFmtId="0" fontId="25" fillId="2" borderId="0" xfId="9" applyFont="1" applyFill="1" applyAlignment="1">
      <alignment horizontal="center" vertical="center"/>
    </xf>
    <xf numFmtId="0" fontId="25" fillId="0" borderId="2" xfId="9" applyFont="1" applyBorder="1" applyAlignment="1">
      <alignment horizontal="left" vertical="center"/>
    </xf>
    <xf numFmtId="0" fontId="15" fillId="0" borderId="0" xfId="2" applyFont="1" applyAlignment="1">
      <alignment horizontal="left" vertical="center" wrapText="1"/>
    </xf>
    <xf numFmtId="0" fontId="25" fillId="0" borderId="0" xfId="9" applyFont="1" applyAlignment="1">
      <alignment horizontal="center" vertical="center"/>
    </xf>
    <xf numFmtId="0" fontId="25" fillId="2" borderId="0" xfId="9" applyFont="1" applyFill="1" applyAlignment="1">
      <alignment horizontal="left" vertical="center"/>
    </xf>
    <xf numFmtId="164" fontId="25" fillId="2" borderId="0" xfId="9" applyNumberFormat="1" applyFont="1" applyFill="1" applyAlignment="1">
      <alignment horizontal="right" vertical="center"/>
    </xf>
    <xf numFmtId="0" fontId="25" fillId="0" borderId="0" xfId="9" applyFont="1" applyAlignment="1">
      <alignment horizontal="left" vertical="center"/>
    </xf>
    <xf numFmtId="167" fontId="25" fillId="2" borderId="0" xfId="10" applyNumberFormat="1" applyFont="1" applyFill="1" applyBorder="1" applyAlignment="1" applyProtection="1">
      <alignment horizontal="right" vertical="center"/>
    </xf>
    <xf numFmtId="0" fontId="3" fillId="0" borderId="2" xfId="2" applyFont="1" applyBorder="1" applyAlignment="1">
      <alignment horizontal="center" vertical="center"/>
    </xf>
    <xf numFmtId="165" fontId="15" fillId="23" borderId="4" xfId="1" applyNumberFormat="1" applyFont="1" applyFill="1" applyBorder="1" applyAlignment="1">
      <alignment horizontal="center" wrapText="1"/>
    </xf>
    <xf numFmtId="0" fontId="5" fillId="26" borderId="0" xfId="0" applyFont="1" applyFill="1"/>
    <xf numFmtId="0" fontId="29" fillId="26" borderId="0" xfId="0" applyFont="1" applyFill="1"/>
    <xf numFmtId="0" fontId="3" fillId="2" borderId="0" xfId="0" applyFont="1" applyFill="1" applyAlignment="1">
      <alignment vertical="top"/>
    </xf>
    <xf numFmtId="0" fontId="3" fillId="0" borderId="0" xfId="0" applyFont="1"/>
    <xf numFmtId="0" fontId="3" fillId="2" borderId="0" xfId="2" applyFont="1" applyFill="1" applyAlignment="1">
      <alignment vertical="center"/>
    </xf>
    <xf numFmtId="0" fontId="3" fillId="2" borderId="0" xfId="2" applyFont="1" applyFill="1" applyAlignment="1">
      <alignment horizontal="left" vertical="center"/>
    </xf>
    <xf numFmtId="0" fontId="3" fillId="5" borderId="2" xfId="2" applyFont="1" applyFill="1" applyBorder="1" applyAlignment="1">
      <alignment horizontal="center" vertical="center"/>
    </xf>
    <xf numFmtId="0" fontId="3" fillId="26" borderId="0" xfId="2" applyFont="1" applyFill="1" applyAlignment="1">
      <alignment vertical="center"/>
    </xf>
    <xf numFmtId="0" fontId="3" fillId="26" borderId="0" xfId="0" applyFont="1" applyFill="1"/>
    <xf numFmtId="0" fontId="3" fillId="2" borderId="0" xfId="0" applyFont="1" applyFill="1"/>
    <xf numFmtId="0" fontId="3" fillId="0" borderId="4" xfId="2" applyFont="1" applyBorder="1" applyAlignment="1">
      <alignment horizontal="center" vertical="center"/>
    </xf>
    <xf numFmtId="165" fontId="3" fillId="26" borderId="0" xfId="1" applyNumberFormat="1" applyFont="1" applyFill="1"/>
    <xf numFmtId="165" fontId="3" fillId="2" borderId="0" xfId="1" applyNumberFormat="1" applyFont="1" applyFill="1"/>
    <xf numFmtId="0" fontId="3" fillId="2" borderId="0" xfId="0" applyFont="1" applyFill="1" applyAlignment="1">
      <alignment horizontal="center"/>
    </xf>
    <xf numFmtId="0" fontId="3" fillId="2" borderId="0" xfId="2" applyFont="1" applyFill="1" applyAlignment="1">
      <alignment vertical="center" wrapText="1"/>
    </xf>
    <xf numFmtId="0" fontId="32" fillId="7" borderId="0" xfId="2" applyFont="1" applyFill="1" applyAlignment="1">
      <alignment vertical="center"/>
    </xf>
    <xf numFmtId="0" fontId="31" fillId="7" borderId="0" xfId="2" applyFont="1" applyFill="1" applyAlignment="1">
      <alignment vertical="center"/>
    </xf>
    <xf numFmtId="0" fontId="24" fillId="7" borderId="0" xfId="2" applyFont="1" applyFill="1" applyAlignment="1">
      <alignment vertical="top"/>
    </xf>
    <xf numFmtId="0" fontId="33" fillId="2" borderId="0" xfId="0" applyFont="1" applyFill="1"/>
    <xf numFmtId="0" fontId="33" fillId="26" borderId="0" xfId="0" applyFont="1" applyFill="1"/>
    <xf numFmtId="0" fontId="33" fillId="2" borderId="0" xfId="2" applyFont="1" applyFill="1" applyAlignment="1">
      <alignment vertical="center"/>
    </xf>
    <xf numFmtId="0" fontId="29" fillId="3" borderId="0" xfId="2" applyFont="1" applyFill="1" applyAlignment="1">
      <alignment horizontal="center" vertical="center" wrapText="1"/>
    </xf>
    <xf numFmtId="0" fontId="24" fillId="7" borderId="0" xfId="0" applyFont="1" applyFill="1" applyAlignment="1">
      <alignment horizontal="left" vertical="center"/>
    </xf>
    <xf numFmtId="0" fontId="15" fillId="23" borderId="3" xfId="2" applyFont="1" applyFill="1" applyBorder="1" applyAlignment="1">
      <alignment horizontal="center" vertical="center" wrapText="1"/>
    </xf>
    <xf numFmtId="0" fontId="30" fillId="2" borderId="0" xfId="2" applyFont="1" applyFill="1" applyAlignment="1">
      <alignment horizontal="left" vertical="center"/>
    </xf>
    <xf numFmtId="0" fontId="3" fillId="3" borderId="0" xfId="2" applyFont="1" applyFill="1" applyAlignment="1">
      <alignment vertical="center" wrapText="1"/>
    </xf>
    <xf numFmtId="1" fontId="2" fillId="0" borderId="2" xfId="2" applyNumberFormat="1" applyFont="1" applyBorder="1" applyAlignment="1" applyProtection="1">
      <alignment horizontal="center" vertical="center"/>
      <protection locked="0"/>
    </xf>
    <xf numFmtId="173" fontId="2" fillId="9" borderId="2" xfId="1" applyNumberFormat="1" applyFont="1" applyFill="1" applyBorder="1" applyAlignment="1">
      <alignment vertical="center"/>
    </xf>
    <xf numFmtId="173" fontId="3" fillId="9" borderId="2" xfId="1" applyNumberFormat="1" applyFont="1" applyFill="1" applyBorder="1" applyAlignment="1" applyProtection="1">
      <alignment vertical="center"/>
      <protection locked="0"/>
    </xf>
    <xf numFmtId="165" fontId="15" fillId="23" borderId="5" xfId="1" applyNumberFormat="1" applyFont="1" applyFill="1" applyBorder="1" applyAlignment="1">
      <alignment horizontal="center" wrapText="1"/>
    </xf>
    <xf numFmtId="173" fontId="2" fillId="25" borderId="2" xfId="1" applyNumberFormat="1" applyFont="1" applyFill="1" applyBorder="1" applyAlignment="1">
      <alignment vertical="center"/>
    </xf>
    <xf numFmtId="0" fontId="8" fillId="4" borderId="2" xfId="5" applyBorder="1" applyAlignment="1">
      <alignment horizontal="center" vertical="center"/>
    </xf>
    <xf numFmtId="173" fontId="25" fillId="25" borderId="2" xfId="1" applyNumberFormat="1" applyFont="1" applyFill="1" applyBorder="1" applyAlignment="1">
      <alignment horizontal="right" vertical="center"/>
    </xf>
    <xf numFmtId="173" fontId="25" fillId="9" borderId="2" xfId="1" applyNumberFormat="1" applyFont="1" applyFill="1" applyBorder="1" applyAlignment="1">
      <alignment horizontal="right" vertical="center"/>
    </xf>
    <xf numFmtId="0" fontId="25" fillId="0" borderId="2" xfId="4" applyFont="1" applyBorder="1" applyAlignment="1" applyProtection="1">
      <alignment vertical="center" wrapText="1"/>
      <protection locked="0"/>
    </xf>
    <xf numFmtId="0" fontId="29" fillId="2" borderId="0" xfId="0" applyFont="1" applyFill="1"/>
    <xf numFmtId="0" fontId="5" fillId="2" borderId="0" xfId="0" applyFont="1" applyFill="1"/>
    <xf numFmtId="0" fontId="0" fillId="2" borderId="0" xfId="0" applyFill="1"/>
    <xf numFmtId="0" fontId="2" fillId="2" borderId="0" xfId="2" applyFont="1" applyFill="1" applyAlignment="1">
      <alignment vertical="center"/>
    </xf>
    <xf numFmtId="0" fontId="2" fillId="2" borderId="0" xfId="0" applyFont="1" applyFill="1"/>
    <xf numFmtId="0" fontId="2" fillId="0" borderId="0" xfId="0" applyFont="1"/>
    <xf numFmtId="0" fontId="34" fillId="8" borderId="2" xfId="12" applyFont="1" applyBorder="1" applyAlignment="1">
      <alignment horizontal="center" vertical="center"/>
    </xf>
    <xf numFmtId="0" fontId="24" fillId="2" borderId="0" xfId="2" applyFont="1" applyFill="1" applyAlignment="1">
      <alignment vertical="center"/>
    </xf>
    <xf numFmtId="10" fontId="2" fillId="25" borderId="2" xfId="11" applyFont="1" applyFill="1" applyBorder="1" applyAlignment="1">
      <alignment vertical="center"/>
    </xf>
    <xf numFmtId="164" fontId="2" fillId="0" borderId="2" xfId="2" applyNumberFormat="1" applyFont="1" applyBorder="1" applyAlignment="1" applyProtection="1">
      <alignment horizontal="left" vertical="center"/>
      <protection locked="0"/>
    </xf>
    <xf numFmtId="0" fontId="2" fillId="9" borderId="2" xfId="0" applyFont="1" applyFill="1" applyBorder="1"/>
    <xf numFmtId="0" fontId="2" fillId="0" borderId="0" xfId="0" applyFont="1" applyAlignment="1">
      <alignment vertical="center"/>
    </xf>
    <xf numFmtId="0" fontId="2" fillId="7" borderId="0" xfId="0" applyFont="1" applyFill="1"/>
    <xf numFmtId="0" fontId="2" fillId="0" borderId="17" xfId="0" applyFont="1" applyBorder="1" applyAlignment="1">
      <alignment horizontal="left" vertical="center" wrapText="1" indent="1"/>
    </xf>
    <xf numFmtId="0" fontId="15" fillId="23" borderId="2" xfId="0" applyFont="1" applyFill="1" applyBorder="1" applyAlignment="1">
      <alignment vertical="center"/>
    </xf>
    <xf numFmtId="0" fontId="15" fillId="23" borderId="11" xfId="0" applyFont="1" applyFill="1" applyBorder="1" applyAlignment="1">
      <alignment horizontal="center" vertical="center"/>
    </xf>
    <xf numFmtId="0" fontId="2" fillId="25" borderId="0" xfId="0" applyFont="1" applyFill="1" applyAlignment="1">
      <alignment vertical="center"/>
    </xf>
    <xf numFmtId="0" fontId="2" fillId="25" borderId="0" xfId="0" applyFont="1" applyFill="1"/>
    <xf numFmtId="0" fontId="35" fillId="25" borderId="0" xfId="0" applyFont="1" applyFill="1"/>
    <xf numFmtId="0" fontId="15" fillId="23" borderId="2" xfId="0" applyFont="1" applyFill="1" applyBorder="1" applyAlignment="1">
      <alignment horizontal="center" vertical="center"/>
    </xf>
    <xf numFmtId="0" fontId="15" fillId="23" borderId="16" xfId="0" applyFont="1" applyFill="1" applyBorder="1" applyAlignment="1">
      <alignment horizontal="left" vertical="center" indent="1"/>
    </xf>
    <xf numFmtId="0" fontId="2" fillId="4" borderId="12" xfId="5" applyFont="1" applyBorder="1" applyAlignment="1">
      <alignment horizontal="center"/>
    </xf>
    <xf numFmtId="0" fontId="2" fillId="2" borderId="0" xfId="2" applyFont="1" applyFill="1" applyAlignment="1">
      <alignment horizontal="left" vertical="center"/>
    </xf>
    <xf numFmtId="0" fontId="37" fillId="28" borderId="2" xfId="29" applyFont="1" applyFill="1" applyBorder="1" applyAlignment="1">
      <alignment vertical="center"/>
    </xf>
    <xf numFmtId="173" fontId="25" fillId="28" borderId="2" xfId="1" applyNumberFormat="1" applyFont="1" applyFill="1" applyBorder="1" applyAlignment="1">
      <alignment horizontal="right" vertical="center"/>
    </xf>
    <xf numFmtId="0" fontId="3" fillId="3" borderId="0" xfId="0" applyFont="1" applyFill="1" applyAlignment="1">
      <alignment vertical="top"/>
    </xf>
    <xf numFmtId="0" fontId="15" fillId="2" borderId="0" xfId="2" applyFont="1" applyFill="1" applyAlignment="1">
      <alignment vertical="center" wrapText="1"/>
    </xf>
    <xf numFmtId="173" fontId="2" fillId="9" borderId="2" xfId="1" applyNumberFormat="1" applyFont="1" applyFill="1" applyBorder="1" applyAlignment="1" applyProtection="1">
      <alignment vertical="top"/>
      <protection locked="0"/>
    </xf>
    <xf numFmtId="0" fontId="2" fillId="0" borderId="2" xfId="2" applyFont="1" applyBorder="1" applyAlignment="1">
      <alignment horizontal="center" vertical="center"/>
    </xf>
    <xf numFmtId="14" fontId="2" fillId="9" borderId="2" xfId="2" applyNumberFormat="1" applyFont="1" applyFill="1" applyBorder="1" applyAlignment="1" applyProtection="1">
      <alignment vertical="top"/>
      <protection locked="0"/>
    </xf>
    <xf numFmtId="49" fontId="2" fillId="9" borderId="2" xfId="2" applyNumberFormat="1" applyFont="1" applyFill="1" applyBorder="1" applyAlignment="1" applyProtection="1">
      <alignment vertical="top"/>
      <protection locked="0"/>
    </xf>
    <xf numFmtId="173" fontId="2" fillId="25" borderId="2" xfId="1" applyNumberFormat="1" applyFont="1" applyFill="1" applyBorder="1" applyAlignment="1" applyProtection="1">
      <alignment vertical="top"/>
      <protection locked="0"/>
    </xf>
    <xf numFmtId="49" fontId="2" fillId="27" borderId="2" xfId="2" applyNumberFormat="1" applyFont="1" applyFill="1" applyBorder="1" applyAlignment="1" applyProtection="1">
      <alignment vertical="top"/>
      <protection locked="0"/>
    </xf>
    <xf numFmtId="14" fontId="2" fillId="27" borderId="2" xfId="2" applyNumberFormat="1" applyFont="1" applyFill="1" applyBorder="1" applyAlignment="1" applyProtection="1">
      <alignment vertical="top"/>
      <protection locked="0"/>
    </xf>
    <xf numFmtId="1" fontId="2" fillId="0" borderId="2" xfId="2" applyNumberFormat="1" applyFont="1" applyBorder="1" applyAlignment="1" applyProtection="1">
      <alignment horizontal="center" vertical="top"/>
      <protection locked="0"/>
    </xf>
    <xf numFmtId="49" fontId="2" fillId="2" borderId="0" xfId="2" applyNumberFormat="1" applyFont="1" applyFill="1" applyAlignment="1" applyProtection="1">
      <alignment vertical="top"/>
      <protection locked="0"/>
    </xf>
    <xf numFmtId="10" fontId="2" fillId="2" borderId="0" xfId="11" applyFont="1" applyFill="1" applyBorder="1" applyAlignment="1" applyProtection="1">
      <alignment vertical="top"/>
      <protection locked="0"/>
    </xf>
    <xf numFmtId="0" fontId="1" fillId="2" borderId="0" xfId="0" applyFont="1" applyFill="1"/>
    <xf numFmtId="0" fontId="1" fillId="4" borderId="2" xfId="5" applyFont="1" applyBorder="1" applyAlignment="1">
      <alignment horizontal="center" vertical="center"/>
    </xf>
    <xf numFmtId="0" fontId="2" fillId="5" borderId="2" xfId="2" applyFont="1" applyFill="1" applyBorder="1" applyAlignment="1">
      <alignment horizontal="center" vertical="center"/>
    </xf>
    <xf numFmtId="0" fontId="28" fillId="7" borderId="0" xfId="2" applyFont="1" applyFill="1" applyAlignment="1">
      <alignment vertical="top"/>
    </xf>
    <xf numFmtId="0" fontId="15" fillId="7" borderId="0" xfId="2" applyFont="1" applyFill="1" applyAlignment="1">
      <alignment vertical="center"/>
    </xf>
    <xf numFmtId="0" fontId="2" fillId="3" borderId="0" xfId="2" applyFont="1" applyFill="1" applyAlignment="1">
      <alignment horizontal="center" vertical="center" wrapText="1"/>
    </xf>
    <xf numFmtId="14" fontId="2" fillId="2" borderId="0" xfId="2" applyNumberFormat="1" applyFont="1" applyFill="1" applyAlignment="1" applyProtection="1">
      <alignment vertical="top"/>
      <protection locked="0"/>
    </xf>
    <xf numFmtId="1" fontId="2" fillId="2" borderId="0" xfId="2" applyNumberFormat="1" applyFont="1" applyFill="1" applyAlignment="1" applyProtection="1">
      <alignment vertical="top"/>
      <protection locked="0"/>
    </xf>
    <xf numFmtId="0" fontId="15" fillId="29" borderId="2" xfId="4" applyFont="1" applyFill="1" applyBorder="1" applyAlignment="1">
      <alignment vertical="top"/>
    </xf>
    <xf numFmtId="49" fontId="2" fillId="9" borderId="2" xfId="2" applyNumberFormat="1" applyFont="1" applyFill="1" applyBorder="1" applyAlignment="1" applyProtection="1">
      <alignment vertical="top" wrapText="1"/>
      <protection locked="0"/>
    </xf>
    <xf numFmtId="49" fontId="2" fillId="27" borderId="2" xfId="2" applyNumberFormat="1" applyFont="1" applyFill="1" applyBorder="1" applyAlignment="1" applyProtection="1">
      <alignment vertical="top" wrapText="1"/>
      <protection locked="0"/>
    </xf>
    <xf numFmtId="0" fontId="15" fillId="23" borderId="2" xfId="2" applyFont="1" applyFill="1" applyBorder="1" applyAlignment="1">
      <alignment vertical="center" wrapText="1"/>
    </xf>
    <xf numFmtId="43" fontId="2" fillId="25" borderId="2" xfId="1" applyFont="1" applyFill="1" applyBorder="1" applyAlignment="1">
      <alignment vertical="center"/>
    </xf>
    <xf numFmtId="165" fontId="15" fillId="2" borderId="0" xfId="1" applyNumberFormat="1" applyFont="1" applyFill="1" applyBorder="1" applyAlignment="1">
      <alignment horizontal="center" wrapText="1"/>
    </xf>
    <xf numFmtId="0" fontId="15" fillId="2" borderId="9" xfId="2" applyFont="1" applyFill="1" applyBorder="1" applyAlignment="1">
      <alignment horizontal="center" vertical="center" wrapText="1"/>
    </xf>
    <xf numFmtId="164" fontId="2" fillId="2" borderId="0" xfId="2" applyNumberFormat="1" applyFont="1" applyFill="1" applyAlignment="1" applyProtection="1">
      <alignment horizontal="left" vertical="center"/>
      <protection locked="0"/>
    </xf>
    <xf numFmtId="0" fontId="3" fillId="2" borderId="0" xfId="2" applyFont="1" applyFill="1" applyAlignment="1">
      <alignment horizontal="center" vertical="center"/>
    </xf>
    <xf numFmtId="10" fontId="2" fillId="2" borderId="0" xfId="11" applyFont="1" applyFill="1" applyBorder="1" applyAlignment="1">
      <alignment vertical="center"/>
    </xf>
    <xf numFmtId="1" fontId="2" fillId="2" borderId="5" xfId="2" applyNumberFormat="1" applyFont="1" applyFill="1" applyBorder="1" applyAlignment="1" applyProtection="1">
      <alignment horizontal="center" vertical="center"/>
      <protection locked="0"/>
    </xf>
    <xf numFmtId="0" fontId="15" fillId="2" borderId="14" xfId="2" applyFont="1" applyFill="1" applyBorder="1" applyAlignment="1">
      <alignment horizontal="center" vertical="center" wrapText="1"/>
    </xf>
    <xf numFmtId="165" fontId="15" fillId="2" borderId="9" xfId="1" applyNumberFormat="1" applyFont="1" applyFill="1" applyBorder="1" applyAlignment="1">
      <alignment horizontal="center" wrapText="1"/>
    </xf>
    <xf numFmtId="173" fontId="2" fillId="27" borderId="2" xfId="1" applyNumberFormat="1" applyFont="1" applyFill="1" applyBorder="1" applyAlignment="1">
      <alignment vertical="center"/>
    </xf>
    <xf numFmtId="10" fontId="2" fillId="27" borderId="2" xfId="11" applyFont="1" applyFill="1" applyBorder="1" applyAlignment="1">
      <alignment vertical="center"/>
    </xf>
    <xf numFmtId="0" fontId="15" fillId="23" borderId="2" xfId="4" applyFont="1" applyFill="1" applyBorder="1" applyAlignment="1">
      <alignment horizontal="center" vertical="center"/>
    </xf>
    <xf numFmtId="165" fontId="15" fillId="23" borderId="2" xfId="1" applyNumberFormat="1" applyFont="1" applyFill="1" applyBorder="1" applyAlignment="1">
      <alignment horizontal="center" wrapText="1"/>
    </xf>
    <xf numFmtId="0" fontId="2" fillId="0" borderId="20" xfId="0" applyFont="1" applyBorder="1" applyAlignment="1">
      <alignment horizontal="left" vertical="center" wrapText="1" indent="1"/>
    </xf>
    <xf numFmtId="0" fontId="2" fillId="4" borderId="21" xfId="5" applyFont="1" applyBorder="1" applyAlignment="1">
      <alignment horizontal="center"/>
    </xf>
    <xf numFmtId="0" fontId="15" fillId="2" borderId="5" xfId="2" applyFont="1" applyFill="1" applyBorder="1" applyAlignment="1">
      <alignment horizontal="center" vertical="center"/>
    </xf>
    <xf numFmtId="16" fontId="2" fillId="0" borderId="2" xfId="2" quotePrefix="1" applyNumberFormat="1" applyFont="1" applyBorder="1" applyAlignment="1">
      <alignment horizontal="center" vertical="center"/>
    </xf>
    <xf numFmtId="0" fontId="0" fillId="7" borderId="0" xfId="0" applyFill="1"/>
    <xf numFmtId="0" fontId="3" fillId="2" borderId="0" xfId="8" applyFont="1" applyFill="1" applyAlignment="1">
      <alignment horizontal="center" vertical="center"/>
    </xf>
    <xf numFmtId="0" fontId="5" fillId="2" borderId="0" xfId="0" applyFont="1" applyFill="1" applyAlignment="1">
      <alignment wrapText="1"/>
    </xf>
    <xf numFmtId="2" fontId="25" fillId="2" borderId="0" xfId="9" applyNumberFormat="1" applyFont="1" applyFill="1" applyAlignment="1" applyProtection="1">
      <alignment horizontal="right" vertical="center"/>
      <protection locked="0"/>
    </xf>
    <xf numFmtId="1" fontId="2" fillId="0" borderId="2" xfId="2" applyNumberFormat="1" applyFont="1" applyBorder="1" applyAlignment="1" applyProtection="1">
      <alignment horizontal="left" vertical="top"/>
      <protection locked="0"/>
    </xf>
    <xf numFmtId="0" fontId="30" fillId="2" borderId="0" xfId="2" applyFont="1" applyFill="1" applyAlignment="1">
      <alignment horizontal="left" vertical="center"/>
    </xf>
    <xf numFmtId="0" fontId="15" fillId="23" borderId="3" xfId="2" applyFont="1" applyFill="1" applyBorder="1" applyAlignment="1">
      <alignment horizontal="center" vertical="center" wrapText="1"/>
    </xf>
    <xf numFmtId="0" fontId="15" fillId="23" borderId="7" xfId="2" applyFont="1" applyFill="1" applyBorder="1" applyAlignment="1">
      <alignment horizontal="center" vertical="center" wrapText="1"/>
    </xf>
    <xf numFmtId="0" fontId="15" fillId="23" borderId="3" xfId="2" applyFont="1" applyFill="1" applyBorder="1" applyAlignment="1">
      <alignment horizontal="center" vertical="center"/>
    </xf>
    <xf numFmtId="0" fontId="15" fillId="23" borderId="7" xfId="2" applyFont="1" applyFill="1" applyBorder="1" applyAlignment="1">
      <alignment horizontal="center" vertical="center"/>
    </xf>
    <xf numFmtId="0" fontId="25" fillId="0" borderId="4" xfId="4" applyFont="1" applyBorder="1" applyAlignment="1">
      <alignment horizontal="left" vertical="top" wrapText="1"/>
    </xf>
    <xf numFmtId="0" fontId="25" fillId="0" borderId="5" xfId="4" applyFont="1" applyBorder="1" applyAlignment="1">
      <alignment horizontal="left" vertical="top" wrapText="1"/>
    </xf>
    <xf numFmtId="0" fontId="25" fillId="0" borderId="6" xfId="4" applyFont="1" applyBorder="1" applyAlignment="1">
      <alignment horizontal="left" vertical="top" wrapText="1"/>
    </xf>
    <xf numFmtId="0" fontId="26" fillId="27" borderId="4" xfId="2" applyFont="1" applyFill="1" applyBorder="1" applyAlignment="1">
      <alignment horizontal="left" vertical="center"/>
    </xf>
    <xf numFmtId="0" fontId="26" fillId="27" borderId="6" xfId="2" applyFont="1" applyFill="1" applyBorder="1" applyAlignment="1">
      <alignment horizontal="left" vertical="center"/>
    </xf>
    <xf numFmtId="0" fontId="26" fillId="27" borderId="2" xfId="2" applyFont="1" applyFill="1" applyBorder="1" applyAlignment="1">
      <alignment horizontal="left" vertical="center"/>
    </xf>
    <xf numFmtId="0" fontId="25" fillId="0" borderId="2" xfId="4" applyFont="1" applyBorder="1" applyAlignment="1">
      <alignment horizontal="left" vertical="top" wrapText="1"/>
    </xf>
    <xf numFmtId="0" fontId="15" fillId="29" borderId="4" xfId="4" applyFont="1" applyFill="1" applyBorder="1" applyAlignment="1">
      <alignment horizontal="left" vertical="top"/>
    </xf>
    <xf numFmtId="0" fontId="15" fillId="29" borderId="5" xfId="4" applyFont="1" applyFill="1" applyBorder="1" applyAlignment="1">
      <alignment horizontal="left" vertical="top"/>
    </xf>
    <xf numFmtId="0" fontId="15" fillId="29" borderId="6" xfId="4" applyFont="1" applyFill="1" applyBorder="1" applyAlignment="1">
      <alignment horizontal="left" vertical="top"/>
    </xf>
    <xf numFmtId="165" fontId="15" fillId="23" borderId="4" xfId="1" applyNumberFormat="1" applyFont="1" applyFill="1" applyBorder="1" applyAlignment="1">
      <alignment horizontal="center" wrapText="1"/>
    </xf>
    <xf numFmtId="165" fontId="15" fillId="23" borderId="5" xfId="1" applyNumberFormat="1" applyFont="1" applyFill="1" applyBorder="1" applyAlignment="1">
      <alignment horizontal="center" wrapText="1"/>
    </xf>
    <xf numFmtId="165" fontId="15" fillId="23" borderId="6" xfId="1" applyNumberFormat="1" applyFont="1" applyFill="1" applyBorder="1" applyAlignment="1">
      <alignment horizontal="center" wrapText="1"/>
    </xf>
    <xf numFmtId="0" fontId="26" fillId="27" borderId="5" xfId="2" applyFont="1" applyFill="1" applyBorder="1" applyAlignment="1">
      <alignment horizontal="left" vertical="center"/>
    </xf>
    <xf numFmtId="0" fontId="25" fillId="0" borderId="4" xfId="2" applyFont="1" applyBorder="1" applyAlignment="1">
      <alignment horizontal="left" vertical="center"/>
    </xf>
    <xf numFmtId="0" fontId="25" fillId="0" borderId="5" xfId="2" applyFont="1" applyBorder="1" applyAlignment="1">
      <alignment horizontal="left" vertical="center"/>
    </xf>
    <xf numFmtId="0" fontId="25" fillId="0" borderId="6" xfId="2" applyFont="1" applyBorder="1" applyAlignment="1">
      <alignment horizontal="left" vertical="center"/>
    </xf>
    <xf numFmtId="0" fontId="15" fillId="29" borderId="2" xfId="4" applyFont="1" applyFill="1" applyBorder="1" applyAlignment="1">
      <alignment horizontal="left" vertical="top"/>
    </xf>
    <xf numFmtId="0" fontId="25" fillId="0" borderId="8" xfId="4" applyFont="1" applyBorder="1" applyAlignment="1">
      <alignment horizontal="left" vertical="top" wrapText="1"/>
    </xf>
    <xf numFmtId="0" fontId="25" fillId="0" borderId="9" xfId="4" applyFont="1" applyBorder="1" applyAlignment="1">
      <alignment horizontal="left" vertical="top" wrapText="1"/>
    </xf>
    <xf numFmtId="0" fontId="25" fillId="0" borderId="10" xfId="4" applyFont="1" applyBorder="1" applyAlignment="1">
      <alignment horizontal="left" vertical="top" wrapText="1"/>
    </xf>
    <xf numFmtId="165" fontId="15" fillId="23" borderId="8" xfId="1" applyNumberFormat="1" applyFont="1" applyFill="1" applyBorder="1" applyAlignment="1">
      <alignment horizontal="center" vertical="center" wrapText="1"/>
    </xf>
    <xf numFmtId="165" fontId="15" fillId="23" borderId="9" xfId="1" applyNumberFormat="1" applyFont="1" applyFill="1" applyBorder="1" applyAlignment="1">
      <alignment horizontal="center" vertical="center" wrapText="1"/>
    </xf>
    <xf numFmtId="165" fontId="15" fillId="23" borderId="10" xfId="1" applyNumberFormat="1" applyFont="1" applyFill="1" applyBorder="1" applyAlignment="1">
      <alignment horizontal="center" vertical="center" wrapText="1"/>
    </xf>
    <xf numFmtId="165" fontId="15" fillId="23" borderId="13" xfId="1" applyNumberFormat="1" applyFont="1" applyFill="1" applyBorder="1" applyAlignment="1">
      <alignment horizontal="center" vertical="center" wrapText="1"/>
    </xf>
    <xf numFmtId="165" fontId="15" fillId="23" borderId="14" xfId="1" applyNumberFormat="1" applyFont="1" applyFill="1" applyBorder="1" applyAlignment="1">
      <alignment horizontal="center" vertical="center" wrapText="1"/>
    </xf>
    <xf numFmtId="165" fontId="15" fillId="23" borderId="15" xfId="1" applyNumberFormat="1" applyFont="1" applyFill="1" applyBorder="1" applyAlignment="1">
      <alignment horizontal="center" vertical="center" wrapText="1"/>
    </xf>
    <xf numFmtId="0" fontId="15" fillId="23" borderId="4" xfId="2" applyFont="1" applyFill="1" applyBorder="1" applyAlignment="1">
      <alignment horizontal="left" vertical="center"/>
    </xf>
    <xf numFmtId="0" fontId="15" fillId="23" borderId="6" xfId="2" applyFont="1" applyFill="1" applyBorder="1" applyAlignment="1">
      <alignment horizontal="left" vertical="center"/>
    </xf>
    <xf numFmtId="0" fontId="15" fillId="23" borderId="13" xfId="2" applyFont="1" applyFill="1" applyBorder="1" applyAlignment="1">
      <alignment horizontal="left" vertical="center"/>
    </xf>
    <xf numFmtId="0" fontId="15" fillId="23" borderId="14" xfId="2" applyFont="1" applyFill="1" applyBorder="1" applyAlignment="1">
      <alignment horizontal="left" vertical="center"/>
    </xf>
    <xf numFmtId="0" fontId="25" fillId="0" borderId="4" xfId="4" applyFont="1" applyBorder="1" applyAlignment="1">
      <alignment horizontal="left" vertical="top"/>
    </xf>
    <xf numFmtId="0" fontId="25" fillId="0" borderId="5" xfId="4" applyFont="1" applyBorder="1" applyAlignment="1">
      <alignment horizontal="left" vertical="top"/>
    </xf>
    <xf numFmtId="0" fontId="25" fillId="0" borderId="6" xfId="4" applyFont="1" applyBorder="1" applyAlignment="1">
      <alignment horizontal="left" vertical="top"/>
    </xf>
    <xf numFmtId="0" fontId="15" fillId="24" borderId="4" xfId="4" applyFont="1" applyFill="1" applyBorder="1" applyAlignment="1">
      <alignment horizontal="left" vertical="top"/>
    </xf>
    <xf numFmtId="0" fontId="15" fillId="24" borderId="5" xfId="4" applyFont="1" applyFill="1" applyBorder="1" applyAlignment="1">
      <alignment horizontal="left" vertical="top"/>
    </xf>
    <xf numFmtId="0" fontId="15" fillId="24" borderId="6" xfId="4" applyFont="1" applyFill="1" applyBorder="1" applyAlignment="1">
      <alignment horizontal="left" vertical="top"/>
    </xf>
    <xf numFmtId="0" fontId="15" fillId="24" borderId="2" xfId="2" applyFont="1" applyFill="1" applyBorder="1" applyAlignment="1">
      <alignment horizontal="left" vertical="center"/>
    </xf>
    <xf numFmtId="0" fontId="15" fillId="23" borderId="4" xfId="0" applyFont="1" applyFill="1" applyBorder="1" applyAlignment="1">
      <alignment horizontal="left" vertical="center"/>
    </xf>
    <xf numFmtId="0" fontId="15" fillId="23" borderId="5" xfId="0" applyFont="1" applyFill="1" applyBorder="1" applyAlignment="1">
      <alignment horizontal="left" vertical="center"/>
    </xf>
    <xf numFmtId="0" fontId="15" fillId="23" borderId="6" xfId="0" applyFont="1" applyFill="1" applyBorder="1" applyAlignment="1">
      <alignment horizontal="left" vertical="center"/>
    </xf>
    <xf numFmtId="0" fontId="25" fillId="6" borderId="4" xfId="0" applyFont="1" applyFill="1" applyBorder="1" applyAlignment="1">
      <alignment horizontal="left" vertical="center" wrapText="1"/>
    </xf>
    <xf numFmtId="0" fontId="25" fillId="6" borderId="5"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2" xfId="9" applyFont="1" applyBorder="1" applyAlignment="1">
      <alignment horizontal="left" vertical="top" wrapText="1"/>
    </xf>
    <xf numFmtId="0" fontId="25" fillId="2" borderId="2" xfId="2" applyFont="1" applyFill="1" applyBorder="1" applyAlignment="1">
      <alignment horizontal="left" vertical="center"/>
    </xf>
    <xf numFmtId="0" fontId="15" fillId="23" borderId="4" xfId="2" applyFont="1" applyFill="1" applyBorder="1" applyAlignment="1">
      <alignment horizontal="center" vertical="center"/>
    </xf>
    <xf numFmtId="0" fontId="15" fillId="23" borderId="5" xfId="2" applyFont="1" applyFill="1" applyBorder="1" applyAlignment="1">
      <alignment horizontal="center" vertical="center"/>
    </xf>
    <xf numFmtId="0" fontId="15" fillId="23" borderId="6" xfId="2" applyFont="1" applyFill="1" applyBorder="1" applyAlignment="1">
      <alignment horizontal="center" vertical="center"/>
    </xf>
    <xf numFmtId="0" fontId="15" fillId="29" borderId="3" xfId="2" applyFont="1" applyFill="1" applyBorder="1" applyAlignment="1">
      <alignment horizontal="center" vertical="center"/>
    </xf>
    <xf numFmtId="0" fontId="15" fillId="29" borderId="7" xfId="2" applyFont="1" applyFill="1" applyBorder="1" applyAlignment="1">
      <alignment horizontal="center" vertical="center"/>
    </xf>
    <xf numFmtId="0" fontId="15" fillId="23" borderId="18" xfId="2" applyFont="1" applyFill="1" applyBorder="1" applyAlignment="1">
      <alignment horizontal="center" vertical="center" wrapText="1"/>
    </xf>
    <xf numFmtId="0" fontId="15" fillId="23" borderId="19" xfId="2" applyFont="1" applyFill="1" applyBorder="1" applyAlignment="1">
      <alignment horizontal="center" vertical="center" wrapText="1"/>
    </xf>
    <xf numFmtId="0" fontId="15" fillId="23" borderId="3" xfId="2" applyFont="1" applyFill="1" applyBorder="1" applyAlignment="1">
      <alignment vertical="center" wrapText="1"/>
    </xf>
    <xf numFmtId="0" fontId="15" fillId="23" borderId="7" xfId="2" applyFont="1" applyFill="1" applyBorder="1" applyAlignment="1">
      <alignment vertical="center" wrapText="1"/>
    </xf>
    <xf numFmtId="0" fontId="38" fillId="0" borderId="2" xfId="41" applyBorder="1" applyAlignment="1">
      <alignment horizontal="center" wrapText="1"/>
    </xf>
  </cellXfs>
  <cellStyles count="42">
    <cellStyle name="Column 1" xfId="14" xr:uid="{C9C88A6C-3B3B-46F4-9584-3C58935DB266}"/>
    <cellStyle name="Column 2 + 3" xfId="15" xr:uid="{1D0EABB6-4F8C-41B8-BD48-B7D50E8F79C1}"/>
    <cellStyle name="Column 4" xfId="16" xr:uid="{BC8B9F7D-FC70-4BA7-81D2-D97B688DEA3F}"/>
    <cellStyle name="Comma" xfId="1" builtinId="3"/>
    <cellStyle name="Counterflow" xfId="17" xr:uid="{45F1B382-1A6D-4422-8E8C-983FAC4E770E}"/>
    <cellStyle name="DateLong" xfId="18" xr:uid="{FB27808C-3295-4E8C-BF6D-1901E8008CB0}"/>
    <cellStyle name="DateShort" xfId="19" xr:uid="{CAA98A34-14BC-4C89-968F-E15BB2006B69}"/>
    <cellStyle name="Documentation" xfId="20" xr:uid="{CC9CF599-00C5-4A3E-8F83-004960DFD898}"/>
    <cellStyle name="Export" xfId="21" xr:uid="{A3E9E387-3D29-49EB-B63A-D4C77B0C3CD8}"/>
    <cellStyle name="Factor" xfId="22" xr:uid="{29459E1F-DD7B-42FE-A2A8-3C3B8D81C55E}"/>
    <cellStyle name="Hard coded" xfId="23" xr:uid="{B717AD6D-CE2C-476E-A522-64D2387B872F}"/>
    <cellStyle name="Hyperlink" xfId="41" builtinId="8"/>
    <cellStyle name="Import" xfId="24" xr:uid="{37254B9F-9111-4244-B54E-935305458CE1}"/>
    <cellStyle name="Input" xfId="12" builtinId="20"/>
    <cellStyle name="Level 1 Heading" xfId="25" xr:uid="{9B7A55AC-4D36-4BDA-93EE-123A98FD804E}"/>
    <cellStyle name="Level 2 Heading" xfId="26" xr:uid="{EAB57CA7-896F-4425-B068-2DD20BB6A624}"/>
    <cellStyle name="Level 3 Heading" xfId="27" xr:uid="{3EEEB95D-26ED-44F9-9412-FF73FC429182}"/>
    <cellStyle name="Normal" xfId="0" builtinId="0" customBuiltin="1"/>
    <cellStyle name="Normal 10 2" xfId="3" xr:uid="{E8B80129-58EA-4C95-A700-AAA336959629}"/>
    <cellStyle name="Normal 2" xfId="28" xr:uid="{110FE6AD-BBE6-4938-92D4-4833CF0A7E51}"/>
    <cellStyle name="Normal 2 2" xfId="4" xr:uid="{EBCBE1B6-C9B9-4C65-B4C8-09635FB9119A}"/>
    <cellStyle name="Normal 2 3" xfId="6" xr:uid="{8244A4BB-D38D-4E64-B194-E303DE4AFA8E}"/>
    <cellStyle name="Normal 3" xfId="29" xr:uid="{5D5C78FD-6E9C-4827-A2F3-E269CABC584F}"/>
    <cellStyle name="Normal 3 2" xfId="2" xr:uid="{46D58C3D-7C25-4514-A0DF-B4AB4BA042FD}"/>
    <cellStyle name="Normal 4 2" xfId="8" xr:uid="{92E700F6-F592-4764-87DB-E5C3D1BB5A36}"/>
    <cellStyle name="Normal 4 2 2" xfId="9" xr:uid="{6CF63CBB-9A6D-4CF0-89E8-60D997C2332D}"/>
    <cellStyle name="Pantone 130C" xfId="30" xr:uid="{39B7DFFF-8E58-4ED2-9479-93F4228CF237}"/>
    <cellStyle name="Pantone 179C" xfId="31" xr:uid="{EE07D59F-8A83-4A89-9BBF-6344EE60B082}"/>
    <cellStyle name="Pantone 232C" xfId="32" xr:uid="{5EE3C5A2-AB40-49BC-B544-A929684BB482}"/>
    <cellStyle name="Pantone 2745C" xfId="33" xr:uid="{8614086D-3B41-459C-940E-82B88C2A37F8}"/>
    <cellStyle name="Pantone 279C" xfId="34" xr:uid="{35D5C0D1-D6A2-4487-B541-065A7E930232}"/>
    <cellStyle name="Pantone 281C" xfId="35" xr:uid="{BD4DE4EE-0276-4FA6-B4AA-3855CE759288}"/>
    <cellStyle name="Pantone 451C" xfId="36" xr:uid="{C43CFEEF-FF1B-4DE5-8F5D-4ECDAA3C3B75}"/>
    <cellStyle name="Pantone 583C" xfId="37" xr:uid="{F6E70917-10B1-4E62-8227-F47E05A1D67B}"/>
    <cellStyle name="Pantone 633C" xfId="38" xr:uid="{CD971317-DA66-4A37-B186-6B8840FBF8AA}"/>
    <cellStyle name="Percent" xfId="11" builtinId="5" customBuiltin="1"/>
    <cellStyle name="Percent [0]" xfId="39" xr:uid="{D87C65D2-9FE3-4BC8-A191-465E9B961DB5}"/>
    <cellStyle name="Percent 13" xfId="10" xr:uid="{C9A6CE0B-BF5B-4137-BFD1-E2D83BE8B6A8}"/>
    <cellStyle name="Percent 2 2" xfId="7" xr:uid="{4607C066-B830-4AE8-8E66-C3CCFDEF8DF7}"/>
    <cellStyle name="Validation error" xfId="5" xr:uid="{BC8DE435-D665-4318-BB56-1DBE75CC6C1A}"/>
    <cellStyle name="Warning Text" xfId="13" builtinId="11" customBuiltin="1"/>
    <cellStyle name="WIP" xfId="40" xr:uid="{67B73E9B-8810-4BED-9F5C-8B9DB4A7ACDC}"/>
  </cellStyles>
  <dxfs count="8">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9" tint="-0.499984740745262"/>
      </font>
      <fill>
        <patternFill>
          <bgColor theme="9" tint="0.59996337778862885"/>
        </patternFill>
      </fill>
    </dxf>
  </dxfs>
  <tableStyles count="0" defaultTableStyle="TableStyleMedium2" defaultPivotStyle="PivotStyleLight16"/>
  <colors>
    <mruColors>
      <color rgb="FFDCECF5"/>
      <color rgb="FFCCCCCE"/>
      <color rgb="FFDCBDD9"/>
      <color rgb="FF003595"/>
      <color rgb="FF0078C9"/>
      <color rgb="FFFFDB8E"/>
      <color rgb="FF63656A"/>
      <color rgb="FF0071CE"/>
      <color rgb="FF98C561"/>
      <color rgb="FFBFDD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fwat.gov.uk/wp-content/uploads/2023/05/Business-Retail-Market-Financial-resilience-monitoring-RFI-guidanc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72D8C-2E40-44A8-980C-94362B951507}">
  <sheetPr codeName="Sheet1">
    <tabColor rgb="FFCCCCCE"/>
  </sheetPr>
  <dimension ref="B1:O14"/>
  <sheetViews>
    <sheetView showGridLines="0" tabSelected="1" zoomScale="85" zoomScaleNormal="85" workbookViewId="0">
      <selection activeCell="G19" sqref="G19"/>
    </sheetView>
  </sheetViews>
  <sheetFormatPr defaultColWidth="9.19921875" defaultRowHeight="14.25" x14ac:dyDescent="0.45"/>
  <cols>
    <col min="1" max="2" width="2.19921875" style="69" customWidth="1"/>
    <col min="3" max="3" width="71.796875" style="75" customWidth="1"/>
    <col min="4" max="4" width="27.19921875" style="69" customWidth="1"/>
    <col min="5" max="16384" width="9.19921875" style="69"/>
  </cols>
  <sheetData>
    <row r="1" spans="2:15" ht="21" x14ac:dyDescent="0.45">
      <c r="B1" s="51" t="s">
        <v>176</v>
      </c>
      <c r="C1" s="51"/>
      <c r="D1" s="76"/>
      <c r="E1" s="76"/>
      <c r="F1" s="76"/>
      <c r="G1" s="76"/>
      <c r="H1" s="76"/>
      <c r="I1" s="76"/>
      <c r="J1" s="76"/>
      <c r="K1" s="76"/>
      <c r="L1" s="76"/>
      <c r="M1" s="76"/>
      <c r="N1" s="76"/>
      <c r="O1" s="76"/>
    </row>
    <row r="2" spans="2:15" x14ac:dyDescent="0.45">
      <c r="C2" s="69"/>
    </row>
    <row r="4" spans="2:15" x14ac:dyDescent="0.45">
      <c r="C4" s="78" t="s">
        <v>46</v>
      </c>
      <c r="D4" s="74"/>
    </row>
    <row r="6" spans="2:15" ht="64.5" x14ac:dyDescent="0.45">
      <c r="C6" s="78" t="s">
        <v>47</v>
      </c>
      <c r="D6" s="198" t="s">
        <v>177</v>
      </c>
    </row>
    <row r="8" spans="2:15" s="81" customFormat="1" x14ac:dyDescent="0.45">
      <c r="B8" s="82" t="s">
        <v>53</v>
      </c>
      <c r="C8" s="80"/>
    </row>
    <row r="9" spans="2:15" ht="14.65" thickBot="1" x14ac:dyDescent="0.5"/>
    <row r="10" spans="2:15" x14ac:dyDescent="0.45">
      <c r="C10" s="84" t="s">
        <v>54</v>
      </c>
      <c r="D10" s="79" t="s">
        <v>52</v>
      </c>
    </row>
    <row r="11" spans="2:15" x14ac:dyDescent="0.45">
      <c r="C11" s="77" t="s">
        <v>42</v>
      </c>
      <c r="D11" s="85" t="str">
        <f xml:space="preserve"> IF( SUM( Revenue!R5:Y6 ) = 0, "Completed", "Not completed" )</f>
        <v>Not completed</v>
      </c>
    </row>
    <row r="12" spans="2:15" x14ac:dyDescent="0.45">
      <c r="C12" s="77" t="s">
        <v>111</v>
      </c>
      <c r="D12" s="85" t="str">
        <f xml:space="preserve"> IF( SUM( Ratios!R7:Y24 ) = 0, "Completed", "Not completed" )</f>
        <v>Not completed</v>
      </c>
    </row>
    <row r="13" spans="2:15" x14ac:dyDescent="0.45">
      <c r="C13" s="77" t="s">
        <v>43</v>
      </c>
      <c r="D13" s="85" t="str">
        <f xml:space="preserve"> IF( SUM( Debtors!L7:N27 ) = 0, "Completed", "Not completed" )</f>
        <v>Not completed</v>
      </c>
    </row>
    <row r="14" spans="2:15" ht="14.65" thickBot="1" x14ac:dyDescent="0.5">
      <c r="C14" s="126" t="s">
        <v>134</v>
      </c>
      <c r="D14" s="127" t="str">
        <f xml:space="preserve"> IF( SUM( Funding!P6:V49 ) = 0, "Completed", "Not completed" )</f>
        <v>Not completed</v>
      </c>
    </row>
  </sheetData>
  <conditionalFormatting sqref="D11:D14">
    <cfRule type="cellIs" dxfId="7" priority="1" operator="equal">
      <formula>"Completed"</formula>
    </cfRule>
  </conditionalFormatting>
  <hyperlinks>
    <hyperlink ref="D6" r:id="rId1" xr:uid="{EE3ACF75-9611-4BF1-AEC8-F69AA49F245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8F3C-6476-47B9-8770-E4FDCECEE9AF}">
  <sheetPr codeName="Sheet5">
    <tabColor rgb="FFFFDB8E"/>
  </sheetPr>
  <dimension ref="A1:AB60"/>
  <sheetViews>
    <sheetView zoomScale="85" zoomScaleNormal="85" workbookViewId="0"/>
  </sheetViews>
  <sheetFormatPr defaultColWidth="9" defaultRowHeight="14.25" x14ac:dyDescent="0.45"/>
  <cols>
    <col min="1" max="1" width="2.19921875" style="65" customWidth="1"/>
    <col min="2" max="2" width="12.46484375" style="65" customWidth="1"/>
    <col min="3" max="3" width="21.53125" style="65" customWidth="1"/>
    <col min="4" max="5" width="6" style="65" customWidth="1"/>
    <col min="6" max="14" width="20.53125" style="65" customWidth="1"/>
    <col min="15" max="15" width="9" style="65" customWidth="1"/>
    <col min="16" max="16" width="29.19921875" style="65" customWidth="1"/>
    <col min="17" max="17" width="9.19921875" style="29" hidden="1" customWidth="1"/>
    <col min="18" max="18" width="30.19921875" style="65" hidden="1" customWidth="1"/>
    <col min="19" max="25" width="9.19921875" style="65" hidden="1" customWidth="1"/>
    <col min="26" max="26" width="9.19921875" style="29" hidden="1" customWidth="1"/>
    <col min="27" max="28" width="9" style="66" customWidth="1"/>
    <col min="29" max="16384" width="9" style="66"/>
  </cols>
  <sheetData>
    <row r="1" spans="1:28" ht="26.25" customHeight="1" x14ac:dyDescent="0.65">
      <c r="A1" s="11"/>
      <c r="B1" s="44" t="s">
        <v>44</v>
      </c>
      <c r="C1" s="46"/>
      <c r="D1" s="46"/>
      <c r="E1" s="46" t="str">
        <f xml:space="preserve"> "Company name: "&amp;'Guide &amp; Validation'!$D$4</f>
        <v xml:space="preserve">Company name: </v>
      </c>
      <c r="F1" s="46"/>
      <c r="G1" s="46"/>
      <c r="H1" s="46"/>
      <c r="I1" s="46"/>
      <c r="J1" s="46"/>
      <c r="K1" s="46"/>
      <c r="L1" s="46"/>
      <c r="M1" s="46"/>
      <c r="N1" s="46"/>
      <c r="O1" s="64"/>
      <c r="P1" s="7" t="s">
        <v>0</v>
      </c>
      <c r="Q1" s="30"/>
      <c r="R1" s="50"/>
      <c r="S1" s="50"/>
      <c r="T1" s="50"/>
      <c r="U1" s="50"/>
      <c r="V1" s="50"/>
      <c r="W1" s="50"/>
      <c r="X1" s="50"/>
      <c r="Y1" s="50"/>
      <c r="Z1" s="30"/>
      <c r="AA1" s="46"/>
      <c r="AB1" s="46"/>
    </row>
    <row r="2" spans="1:28" x14ac:dyDescent="0.45">
      <c r="A2" s="33"/>
      <c r="B2" s="135"/>
      <c r="C2" s="135"/>
      <c r="D2" s="9"/>
      <c r="E2" s="9"/>
      <c r="F2" s="9"/>
      <c r="G2" s="9"/>
      <c r="H2" s="9"/>
      <c r="I2" s="9"/>
      <c r="J2" s="9"/>
      <c r="K2" s="9"/>
      <c r="L2" s="9"/>
      <c r="M2" s="9"/>
      <c r="N2" s="9"/>
      <c r="O2" s="38"/>
      <c r="P2" s="1"/>
      <c r="Q2" s="37"/>
      <c r="R2" s="38"/>
      <c r="S2" s="38"/>
      <c r="T2" s="38"/>
      <c r="U2" s="38"/>
      <c r="V2" s="38"/>
      <c r="W2" s="38"/>
      <c r="X2" s="38"/>
      <c r="Y2" s="38"/>
      <c r="Z2" s="37"/>
    </row>
    <row r="3" spans="1:28" x14ac:dyDescent="0.45">
      <c r="A3" s="38"/>
      <c r="B3" s="138" t="s">
        <v>38</v>
      </c>
      <c r="C3" s="136" t="s">
        <v>1</v>
      </c>
      <c r="D3" s="136" t="s">
        <v>2</v>
      </c>
      <c r="E3" s="136" t="s">
        <v>3</v>
      </c>
      <c r="F3" s="150" t="s">
        <v>26</v>
      </c>
      <c r="G3" s="151"/>
      <c r="H3" s="152"/>
      <c r="I3" s="150" t="s">
        <v>27</v>
      </c>
      <c r="J3" s="151"/>
      <c r="K3" s="152"/>
      <c r="L3" s="150" t="s">
        <v>28</v>
      </c>
      <c r="M3" s="151"/>
      <c r="N3" s="152"/>
      <c r="O3" s="38"/>
      <c r="P3" s="136" t="s">
        <v>4</v>
      </c>
      <c r="Q3" s="37"/>
      <c r="R3" s="38"/>
      <c r="S3" s="38"/>
      <c r="T3" s="38"/>
      <c r="U3" s="38"/>
      <c r="V3" s="38"/>
      <c r="W3" s="38"/>
      <c r="X3" s="38"/>
      <c r="Y3" s="38"/>
      <c r="Z3" s="37"/>
    </row>
    <row r="4" spans="1:28" x14ac:dyDescent="0.45">
      <c r="A4" s="38"/>
      <c r="B4" s="139"/>
      <c r="C4" s="137"/>
      <c r="D4" s="137"/>
      <c r="E4" s="137"/>
      <c r="F4" s="58" t="s">
        <v>29</v>
      </c>
      <c r="G4" s="28" t="s">
        <v>93</v>
      </c>
      <c r="H4" s="28" t="s">
        <v>32</v>
      </c>
      <c r="I4" s="28" t="s">
        <v>30</v>
      </c>
      <c r="J4" s="28" t="s">
        <v>94</v>
      </c>
      <c r="K4" s="28" t="s">
        <v>33</v>
      </c>
      <c r="L4" s="125" t="s">
        <v>31</v>
      </c>
      <c r="M4" s="125" t="s">
        <v>95</v>
      </c>
      <c r="N4" s="125" t="s">
        <v>34</v>
      </c>
      <c r="O4" s="38"/>
      <c r="P4" s="137"/>
      <c r="Q4" s="37"/>
      <c r="R4" s="68" t="s">
        <v>49</v>
      </c>
      <c r="S4" s="68" t="s">
        <v>51</v>
      </c>
      <c r="T4" s="68"/>
      <c r="U4" s="68"/>
      <c r="V4" s="68"/>
      <c r="W4" s="68"/>
      <c r="X4" s="68"/>
      <c r="Y4" s="68"/>
      <c r="Z4" s="37"/>
    </row>
    <row r="5" spans="1:28" x14ac:dyDescent="0.45">
      <c r="A5" s="38"/>
      <c r="B5" s="55">
        <v>1</v>
      </c>
      <c r="C5" s="73" t="s">
        <v>12</v>
      </c>
      <c r="D5" s="92" t="s">
        <v>66</v>
      </c>
      <c r="E5" s="39">
        <v>3</v>
      </c>
      <c r="F5" s="56"/>
      <c r="G5" s="56"/>
      <c r="H5" s="59">
        <f xml:space="preserve"> SUM( F5:G5 )</f>
        <v>0</v>
      </c>
      <c r="I5" s="56"/>
      <c r="J5" s="56"/>
      <c r="K5" s="59">
        <f xml:space="preserve"> SUM( I5:J5 )</f>
        <v>0</v>
      </c>
      <c r="L5" s="56"/>
      <c r="M5" s="56"/>
      <c r="N5" s="59">
        <f xml:space="preserve"> SUM( L5:M5 )</f>
        <v>0</v>
      </c>
      <c r="O5" s="38"/>
      <c r="P5" s="60" t="str">
        <f xml:space="preserve"> IF( SUM( R5:Y5 ) = 0,  S$4, R$4 )</f>
        <v>Please complete all cells in row.</v>
      </c>
      <c r="Q5" s="37"/>
      <c r="R5" s="67">
        <f xml:space="preserve"> IF( ISNUMBER(F5), 0, 1 )</f>
        <v>1</v>
      </c>
      <c r="S5" s="67">
        <f xml:space="preserve"> IF( ISNUMBER(G5), 0, 1 )</f>
        <v>1</v>
      </c>
      <c r="T5" s="67"/>
      <c r="U5" s="67">
        <f xml:space="preserve"> IF( ISNUMBER(I5), 0, 1 )</f>
        <v>1</v>
      </c>
      <c r="V5" s="67">
        <f xml:space="preserve"> IF( ISNUMBER(J5), 0, 1 )</f>
        <v>1</v>
      </c>
      <c r="W5" s="67"/>
      <c r="X5" s="67">
        <f xml:space="preserve"> IF( ISNUMBER(L5), 0, 1 )</f>
        <v>1</v>
      </c>
      <c r="Y5" s="67">
        <f xml:space="preserve"> IF( ISNUMBER(M5), 0, 1 )</f>
        <v>1</v>
      </c>
      <c r="Z5" s="37"/>
    </row>
    <row r="6" spans="1:28" x14ac:dyDescent="0.45">
      <c r="A6" s="38"/>
      <c r="B6" s="55">
        <v>2</v>
      </c>
      <c r="C6" s="73" t="s">
        <v>13</v>
      </c>
      <c r="D6" s="92" t="s">
        <v>66</v>
      </c>
      <c r="E6" s="13">
        <v>3</v>
      </c>
      <c r="F6" s="57"/>
      <c r="G6" s="57"/>
      <c r="H6" s="59">
        <f xml:space="preserve"> SUM( F6:G6 )</f>
        <v>0</v>
      </c>
      <c r="I6" s="57"/>
      <c r="J6" s="57"/>
      <c r="K6" s="59">
        <f xml:space="preserve"> SUM( I6:J6 )</f>
        <v>0</v>
      </c>
      <c r="L6" s="57"/>
      <c r="M6" s="57"/>
      <c r="N6" s="59">
        <f xml:space="preserve"> SUM( L6:M6 )</f>
        <v>0</v>
      </c>
      <c r="O6" s="38"/>
      <c r="P6" s="60" t="str">
        <f xml:space="preserve"> IF( SUM( R6:Y6 ) = 0,  S$4, R$4 )</f>
        <v>Please complete all cells in row.</v>
      </c>
      <c r="Q6" s="37"/>
      <c r="R6" s="67">
        <f xml:space="preserve"> IF( ISNUMBER(F6), 0, 1 )</f>
        <v>1</v>
      </c>
      <c r="S6" s="67">
        <f xml:space="preserve"> IF( ISNUMBER(G6), 0, 1 )</f>
        <v>1</v>
      </c>
      <c r="T6" s="67"/>
      <c r="U6" s="67">
        <f xml:space="preserve"> IF( ISNUMBER(I6), 0, 1 )</f>
        <v>1</v>
      </c>
      <c r="V6" s="67">
        <f xml:space="preserve"> IF( ISNUMBER(J6), 0, 1 )</f>
        <v>1</v>
      </c>
      <c r="W6" s="67"/>
      <c r="X6" s="67">
        <f xml:space="preserve"> IF( ISNUMBER(L6), 0, 1 )</f>
        <v>1</v>
      </c>
      <c r="Y6" s="67">
        <f xml:space="preserve"> IF( ISNUMBER(M6), 0, 1 )</f>
        <v>1</v>
      </c>
      <c r="Z6" s="37"/>
    </row>
    <row r="7" spans="1:28" x14ac:dyDescent="0.45">
      <c r="A7" s="38"/>
      <c r="B7" s="55">
        <v>3</v>
      </c>
      <c r="C7" s="73" t="s">
        <v>36</v>
      </c>
      <c r="D7" s="12" t="s">
        <v>37</v>
      </c>
      <c r="E7" s="13">
        <v>2</v>
      </c>
      <c r="F7" s="72">
        <f xml:space="preserve"> IFERROR( ( F5 - F6 ) / F5, 0 )</f>
        <v>0</v>
      </c>
      <c r="G7" s="72">
        <f t="shared" ref="G7:N7" si="0" xml:space="preserve"> IFERROR( ( G5 - G6 ) / G5, 0 )</f>
        <v>0</v>
      </c>
      <c r="H7" s="72">
        <f xml:space="preserve"> IFERROR( ( H5 - H6 ) / H5, 0 )</f>
        <v>0</v>
      </c>
      <c r="I7" s="72">
        <f t="shared" si="0"/>
        <v>0</v>
      </c>
      <c r="J7" s="72">
        <f t="shared" si="0"/>
        <v>0</v>
      </c>
      <c r="K7" s="72">
        <f t="shared" si="0"/>
        <v>0</v>
      </c>
      <c r="L7" s="72">
        <f t="shared" si="0"/>
        <v>0</v>
      </c>
      <c r="M7" s="72">
        <f t="shared" si="0"/>
        <v>0</v>
      </c>
      <c r="N7" s="72">
        <f t="shared" si="0"/>
        <v>0</v>
      </c>
      <c r="O7" s="38"/>
      <c r="P7" s="66"/>
      <c r="Q7" s="37"/>
      <c r="R7" s="33"/>
      <c r="S7" s="33"/>
      <c r="T7" s="33"/>
      <c r="U7" s="33"/>
      <c r="V7" s="33"/>
      <c r="W7" s="33"/>
      <c r="X7" s="33"/>
      <c r="Y7" s="33"/>
      <c r="Z7" s="37"/>
    </row>
    <row r="8" spans="1:28" x14ac:dyDescent="0.45">
      <c r="A8" s="38"/>
      <c r="B8" s="2"/>
      <c r="C8" s="38"/>
      <c r="D8" s="38"/>
      <c r="E8" s="38"/>
      <c r="F8" s="38"/>
      <c r="G8" s="38"/>
      <c r="H8" s="38"/>
      <c r="I8" s="38"/>
      <c r="J8" s="38"/>
      <c r="K8" s="38"/>
      <c r="L8" s="38"/>
      <c r="M8" s="38"/>
      <c r="N8" s="38"/>
      <c r="O8" s="38"/>
      <c r="P8" s="66"/>
      <c r="Q8" s="37"/>
      <c r="R8" s="33"/>
      <c r="S8" s="33"/>
      <c r="T8" s="33"/>
      <c r="U8" s="33"/>
      <c r="V8" s="33"/>
      <c r="W8" s="33"/>
      <c r="X8" s="33"/>
      <c r="Y8" s="33"/>
      <c r="Z8" s="37"/>
    </row>
    <row r="9" spans="1:28" x14ac:dyDescent="0.45">
      <c r="A9" s="38"/>
      <c r="B9" s="2" t="s">
        <v>7</v>
      </c>
      <c r="C9" s="2"/>
      <c r="D9" s="38"/>
      <c r="E9" s="38"/>
      <c r="F9" s="38"/>
      <c r="G9" s="38"/>
      <c r="H9" s="38"/>
      <c r="I9" s="38"/>
      <c r="J9" s="38"/>
      <c r="K9" s="38"/>
      <c r="L9" s="38"/>
      <c r="M9" s="38"/>
      <c r="N9" s="38"/>
      <c r="O9" s="38"/>
      <c r="P9" s="66"/>
      <c r="Q9" s="37"/>
      <c r="R9" s="33"/>
      <c r="S9" s="33"/>
      <c r="T9" s="33"/>
      <c r="U9" s="33"/>
      <c r="V9" s="33"/>
      <c r="W9" s="33"/>
      <c r="X9" s="33"/>
      <c r="Y9" s="33"/>
      <c r="Z9" s="37"/>
    </row>
    <row r="10" spans="1:28" x14ac:dyDescent="0.45">
      <c r="A10" s="38"/>
      <c r="B10" s="6"/>
      <c r="C10" s="34" t="s">
        <v>8</v>
      </c>
      <c r="D10" s="38"/>
      <c r="E10" s="38"/>
      <c r="F10" s="38"/>
      <c r="G10" s="38"/>
      <c r="H10" s="38"/>
      <c r="I10" s="38"/>
      <c r="J10" s="38"/>
      <c r="K10" s="38"/>
      <c r="L10" s="38"/>
      <c r="M10" s="38"/>
      <c r="N10" s="38"/>
      <c r="O10" s="38"/>
      <c r="P10" s="66"/>
      <c r="Q10" s="37"/>
      <c r="R10" s="33"/>
      <c r="S10" s="33"/>
      <c r="T10" s="33"/>
      <c r="U10" s="33"/>
      <c r="V10" s="33"/>
      <c r="W10" s="33"/>
      <c r="X10" s="33"/>
      <c r="Y10" s="33"/>
      <c r="Z10" s="37"/>
    </row>
    <row r="11" spans="1:28" x14ac:dyDescent="0.45">
      <c r="A11" s="38"/>
      <c r="B11" s="35"/>
      <c r="C11" s="34" t="s">
        <v>9</v>
      </c>
      <c r="D11" s="38"/>
      <c r="E11" s="38"/>
      <c r="F11" s="38"/>
      <c r="G11" s="38"/>
      <c r="H11" s="38"/>
      <c r="I11" s="38"/>
      <c r="J11" s="38"/>
      <c r="K11" s="38"/>
      <c r="L11" s="38"/>
      <c r="M11" s="38"/>
      <c r="N11" s="38"/>
      <c r="O11" s="38"/>
      <c r="P11" s="66"/>
      <c r="Q11" s="37"/>
      <c r="R11" s="33"/>
      <c r="S11" s="33"/>
      <c r="T11" s="33"/>
      <c r="U11" s="33"/>
      <c r="V11" s="33"/>
      <c r="W11" s="33"/>
      <c r="X11" s="33"/>
      <c r="Y11" s="33"/>
      <c r="Z11" s="37"/>
    </row>
    <row r="12" spans="1:28" x14ac:dyDescent="0.45">
      <c r="A12" s="38"/>
      <c r="B12" s="38"/>
      <c r="C12" s="38"/>
      <c r="D12" s="38"/>
      <c r="E12" s="38"/>
      <c r="F12" s="38"/>
      <c r="G12" s="38"/>
      <c r="H12" s="38"/>
      <c r="I12" s="38"/>
      <c r="J12" s="38"/>
      <c r="K12" s="38"/>
      <c r="L12" s="38"/>
      <c r="M12" s="38"/>
      <c r="N12" s="38"/>
      <c r="O12" s="38"/>
      <c r="P12" s="66"/>
      <c r="Q12" s="37"/>
      <c r="R12" s="33"/>
      <c r="S12" s="33"/>
      <c r="T12" s="33"/>
      <c r="U12" s="33"/>
      <c r="V12" s="33"/>
      <c r="W12" s="33"/>
      <c r="X12" s="33"/>
      <c r="Y12" s="33"/>
      <c r="Z12" s="37"/>
    </row>
    <row r="13" spans="1:28" x14ac:dyDescent="0.45">
      <c r="A13" s="38"/>
      <c r="B13" s="143" t="s">
        <v>35</v>
      </c>
      <c r="C13" s="144"/>
      <c r="D13" s="145"/>
      <c r="E13" s="145"/>
      <c r="F13" s="145"/>
      <c r="G13" s="145"/>
      <c r="H13" s="145"/>
      <c r="I13" s="145"/>
      <c r="J13" s="145"/>
      <c r="K13" s="145"/>
      <c r="L13" s="145"/>
      <c r="M13" s="66"/>
      <c r="N13" s="66"/>
      <c r="O13" s="38"/>
      <c r="P13" s="66"/>
      <c r="Q13" s="37"/>
      <c r="R13" s="33"/>
      <c r="S13" s="33"/>
      <c r="T13" s="33"/>
      <c r="U13" s="33"/>
      <c r="V13" s="33"/>
      <c r="W13" s="33"/>
      <c r="X13" s="33"/>
      <c r="Y13" s="33"/>
      <c r="Z13" s="37"/>
    </row>
    <row r="14" spans="1:28" ht="17.55" customHeight="1" x14ac:dyDescent="0.45">
      <c r="A14" s="38"/>
      <c r="B14" s="140" t="s">
        <v>68</v>
      </c>
      <c r="C14" s="142"/>
      <c r="D14" s="146"/>
      <c r="E14" s="146"/>
      <c r="F14" s="146"/>
      <c r="G14" s="146"/>
      <c r="H14" s="146"/>
      <c r="I14" s="146"/>
      <c r="J14" s="146"/>
      <c r="K14" s="146"/>
      <c r="L14" s="146"/>
      <c r="M14" s="66"/>
      <c r="N14" s="66"/>
      <c r="O14" s="38"/>
      <c r="P14" s="66"/>
      <c r="Q14" s="37"/>
      <c r="R14" s="33"/>
      <c r="S14" s="33"/>
      <c r="T14" s="33"/>
      <c r="U14" s="33"/>
      <c r="V14" s="33"/>
      <c r="W14" s="33"/>
      <c r="X14" s="33"/>
      <c r="Y14" s="33"/>
      <c r="Z14" s="37"/>
    </row>
    <row r="15" spans="1:28" x14ac:dyDescent="0.45">
      <c r="A15" s="38"/>
      <c r="B15" s="109" t="s">
        <v>10</v>
      </c>
      <c r="C15" s="147" t="s">
        <v>11</v>
      </c>
      <c r="D15" s="148"/>
      <c r="E15" s="148"/>
      <c r="F15" s="148"/>
      <c r="G15" s="148"/>
      <c r="H15" s="148"/>
      <c r="I15" s="148"/>
      <c r="J15" s="148"/>
      <c r="K15" s="148"/>
      <c r="L15" s="149"/>
      <c r="M15" s="66"/>
      <c r="N15" s="66"/>
      <c r="O15" s="38"/>
      <c r="P15" s="66"/>
      <c r="Q15" s="37"/>
      <c r="R15" s="38"/>
      <c r="S15" s="38"/>
      <c r="T15" s="38"/>
      <c r="U15" s="38"/>
      <c r="V15" s="38"/>
      <c r="W15" s="38"/>
      <c r="X15" s="38"/>
      <c r="Y15" s="38"/>
      <c r="Z15" s="37"/>
    </row>
    <row r="16" spans="1:28" x14ac:dyDescent="0.45">
      <c r="A16" s="38"/>
      <c r="B16" s="27">
        <v>1</v>
      </c>
      <c r="C16" s="140" t="s">
        <v>70</v>
      </c>
      <c r="D16" s="141"/>
      <c r="E16" s="141"/>
      <c r="F16" s="141"/>
      <c r="G16" s="141"/>
      <c r="H16" s="141"/>
      <c r="I16" s="141"/>
      <c r="J16" s="141"/>
      <c r="K16" s="141"/>
      <c r="L16" s="142"/>
      <c r="M16" s="66"/>
      <c r="N16" s="66"/>
      <c r="O16" s="47"/>
      <c r="P16" s="66"/>
      <c r="Q16" s="37"/>
      <c r="R16" s="66"/>
      <c r="S16" s="66"/>
      <c r="T16" s="66"/>
      <c r="U16" s="66"/>
      <c r="V16" s="66"/>
      <c r="W16" s="66"/>
      <c r="X16" s="66"/>
      <c r="Y16" s="66"/>
      <c r="Z16" s="37"/>
    </row>
    <row r="17" spans="1:26" x14ac:dyDescent="0.45">
      <c r="A17" s="38"/>
      <c r="B17" s="27">
        <v>2</v>
      </c>
      <c r="C17" s="140" t="s">
        <v>69</v>
      </c>
      <c r="D17" s="141"/>
      <c r="E17" s="141"/>
      <c r="F17" s="141"/>
      <c r="G17" s="141"/>
      <c r="H17" s="141"/>
      <c r="I17" s="141"/>
      <c r="J17" s="141"/>
      <c r="K17" s="141"/>
      <c r="L17" s="142"/>
      <c r="M17" s="66"/>
      <c r="N17" s="66"/>
      <c r="O17" s="47"/>
      <c r="P17" s="66"/>
      <c r="Q17" s="37"/>
      <c r="R17" s="66"/>
      <c r="S17" s="66"/>
      <c r="T17" s="66"/>
      <c r="U17" s="66"/>
      <c r="V17" s="66"/>
      <c r="W17" s="66"/>
      <c r="X17" s="66"/>
      <c r="Y17" s="66"/>
      <c r="Z17" s="37"/>
    </row>
    <row r="18" spans="1:26" ht="29.55" customHeight="1" x14ac:dyDescent="0.45">
      <c r="A18" s="38"/>
      <c r="B18" s="27">
        <v>3</v>
      </c>
      <c r="C18" s="140" t="s">
        <v>112</v>
      </c>
      <c r="D18" s="141"/>
      <c r="E18" s="141"/>
      <c r="F18" s="141"/>
      <c r="G18" s="141"/>
      <c r="H18" s="141"/>
      <c r="I18" s="141"/>
      <c r="J18" s="141"/>
      <c r="K18" s="141"/>
      <c r="L18" s="142"/>
      <c r="M18" s="66"/>
      <c r="N18" s="66"/>
      <c r="O18" s="47"/>
      <c r="P18" s="66"/>
      <c r="Q18" s="37"/>
      <c r="R18" s="66"/>
      <c r="S18" s="66"/>
      <c r="T18" s="66"/>
      <c r="U18" s="66"/>
      <c r="V18" s="66"/>
      <c r="W18" s="66"/>
      <c r="X18" s="66"/>
      <c r="Y18" s="66"/>
      <c r="Z18" s="37"/>
    </row>
    <row r="19" spans="1:26" x14ac:dyDescent="0.45">
      <c r="A19" s="66"/>
      <c r="B19" s="66"/>
      <c r="C19" s="66"/>
      <c r="D19" s="66"/>
      <c r="E19" s="66"/>
      <c r="F19" s="66"/>
      <c r="G19" s="66"/>
      <c r="H19" s="66"/>
      <c r="I19" s="66"/>
      <c r="J19" s="66"/>
      <c r="K19" s="66"/>
      <c r="L19" s="66"/>
      <c r="M19" s="66"/>
      <c r="N19" s="66"/>
      <c r="O19" s="66"/>
      <c r="P19" s="66"/>
      <c r="Q19" s="37"/>
      <c r="R19" s="66"/>
      <c r="S19" s="66"/>
      <c r="T19" s="66"/>
      <c r="U19" s="66"/>
      <c r="V19" s="66"/>
      <c r="W19" s="66"/>
      <c r="X19" s="66"/>
      <c r="Y19" s="66"/>
      <c r="Z19" s="37"/>
    </row>
    <row r="20" spans="1:26" x14ac:dyDescent="0.45">
      <c r="B20" s="38"/>
      <c r="C20" s="38"/>
      <c r="D20" s="38"/>
      <c r="E20" s="38"/>
      <c r="F20" s="38"/>
      <c r="G20" s="38"/>
      <c r="H20" s="38"/>
      <c r="I20" s="38"/>
      <c r="J20" s="38"/>
      <c r="K20" s="38"/>
      <c r="L20" s="38"/>
      <c r="M20" s="38"/>
      <c r="N20" s="38"/>
      <c r="O20" s="38"/>
      <c r="P20" s="66"/>
      <c r="Q20" s="37"/>
      <c r="R20" s="38"/>
      <c r="S20" s="38"/>
      <c r="T20" s="38"/>
      <c r="U20" s="38"/>
      <c r="V20" s="38"/>
      <c r="W20" s="38"/>
      <c r="X20" s="38"/>
      <c r="Y20" s="38"/>
      <c r="Z20" s="37"/>
    </row>
    <row r="21" spans="1:26" x14ac:dyDescent="0.45">
      <c r="O21" s="38"/>
      <c r="P21" s="66"/>
      <c r="Q21" s="37"/>
      <c r="R21" s="38"/>
      <c r="S21" s="38"/>
      <c r="T21" s="38"/>
      <c r="U21" s="38"/>
      <c r="V21" s="38"/>
      <c r="W21" s="38"/>
      <c r="X21" s="38"/>
      <c r="Y21" s="38"/>
      <c r="Z21" s="37"/>
    </row>
    <row r="22" spans="1:26" x14ac:dyDescent="0.45">
      <c r="O22" s="38"/>
      <c r="P22" s="66"/>
      <c r="Q22" s="37"/>
      <c r="R22" s="38"/>
      <c r="S22" s="38"/>
      <c r="T22" s="38"/>
      <c r="U22" s="38"/>
      <c r="V22" s="38"/>
      <c r="W22" s="38"/>
      <c r="X22" s="38"/>
      <c r="Y22" s="38"/>
      <c r="Z22" s="37"/>
    </row>
    <row r="23" spans="1:26" x14ac:dyDescent="0.45">
      <c r="O23" s="38"/>
      <c r="P23" s="66"/>
      <c r="Q23" s="37"/>
      <c r="R23" s="38"/>
      <c r="S23" s="38"/>
      <c r="T23" s="38"/>
      <c r="U23" s="38"/>
      <c r="V23" s="38"/>
      <c r="W23" s="38"/>
      <c r="X23" s="38"/>
      <c r="Y23" s="38"/>
      <c r="Z23" s="37"/>
    </row>
    <row r="24" spans="1:26" x14ac:dyDescent="0.45">
      <c r="O24" s="38"/>
      <c r="P24" s="66"/>
      <c r="Q24" s="37"/>
      <c r="R24" s="38"/>
      <c r="S24" s="38"/>
      <c r="T24" s="38"/>
      <c r="U24" s="38"/>
      <c r="V24" s="38"/>
      <c r="W24" s="38"/>
      <c r="X24" s="38"/>
      <c r="Y24" s="38"/>
      <c r="Z24" s="37"/>
    </row>
    <row r="25" spans="1:26" x14ac:dyDescent="0.45">
      <c r="O25" s="38"/>
      <c r="P25" s="66"/>
      <c r="Q25" s="37"/>
      <c r="R25" s="38"/>
      <c r="S25" s="38"/>
      <c r="T25" s="38"/>
      <c r="U25" s="38"/>
      <c r="V25" s="38"/>
      <c r="W25" s="38"/>
      <c r="X25" s="38"/>
      <c r="Y25" s="38"/>
      <c r="Z25" s="37"/>
    </row>
    <row r="26" spans="1:26" x14ac:dyDescent="0.45">
      <c r="O26" s="38"/>
      <c r="P26" s="66"/>
      <c r="Q26" s="37"/>
      <c r="R26" s="38"/>
      <c r="S26" s="38"/>
      <c r="T26" s="38"/>
      <c r="U26" s="38"/>
      <c r="V26" s="38"/>
      <c r="W26" s="38"/>
      <c r="X26" s="38"/>
      <c r="Y26" s="38"/>
      <c r="Z26" s="37"/>
    </row>
    <row r="27" spans="1:26" x14ac:dyDescent="0.45">
      <c r="O27" s="38"/>
      <c r="P27" s="66"/>
      <c r="Q27" s="37"/>
      <c r="R27" s="38"/>
      <c r="S27" s="38"/>
      <c r="T27" s="38"/>
      <c r="U27" s="38"/>
      <c r="V27" s="38"/>
      <c r="W27" s="38"/>
      <c r="X27" s="38"/>
      <c r="Y27" s="38"/>
      <c r="Z27" s="37"/>
    </row>
    <row r="28" spans="1:26" ht="46.5" customHeight="1" x14ac:dyDescent="0.45">
      <c r="O28" s="38"/>
      <c r="P28" s="66"/>
      <c r="Q28" s="37"/>
      <c r="R28" s="38"/>
      <c r="S28" s="38"/>
      <c r="T28" s="38"/>
      <c r="U28" s="38"/>
      <c r="V28" s="38"/>
      <c r="W28" s="38"/>
      <c r="X28" s="38"/>
      <c r="Y28" s="38"/>
      <c r="Z28" s="37"/>
    </row>
    <row r="29" spans="1:26" x14ac:dyDescent="0.45">
      <c r="O29" s="38"/>
      <c r="P29" s="66"/>
      <c r="Q29" s="37"/>
      <c r="R29" s="38"/>
      <c r="S29" s="38"/>
      <c r="T29" s="38"/>
      <c r="U29" s="38"/>
      <c r="V29" s="38"/>
      <c r="W29" s="38"/>
      <c r="X29" s="38"/>
      <c r="Y29" s="38"/>
      <c r="Z29" s="37"/>
    </row>
    <row r="30" spans="1:26" x14ac:dyDescent="0.45">
      <c r="O30" s="38"/>
      <c r="P30" s="66"/>
      <c r="Q30" s="37"/>
      <c r="R30" s="38"/>
      <c r="S30" s="38"/>
      <c r="T30" s="38"/>
      <c r="U30" s="38"/>
      <c r="V30" s="38"/>
      <c r="W30" s="38"/>
      <c r="X30" s="38"/>
      <c r="Y30" s="38"/>
      <c r="Z30" s="37"/>
    </row>
    <row r="31" spans="1:26" x14ac:dyDescent="0.45">
      <c r="O31" s="38"/>
      <c r="P31" s="66"/>
      <c r="Q31" s="37"/>
      <c r="R31" s="38"/>
      <c r="S31" s="38"/>
      <c r="T31" s="38"/>
      <c r="U31" s="38"/>
      <c r="V31" s="38"/>
      <c r="W31" s="38"/>
      <c r="X31" s="38"/>
      <c r="Y31" s="38"/>
      <c r="Z31" s="37"/>
    </row>
    <row r="32" spans="1:26" x14ac:dyDescent="0.45">
      <c r="O32" s="41"/>
      <c r="P32" s="66"/>
      <c r="Q32" s="37"/>
      <c r="R32" s="38"/>
      <c r="S32" s="38"/>
      <c r="T32" s="38"/>
      <c r="U32" s="38"/>
      <c r="V32" s="38"/>
      <c r="W32" s="38"/>
      <c r="X32" s="38"/>
      <c r="Y32" s="38"/>
      <c r="Z32" s="37"/>
    </row>
    <row r="33" spans="15:26" x14ac:dyDescent="0.45">
      <c r="O33" s="41"/>
      <c r="P33" s="66"/>
      <c r="Q33" s="37"/>
      <c r="R33" s="41"/>
      <c r="S33" s="41"/>
      <c r="T33" s="41"/>
      <c r="U33" s="41"/>
      <c r="V33" s="41"/>
      <c r="W33" s="41"/>
      <c r="X33" s="41"/>
      <c r="Y33" s="41"/>
      <c r="Z33" s="37"/>
    </row>
    <row r="34" spans="15:26" x14ac:dyDescent="0.45">
      <c r="O34" s="41"/>
      <c r="P34" s="66"/>
      <c r="Q34" s="37"/>
      <c r="R34" s="41"/>
      <c r="S34" s="41"/>
      <c r="T34" s="41"/>
      <c r="U34" s="41"/>
      <c r="V34" s="41"/>
      <c r="W34" s="41"/>
      <c r="X34" s="41"/>
      <c r="Y34" s="41"/>
      <c r="Z34" s="37"/>
    </row>
    <row r="35" spans="15:26" x14ac:dyDescent="0.45">
      <c r="O35" s="41"/>
      <c r="P35" s="66"/>
      <c r="Q35" s="37"/>
      <c r="R35" s="41"/>
      <c r="S35" s="41"/>
      <c r="T35" s="41"/>
      <c r="U35" s="41"/>
      <c r="V35" s="41"/>
      <c r="W35" s="41"/>
      <c r="X35" s="41"/>
      <c r="Y35" s="41"/>
      <c r="Z35" s="37"/>
    </row>
    <row r="36" spans="15:26" x14ac:dyDescent="0.45">
      <c r="O36" s="41"/>
      <c r="P36" s="66"/>
      <c r="Q36" s="37"/>
      <c r="R36" s="41"/>
      <c r="S36" s="41"/>
      <c r="T36" s="41"/>
      <c r="U36" s="41"/>
      <c r="V36" s="41"/>
      <c r="W36" s="41"/>
      <c r="X36" s="41"/>
      <c r="Y36" s="41"/>
      <c r="Z36" s="37"/>
    </row>
    <row r="37" spans="15:26" ht="15.75" customHeight="1" x14ac:dyDescent="0.45">
      <c r="O37" s="38"/>
      <c r="P37" s="33"/>
      <c r="Q37" s="37"/>
      <c r="R37" s="41"/>
      <c r="S37" s="41"/>
      <c r="T37" s="41"/>
      <c r="U37" s="41"/>
      <c r="V37" s="41"/>
      <c r="W37" s="41"/>
      <c r="X37" s="41"/>
      <c r="Y37" s="41"/>
      <c r="Z37" s="37"/>
    </row>
    <row r="38" spans="15:26" x14ac:dyDescent="0.45">
      <c r="O38" s="38"/>
      <c r="P38" s="33"/>
      <c r="Q38" s="37"/>
      <c r="R38" s="38"/>
      <c r="S38" s="38"/>
      <c r="T38" s="38"/>
      <c r="U38" s="38"/>
      <c r="V38" s="38"/>
      <c r="W38" s="38"/>
      <c r="X38" s="38"/>
      <c r="Y38" s="38"/>
      <c r="Z38" s="37"/>
    </row>
    <row r="39" spans="15:26" x14ac:dyDescent="0.45">
      <c r="O39" s="47"/>
      <c r="P39" s="33"/>
      <c r="Q39" s="37"/>
      <c r="R39" s="38"/>
      <c r="S39" s="38"/>
      <c r="T39" s="38"/>
      <c r="U39" s="38"/>
      <c r="V39" s="38"/>
      <c r="W39" s="38"/>
      <c r="X39" s="38"/>
      <c r="Y39" s="38"/>
      <c r="Z39" s="37"/>
    </row>
    <row r="40" spans="15:26" x14ac:dyDescent="0.45">
      <c r="O40" s="47"/>
      <c r="P40" s="49"/>
      <c r="Q40" s="37"/>
      <c r="R40" s="47"/>
      <c r="S40" s="47"/>
      <c r="T40" s="47"/>
      <c r="U40" s="47"/>
      <c r="V40" s="47"/>
      <c r="W40" s="47"/>
      <c r="X40" s="47"/>
      <c r="Y40" s="47"/>
      <c r="Z40" s="37"/>
    </row>
    <row r="41" spans="15:26" x14ac:dyDescent="0.45">
      <c r="O41" s="38"/>
      <c r="P41" s="49"/>
      <c r="Q41" s="37"/>
      <c r="R41" s="47"/>
      <c r="S41" s="47"/>
      <c r="T41" s="47"/>
      <c r="U41" s="47"/>
      <c r="V41" s="47"/>
      <c r="W41" s="47"/>
      <c r="X41" s="47"/>
      <c r="Y41" s="47"/>
      <c r="Z41" s="37"/>
    </row>
    <row r="42" spans="15:26" x14ac:dyDescent="0.45">
      <c r="O42" s="38"/>
      <c r="P42" s="33"/>
      <c r="Q42" s="37"/>
      <c r="R42" s="38"/>
      <c r="S42" s="38"/>
      <c r="T42" s="38"/>
      <c r="U42" s="38"/>
      <c r="V42" s="38"/>
      <c r="W42" s="38"/>
      <c r="X42" s="38"/>
      <c r="Y42" s="38"/>
      <c r="Z42" s="37"/>
    </row>
    <row r="43" spans="15:26" x14ac:dyDescent="0.45">
      <c r="P43" s="38"/>
      <c r="Q43" s="37"/>
      <c r="R43" s="38"/>
      <c r="S43" s="38"/>
      <c r="T43" s="38"/>
      <c r="U43" s="38"/>
      <c r="V43" s="38"/>
      <c r="W43" s="38"/>
      <c r="X43" s="38"/>
      <c r="Y43" s="38"/>
      <c r="Z43" s="37"/>
    </row>
    <row r="44" spans="15:26" x14ac:dyDescent="0.45">
      <c r="Q44" s="37"/>
      <c r="Z44" s="37"/>
    </row>
    <row r="45" spans="15:26" x14ac:dyDescent="0.45">
      <c r="Q45" s="37"/>
      <c r="Z45" s="37"/>
    </row>
    <row r="46" spans="15:26" x14ac:dyDescent="0.45">
      <c r="Q46" s="37"/>
      <c r="Z46" s="37"/>
    </row>
    <row r="47" spans="15:26" x14ac:dyDescent="0.45">
      <c r="Q47" s="37"/>
      <c r="Z47" s="37"/>
    </row>
    <row r="48" spans="15:26" x14ac:dyDescent="0.45">
      <c r="Q48" s="37"/>
      <c r="Z48" s="37"/>
    </row>
    <row r="49" spans="17:26" x14ac:dyDescent="0.45">
      <c r="Q49" s="37"/>
      <c r="Z49" s="37"/>
    </row>
    <row r="50" spans="17:26" x14ac:dyDescent="0.45">
      <c r="Q50" s="40"/>
      <c r="Z50" s="40"/>
    </row>
    <row r="51" spans="17:26" x14ac:dyDescent="0.45">
      <c r="Q51" s="40"/>
      <c r="Z51" s="40"/>
    </row>
    <row r="52" spans="17:26" x14ac:dyDescent="0.45">
      <c r="Q52" s="40"/>
      <c r="Z52" s="40"/>
    </row>
    <row r="53" spans="17:26" x14ac:dyDescent="0.45">
      <c r="Q53" s="40"/>
      <c r="Z53" s="40"/>
    </row>
    <row r="54" spans="17:26" x14ac:dyDescent="0.45">
      <c r="Q54" s="40"/>
      <c r="Z54" s="40"/>
    </row>
    <row r="55" spans="17:26" x14ac:dyDescent="0.45">
      <c r="Q55" s="37"/>
      <c r="Z55" s="37"/>
    </row>
    <row r="56" spans="17:26" x14ac:dyDescent="0.45">
      <c r="Q56" s="37"/>
      <c r="Z56" s="37"/>
    </row>
    <row r="57" spans="17:26" x14ac:dyDescent="0.45">
      <c r="Q57" s="48"/>
      <c r="Z57" s="48"/>
    </row>
    <row r="58" spans="17:26" x14ac:dyDescent="0.45">
      <c r="Q58" s="48"/>
      <c r="Z58" s="48"/>
    </row>
    <row r="59" spans="17:26" x14ac:dyDescent="0.45">
      <c r="Q59" s="37"/>
      <c r="Z59" s="37"/>
    </row>
    <row r="60" spans="17:26" x14ac:dyDescent="0.45">
      <c r="Q60" s="37"/>
      <c r="Z60" s="37"/>
    </row>
  </sheetData>
  <mergeCells count="15">
    <mergeCell ref="C18:L18"/>
    <mergeCell ref="P3:P4"/>
    <mergeCell ref="C16:L16"/>
    <mergeCell ref="C17:L17"/>
    <mergeCell ref="B13:L13"/>
    <mergeCell ref="B14:L14"/>
    <mergeCell ref="C15:L15"/>
    <mergeCell ref="F3:H3"/>
    <mergeCell ref="L3:N3"/>
    <mergeCell ref="I3:K3"/>
    <mergeCell ref="B2:C2"/>
    <mergeCell ref="E3:E4"/>
    <mergeCell ref="D3:D4"/>
    <mergeCell ref="C3:C4"/>
    <mergeCell ref="B3:B4"/>
  </mergeCells>
  <phoneticPr fontId="12" type="noConversion"/>
  <conditionalFormatting sqref="P5:P6">
    <cfRule type="cellIs" dxfId="6" priority="15" operator="equal">
      <formula>"Completed"</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46BD3-9ACF-46E2-891F-A45F70DCCADC}">
  <sheetPr>
    <tabColor rgb="FFFFDB8E"/>
  </sheetPr>
  <dimension ref="A1:AB61"/>
  <sheetViews>
    <sheetView zoomScale="85" zoomScaleNormal="85" workbookViewId="0"/>
  </sheetViews>
  <sheetFormatPr defaultColWidth="9" defaultRowHeight="14.25" x14ac:dyDescent="0.45"/>
  <cols>
    <col min="1" max="1" width="2.19921875" style="65" customWidth="1"/>
    <col min="2" max="2" width="12.46484375" style="65" customWidth="1"/>
    <col min="3" max="3" width="30.73046875" style="65" customWidth="1"/>
    <col min="4" max="5" width="6" style="65" customWidth="1"/>
    <col min="6" max="6" width="18.53125" style="65" bestFit="1" customWidth="1"/>
    <col min="7" max="8" width="18.53125" style="65" customWidth="1"/>
    <col min="9" max="9" width="18.53125" style="65" bestFit="1" customWidth="1"/>
    <col min="10" max="11" width="18.53125" style="65" customWidth="1"/>
    <col min="12" max="12" width="18.53125" style="65" bestFit="1" customWidth="1"/>
    <col min="13" max="14" width="18.53125" style="65" customWidth="1"/>
    <col min="15" max="15" width="9" style="65"/>
    <col min="16" max="16" width="30" style="65" customWidth="1"/>
    <col min="17" max="17" width="9.19921875" style="29" hidden="1" customWidth="1"/>
    <col min="18" max="25" width="9.19921875" style="65" hidden="1" customWidth="1"/>
    <col min="26" max="26" width="9.19921875" style="29" hidden="1" customWidth="1"/>
    <col min="27" max="28" width="9" style="65"/>
    <col min="29" max="16384" width="9" style="66"/>
  </cols>
  <sheetData>
    <row r="1" spans="1:28" ht="26.25" customHeight="1" x14ac:dyDescent="0.65">
      <c r="A1" s="11"/>
      <c r="B1" s="44" t="s">
        <v>126</v>
      </c>
      <c r="C1" s="46"/>
      <c r="D1" s="46" t="str">
        <f xml:space="preserve"> "Company name: "&amp;'Guide &amp; Validation'!$D$4</f>
        <v xml:space="preserve">Company name: </v>
      </c>
      <c r="E1" s="46"/>
      <c r="F1" s="46"/>
      <c r="G1" s="46"/>
      <c r="H1" s="46"/>
      <c r="I1" s="46"/>
      <c r="J1" s="46"/>
      <c r="K1" s="46"/>
      <c r="L1" s="46"/>
      <c r="M1" s="46"/>
      <c r="N1" s="46"/>
      <c r="O1" s="64"/>
      <c r="P1" s="7" t="s">
        <v>0</v>
      </c>
      <c r="Q1" s="30"/>
      <c r="R1" s="50"/>
      <c r="S1" s="50"/>
      <c r="T1" s="50"/>
      <c r="U1" s="50"/>
      <c r="V1" s="50"/>
      <c r="W1" s="50"/>
      <c r="X1" s="50"/>
      <c r="Y1" s="50"/>
      <c r="Z1" s="30"/>
      <c r="AA1" s="7"/>
      <c r="AB1" s="7"/>
    </row>
    <row r="2" spans="1:28" x14ac:dyDescent="0.45">
      <c r="A2" s="33"/>
      <c r="B2" s="135"/>
      <c r="C2" s="135"/>
      <c r="D2" s="9"/>
      <c r="E2" s="9"/>
      <c r="F2" s="9"/>
      <c r="G2" s="9"/>
      <c r="H2" s="9"/>
      <c r="I2" s="9"/>
      <c r="J2" s="9"/>
      <c r="K2" s="9"/>
      <c r="L2" s="9"/>
      <c r="M2" s="9"/>
      <c r="N2" s="9"/>
      <c r="O2" s="38"/>
      <c r="P2" s="1"/>
      <c r="Q2" s="37"/>
      <c r="R2" s="38"/>
      <c r="S2" s="38"/>
      <c r="T2" s="38"/>
      <c r="U2" s="38"/>
      <c r="V2" s="38"/>
      <c r="W2" s="38"/>
      <c r="X2" s="38"/>
      <c r="Y2" s="38"/>
      <c r="Z2" s="37"/>
      <c r="AA2" s="66"/>
      <c r="AB2" s="66"/>
    </row>
    <row r="3" spans="1:28" ht="14.55" customHeight="1" x14ac:dyDescent="0.45">
      <c r="A3" s="38"/>
      <c r="B3" s="138" t="s">
        <v>38</v>
      </c>
      <c r="C3" s="136" t="s">
        <v>1</v>
      </c>
      <c r="D3" s="136" t="s">
        <v>2</v>
      </c>
      <c r="E3" s="136" t="s">
        <v>3</v>
      </c>
      <c r="F3" s="162" t="s">
        <v>26</v>
      </c>
      <c r="G3" s="162"/>
      <c r="H3" s="163"/>
      <c r="I3" s="161" t="s">
        <v>27</v>
      </c>
      <c r="J3" s="162"/>
      <c r="K3" s="163"/>
      <c r="L3" s="161" t="s">
        <v>28</v>
      </c>
      <c r="M3" s="162"/>
      <c r="N3" s="163"/>
      <c r="O3" s="38"/>
      <c r="P3" s="3" t="s">
        <v>4</v>
      </c>
      <c r="Q3" s="37"/>
      <c r="R3" s="66" t="s">
        <v>48</v>
      </c>
      <c r="S3" s="66" t="s">
        <v>51</v>
      </c>
      <c r="T3" s="66"/>
      <c r="U3" s="66"/>
      <c r="V3" s="66"/>
      <c r="W3" s="66"/>
      <c r="X3" s="66"/>
      <c r="Z3" s="37"/>
      <c r="AA3" s="66"/>
      <c r="AB3" s="66"/>
    </row>
    <row r="4" spans="1:28" ht="14.55" customHeight="1" x14ac:dyDescent="0.45">
      <c r="A4" s="38"/>
      <c r="B4" s="139"/>
      <c r="C4" s="137"/>
      <c r="D4" s="137"/>
      <c r="E4" s="137"/>
      <c r="F4" s="165"/>
      <c r="G4" s="165"/>
      <c r="H4" s="166"/>
      <c r="I4" s="164"/>
      <c r="J4" s="165"/>
      <c r="K4" s="166"/>
      <c r="L4" s="164"/>
      <c r="M4" s="165"/>
      <c r="N4" s="166"/>
      <c r="O4" s="38"/>
      <c r="P4" s="66"/>
      <c r="Q4" s="37"/>
      <c r="R4" s="66"/>
      <c r="S4" s="66"/>
      <c r="T4" s="66"/>
      <c r="U4" s="66"/>
      <c r="V4" s="66"/>
      <c r="W4" s="66"/>
      <c r="X4" s="66"/>
      <c r="Y4" s="66"/>
      <c r="Z4" s="37"/>
      <c r="AA4" s="66"/>
      <c r="AB4" s="66"/>
    </row>
    <row r="5" spans="1:28" ht="14.55" customHeight="1" x14ac:dyDescent="0.45">
      <c r="A5" s="38"/>
      <c r="B5" s="128"/>
      <c r="C5" s="115"/>
      <c r="D5" s="115"/>
      <c r="E5" s="115"/>
      <c r="F5" s="121"/>
      <c r="G5" s="121"/>
      <c r="H5" s="121"/>
      <c r="I5" s="121"/>
      <c r="J5" s="121"/>
      <c r="K5" s="121"/>
      <c r="L5" s="121"/>
      <c r="M5" s="121"/>
      <c r="N5" s="114"/>
      <c r="O5" s="38"/>
      <c r="P5" s="66"/>
      <c r="Q5" s="37"/>
      <c r="R5" s="66"/>
      <c r="S5" s="66"/>
      <c r="T5" s="66"/>
      <c r="U5" s="66"/>
      <c r="V5" s="66"/>
      <c r="W5" s="66"/>
      <c r="X5" s="66"/>
      <c r="Y5" s="66"/>
      <c r="Z5" s="37"/>
      <c r="AA5" s="66"/>
      <c r="AB5" s="66"/>
    </row>
    <row r="6" spans="1:28" ht="14.55" customHeight="1" x14ac:dyDescent="0.45">
      <c r="A6" s="38"/>
      <c r="B6" s="167" t="s">
        <v>104</v>
      </c>
      <c r="C6" s="168"/>
      <c r="D6" s="120"/>
      <c r="E6" s="120"/>
      <c r="F6" s="125" t="s">
        <v>29</v>
      </c>
      <c r="G6" s="125" t="s">
        <v>93</v>
      </c>
      <c r="H6" s="125" t="s">
        <v>32</v>
      </c>
      <c r="I6" s="125" t="s">
        <v>30</v>
      </c>
      <c r="J6" s="125" t="s">
        <v>94</v>
      </c>
      <c r="K6" s="125" t="s">
        <v>33</v>
      </c>
      <c r="L6" s="125" t="s">
        <v>31</v>
      </c>
      <c r="M6" s="125" t="s">
        <v>95</v>
      </c>
      <c r="N6" s="125" t="s">
        <v>34</v>
      </c>
      <c r="O6" s="38"/>
      <c r="P6" s="66"/>
      <c r="Q6" s="37"/>
      <c r="R6" s="66"/>
      <c r="S6" s="66"/>
      <c r="T6" s="66"/>
      <c r="U6" s="66"/>
      <c r="V6" s="66"/>
      <c r="W6" s="66"/>
      <c r="X6" s="66"/>
      <c r="Y6" s="66"/>
      <c r="Z6" s="37"/>
      <c r="AA6" s="66"/>
      <c r="AB6" s="66"/>
    </row>
    <row r="7" spans="1:28" x14ac:dyDescent="0.45">
      <c r="A7" s="38"/>
      <c r="B7" s="55">
        <v>1</v>
      </c>
      <c r="C7" s="73" t="s">
        <v>74</v>
      </c>
      <c r="D7" s="12" t="s">
        <v>77</v>
      </c>
      <c r="E7" s="27">
        <v>3</v>
      </c>
      <c r="F7" s="56"/>
      <c r="G7" s="56"/>
      <c r="H7" s="59">
        <f xml:space="preserve"> SUM( F7:G7 )</f>
        <v>0</v>
      </c>
      <c r="I7" s="56"/>
      <c r="J7" s="56"/>
      <c r="K7" s="59">
        <f xml:space="preserve"> SUM( I7:J7 )</f>
        <v>0</v>
      </c>
      <c r="L7" s="56"/>
      <c r="M7" s="56"/>
      <c r="N7" s="59">
        <f xml:space="preserve"> SUM( L7:M7 )</f>
        <v>0</v>
      </c>
      <c r="O7" s="38"/>
      <c r="P7" s="60" t="str">
        <f xml:space="preserve"> IF( SUM( R7:Y7 ) = 0,  S$3, R$3 )</f>
        <v>Please enter a value in the relevant cell.</v>
      </c>
      <c r="Q7" s="37"/>
      <c r="R7" s="33">
        <f xml:space="preserve"> IF( ISNUMBER(F7), 0, 1 )</f>
        <v>1</v>
      </c>
      <c r="S7" s="33">
        <f xml:space="preserve"> IF( ISNUMBER(G7), 0, 1 )</f>
        <v>1</v>
      </c>
      <c r="T7" s="33"/>
      <c r="U7" s="33">
        <f xml:space="preserve"> IF( ISNUMBER(I7), 0, 1 )</f>
        <v>1</v>
      </c>
      <c r="V7" s="33">
        <f xml:space="preserve"> IF( ISNUMBER(J7), 0, 1 )</f>
        <v>1</v>
      </c>
      <c r="W7" s="33"/>
      <c r="X7" s="33">
        <f xml:space="preserve"> IF( ISNUMBER(L7), 0, 1 )</f>
        <v>1</v>
      </c>
      <c r="Y7" s="33">
        <f xml:space="preserve"> IF( ISNUMBER(M7), 0, 1 )</f>
        <v>1</v>
      </c>
      <c r="Z7" s="36"/>
      <c r="AA7" s="66"/>
      <c r="AB7" s="66"/>
    </row>
    <row r="8" spans="1:28" x14ac:dyDescent="0.45">
      <c r="A8" s="38"/>
      <c r="B8" s="55">
        <v>2</v>
      </c>
      <c r="C8" s="73" t="s">
        <v>82</v>
      </c>
      <c r="D8" s="12" t="s">
        <v>77</v>
      </c>
      <c r="E8" s="39">
        <v>3</v>
      </c>
      <c r="F8" s="56"/>
      <c r="G8" s="56"/>
      <c r="H8" s="59">
        <f xml:space="preserve"> SUM( F8:G8 )</f>
        <v>0</v>
      </c>
      <c r="I8" s="56"/>
      <c r="J8" s="56"/>
      <c r="K8" s="59">
        <f xml:space="preserve"> SUM( I8:J8 )</f>
        <v>0</v>
      </c>
      <c r="L8" s="56"/>
      <c r="M8" s="56"/>
      <c r="N8" s="59">
        <f xml:space="preserve"> SUM( L8:M8 )</f>
        <v>0</v>
      </c>
      <c r="O8" s="38"/>
      <c r="P8" s="60" t="str">
        <f t="shared" ref="P8:P10" si="0" xml:space="preserve"> IF( SUM( R8:Y8 ) = 0,  S$3, R$3 )</f>
        <v>Please enter a value in the relevant cell.</v>
      </c>
      <c r="Q8" s="37"/>
      <c r="R8" s="33">
        <f t="shared" ref="R8:R10" si="1" xml:space="preserve"> IF( ISNUMBER(F8), 0, 1 )</f>
        <v>1</v>
      </c>
      <c r="S8" s="33">
        <f t="shared" ref="S8:S10" si="2" xml:space="preserve"> IF( ISNUMBER(G8), 0, 1 )</f>
        <v>1</v>
      </c>
      <c r="T8" s="33"/>
      <c r="U8" s="33">
        <f t="shared" ref="U8:U10" si="3" xml:space="preserve"> IF( ISNUMBER(I8), 0, 1 )</f>
        <v>1</v>
      </c>
      <c r="V8" s="33">
        <f t="shared" ref="V8:V10" si="4" xml:space="preserve"> IF( ISNUMBER(J8), 0, 1 )</f>
        <v>1</v>
      </c>
      <c r="W8" s="33"/>
      <c r="X8" s="33">
        <f t="shared" ref="X8:X10" si="5" xml:space="preserve"> IF( ISNUMBER(L8), 0, 1 )</f>
        <v>1</v>
      </c>
      <c r="Y8" s="33">
        <f t="shared" ref="Y8:Y10" si="6" xml:space="preserve"> IF( ISNUMBER(M8), 0, 1 )</f>
        <v>1</v>
      </c>
      <c r="Z8" s="36"/>
      <c r="AA8" s="66"/>
      <c r="AB8" s="66"/>
    </row>
    <row r="9" spans="1:28" x14ac:dyDescent="0.45">
      <c r="A9" s="38"/>
      <c r="B9" s="55">
        <v>3</v>
      </c>
      <c r="C9" s="73" t="s">
        <v>75</v>
      </c>
      <c r="D9" s="12" t="s">
        <v>77</v>
      </c>
      <c r="E9" s="39">
        <v>3</v>
      </c>
      <c r="F9" s="56"/>
      <c r="G9" s="56"/>
      <c r="H9" s="59">
        <f xml:space="preserve"> SUM( F9:G9 )</f>
        <v>0</v>
      </c>
      <c r="I9" s="56"/>
      <c r="J9" s="56"/>
      <c r="K9" s="59">
        <f xml:space="preserve"> SUM( I9:J9 )</f>
        <v>0</v>
      </c>
      <c r="L9" s="56"/>
      <c r="M9" s="56"/>
      <c r="N9" s="59">
        <f xml:space="preserve"> SUM( L9:M9 )</f>
        <v>0</v>
      </c>
      <c r="O9" s="38"/>
      <c r="P9" s="60" t="str">
        <f t="shared" si="0"/>
        <v>Please enter a value in the relevant cell.</v>
      </c>
      <c r="Q9" s="37"/>
      <c r="R9" s="33">
        <f t="shared" si="1"/>
        <v>1</v>
      </c>
      <c r="S9" s="33">
        <f t="shared" si="2"/>
        <v>1</v>
      </c>
      <c r="T9" s="33"/>
      <c r="U9" s="33">
        <f t="shared" si="3"/>
        <v>1</v>
      </c>
      <c r="V9" s="33">
        <f t="shared" si="4"/>
        <v>1</v>
      </c>
      <c r="W9" s="33"/>
      <c r="X9" s="33">
        <f t="shared" si="5"/>
        <v>1</v>
      </c>
      <c r="Y9" s="33">
        <f t="shared" si="6"/>
        <v>1</v>
      </c>
      <c r="Z9" s="36"/>
      <c r="AA9" s="66"/>
      <c r="AB9" s="66"/>
    </row>
    <row r="10" spans="1:28" ht="16.05" customHeight="1" x14ac:dyDescent="0.45">
      <c r="A10" s="38"/>
      <c r="B10" s="55">
        <v>4</v>
      </c>
      <c r="C10" s="73" t="s">
        <v>76</v>
      </c>
      <c r="D10" s="12" t="s">
        <v>77</v>
      </c>
      <c r="E10" s="39">
        <v>3</v>
      </c>
      <c r="F10" s="56"/>
      <c r="G10" s="56"/>
      <c r="H10" s="59">
        <f xml:space="preserve"> SUM( F10:G10 )</f>
        <v>0</v>
      </c>
      <c r="I10" s="56"/>
      <c r="J10" s="56"/>
      <c r="K10" s="59">
        <f xml:space="preserve"> SUM( I10:J10 )</f>
        <v>0</v>
      </c>
      <c r="L10" s="56"/>
      <c r="M10" s="56"/>
      <c r="N10" s="59">
        <f xml:space="preserve"> SUM( L10:M10 )</f>
        <v>0</v>
      </c>
      <c r="O10" s="38"/>
      <c r="P10" s="60" t="str">
        <f t="shared" si="0"/>
        <v>Please enter a value in the relevant cell.</v>
      </c>
      <c r="Q10" s="37"/>
      <c r="R10" s="33">
        <f t="shared" si="1"/>
        <v>1</v>
      </c>
      <c r="S10" s="33">
        <f t="shared" si="2"/>
        <v>1</v>
      </c>
      <c r="T10" s="33"/>
      <c r="U10" s="33">
        <f t="shared" si="3"/>
        <v>1</v>
      </c>
      <c r="V10" s="33">
        <f t="shared" si="4"/>
        <v>1</v>
      </c>
      <c r="W10" s="33"/>
      <c r="X10" s="33">
        <f t="shared" si="5"/>
        <v>1</v>
      </c>
      <c r="Y10" s="33">
        <f t="shared" si="6"/>
        <v>1</v>
      </c>
      <c r="Z10" s="36"/>
      <c r="AA10" s="66"/>
      <c r="AB10" s="66"/>
    </row>
    <row r="11" spans="1:28" ht="16.05" customHeight="1" x14ac:dyDescent="0.45">
      <c r="A11" s="38"/>
      <c r="B11" s="119"/>
      <c r="C11" s="116"/>
      <c r="D11" s="19"/>
      <c r="E11" s="117"/>
      <c r="F11" s="118"/>
      <c r="G11" s="118"/>
      <c r="H11" s="118"/>
      <c r="I11" s="118"/>
      <c r="J11" s="118"/>
      <c r="K11" s="118"/>
      <c r="L11" s="118"/>
      <c r="M11" s="118"/>
      <c r="N11" s="118"/>
      <c r="O11" s="38"/>
      <c r="P11" s="66"/>
      <c r="Q11" s="37"/>
      <c r="R11" s="33"/>
      <c r="S11" s="33"/>
      <c r="T11" s="33"/>
      <c r="U11" s="33"/>
      <c r="V11" s="33"/>
      <c r="W11" s="33"/>
      <c r="X11" s="33"/>
      <c r="Y11" s="33"/>
      <c r="Z11" s="36"/>
      <c r="AA11" s="66"/>
      <c r="AB11" s="66"/>
    </row>
    <row r="12" spans="1:28" x14ac:dyDescent="0.45">
      <c r="A12" s="38"/>
      <c r="B12" s="169" t="s">
        <v>98</v>
      </c>
      <c r="C12" s="170"/>
      <c r="D12" s="38"/>
      <c r="E12" s="38"/>
      <c r="F12" s="125" t="s">
        <v>29</v>
      </c>
      <c r="G12" s="125" t="s">
        <v>93</v>
      </c>
      <c r="H12" s="125" t="s">
        <v>32</v>
      </c>
      <c r="I12" s="125" t="s">
        <v>30</v>
      </c>
      <c r="J12" s="125" t="s">
        <v>94</v>
      </c>
      <c r="K12" s="125" t="s">
        <v>33</v>
      </c>
      <c r="L12" s="125" t="s">
        <v>31</v>
      </c>
      <c r="M12" s="125" t="s">
        <v>95</v>
      </c>
      <c r="N12" s="125" t="s">
        <v>34</v>
      </c>
      <c r="O12" s="38"/>
      <c r="P12" s="66"/>
      <c r="Q12" s="37"/>
      <c r="R12" s="38"/>
      <c r="S12" s="38"/>
      <c r="T12" s="38"/>
      <c r="U12" s="38"/>
      <c r="V12" s="38"/>
      <c r="W12" s="38"/>
      <c r="X12" s="38"/>
      <c r="Y12" s="38"/>
      <c r="Z12" s="36"/>
      <c r="AA12" s="66"/>
      <c r="AB12" s="66"/>
    </row>
    <row r="13" spans="1:28" x14ac:dyDescent="0.45">
      <c r="A13" s="38"/>
      <c r="B13" s="55">
        <v>5</v>
      </c>
      <c r="C13" s="73" t="s">
        <v>83</v>
      </c>
      <c r="D13" s="12" t="s">
        <v>77</v>
      </c>
      <c r="E13" s="39">
        <v>3</v>
      </c>
      <c r="F13" s="56"/>
      <c r="G13" s="56"/>
      <c r="H13" s="59">
        <f xml:space="preserve"> SUM( F13:G13 )</f>
        <v>0</v>
      </c>
      <c r="I13" s="56"/>
      <c r="J13" s="56"/>
      <c r="K13" s="59">
        <f xml:space="preserve"> SUM( I13:J13 )</f>
        <v>0</v>
      </c>
      <c r="L13" s="56"/>
      <c r="M13" s="56"/>
      <c r="N13" s="59">
        <f xml:space="preserve"> SUM( L13:M13 )</f>
        <v>0</v>
      </c>
      <c r="O13" s="38"/>
      <c r="P13" s="60" t="str">
        <f xml:space="preserve"> IF( SUM( R13:Y13 ) = 0,  S$3, R$3 )</f>
        <v>Please enter a value in the relevant cell.</v>
      </c>
      <c r="Q13" s="37"/>
      <c r="R13" s="33">
        <f xml:space="preserve"> IF( ISNUMBER(F13), 0, 1 )</f>
        <v>1</v>
      </c>
      <c r="S13" s="33">
        <f xml:space="preserve"> IF( ISNUMBER(G13), 0, 1 )</f>
        <v>1</v>
      </c>
      <c r="T13" s="33"/>
      <c r="U13" s="33">
        <f xml:space="preserve"> IF( ISNUMBER(I13), 0, 1 )</f>
        <v>1</v>
      </c>
      <c r="V13" s="33">
        <f xml:space="preserve"> IF( ISNUMBER(J13), 0, 1 )</f>
        <v>1</v>
      </c>
      <c r="W13" s="33"/>
      <c r="X13" s="33">
        <f xml:space="preserve"> IF( ISNUMBER(L13), 0, 1 )</f>
        <v>1</v>
      </c>
      <c r="Y13" s="33">
        <f xml:space="preserve"> IF( ISNUMBER(M13), 0, 1 )</f>
        <v>1</v>
      </c>
      <c r="Z13" s="36"/>
      <c r="AA13" s="66"/>
      <c r="AB13" s="66"/>
    </row>
    <row r="14" spans="1:28" x14ac:dyDescent="0.45">
      <c r="A14" s="38"/>
      <c r="B14" s="55">
        <v>6</v>
      </c>
      <c r="C14" s="73" t="s">
        <v>138</v>
      </c>
      <c r="D14" s="12" t="s">
        <v>78</v>
      </c>
      <c r="E14" s="39">
        <v>2</v>
      </c>
      <c r="F14" s="113">
        <f xml:space="preserve"> IFERROR( F9 / F$13, 0 )</f>
        <v>0</v>
      </c>
      <c r="G14" s="113">
        <f xml:space="preserve"> IFERROR( G9 / G$13, 0 )</f>
        <v>0</v>
      </c>
      <c r="H14" s="113">
        <f t="shared" ref="H14:M14" si="7" xml:space="preserve"> IFERROR( H9 / H$13, 0 )</f>
        <v>0</v>
      </c>
      <c r="I14" s="113">
        <f t="shared" si="7"/>
        <v>0</v>
      </c>
      <c r="J14" s="113">
        <f t="shared" si="7"/>
        <v>0</v>
      </c>
      <c r="K14" s="113">
        <f t="shared" si="7"/>
        <v>0</v>
      </c>
      <c r="L14" s="113">
        <f t="shared" si="7"/>
        <v>0</v>
      </c>
      <c r="M14" s="113">
        <f t="shared" si="7"/>
        <v>0</v>
      </c>
      <c r="N14" s="113">
        <f xml:space="preserve"> IFERROR( N9 / N$13, 0 )</f>
        <v>0</v>
      </c>
      <c r="O14" s="38"/>
      <c r="P14" s="66"/>
      <c r="Q14" s="37"/>
      <c r="R14" s="38"/>
      <c r="S14" s="38"/>
      <c r="T14" s="38"/>
      <c r="U14" s="38"/>
      <c r="V14" s="38"/>
      <c r="W14" s="38"/>
      <c r="X14" s="38"/>
      <c r="Y14" s="38"/>
      <c r="Z14" s="36"/>
      <c r="AA14" s="66"/>
      <c r="AB14" s="66"/>
    </row>
    <row r="15" spans="1:28" x14ac:dyDescent="0.45">
      <c r="A15" s="38"/>
      <c r="B15" s="55">
        <v>7</v>
      </c>
      <c r="C15" s="73" t="s">
        <v>84</v>
      </c>
      <c r="D15" s="12" t="s">
        <v>78</v>
      </c>
      <c r="E15" s="39">
        <v>2</v>
      </c>
      <c r="F15" s="113">
        <f xml:space="preserve"> IFERROR( F10 / F$13, 0 )</f>
        <v>0</v>
      </c>
      <c r="G15" s="113">
        <f t="shared" ref="G15:N15" si="8" xml:space="preserve"> IFERROR( G10 / G$13, 0 )</f>
        <v>0</v>
      </c>
      <c r="H15" s="113">
        <f t="shared" si="8"/>
        <v>0</v>
      </c>
      <c r="I15" s="113">
        <f t="shared" si="8"/>
        <v>0</v>
      </c>
      <c r="J15" s="113">
        <f t="shared" si="8"/>
        <v>0</v>
      </c>
      <c r="K15" s="113">
        <f t="shared" si="8"/>
        <v>0</v>
      </c>
      <c r="L15" s="113">
        <f t="shared" si="8"/>
        <v>0</v>
      </c>
      <c r="M15" s="113">
        <f t="shared" si="8"/>
        <v>0</v>
      </c>
      <c r="N15" s="113">
        <f t="shared" si="8"/>
        <v>0</v>
      </c>
      <c r="O15" s="38"/>
      <c r="P15" s="66"/>
      <c r="Q15" s="37"/>
      <c r="R15" s="38"/>
      <c r="S15" s="38"/>
      <c r="T15" s="38"/>
      <c r="U15" s="38"/>
      <c r="V15" s="38"/>
      <c r="W15" s="38"/>
      <c r="X15" s="38"/>
      <c r="Y15" s="38"/>
      <c r="Z15" s="36"/>
      <c r="AA15" s="66"/>
      <c r="AB15" s="66"/>
    </row>
    <row r="16" spans="1:28" x14ac:dyDescent="0.45">
      <c r="A16" s="38"/>
      <c r="B16" s="119"/>
      <c r="C16" s="116"/>
      <c r="D16" s="19"/>
      <c r="E16" s="117"/>
      <c r="F16" s="118"/>
      <c r="G16" s="118"/>
      <c r="H16" s="118"/>
      <c r="I16" s="118"/>
      <c r="J16" s="118"/>
      <c r="K16" s="118"/>
      <c r="L16" s="118"/>
      <c r="M16" s="118"/>
      <c r="N16" s="118"/>
      <c r="O16" s="38"/>
      <c r="P16" s="66"/>
      <c r="Q16" s="37"/>
      <c r="R16" s="38"/>
      <c r="S16" s="38"/>
      <c r="T16" s="38"/>
      <c r="U16" s="38"/>
      <c r="V16" s="38"/>
      <c r="W16" s="38"/>
      <c r="X16" s="38"/>
      <c r="Y16" s="38"/>
      <c r="Z16" s="36"/>
      <c r="AA16" s="66"/>
      <c r="AB16" s="66"/>
    </row>
    <row r="17" spans="1:28" x14ac:dyDescent="0.45">
      <c r="A17" s="38"/>
      <c r="B17" s="169" t="s">
        <v>99</v>
      </c>
      <c r="C17" s="170"/>
      <c r="D17" s="38"/>
      <c r="E17" s="38"/>
      <c r="F17" s="125" t="s">
        <v>87</v>
      </c>
      <c r="G17" s="125" t="s">
        <v>88</v>
      </c>
      <c r="H17" s="125"/>
      <c r="I17" s="125" t="s">
        <v>89</v>
      </c>
      <c r="J17" s="125" t="s">
        <v>90</v>
      </c>
      <c r="K17" s="125"/>
      <c r="L17" s="125" t="s">
        <v>91</v>
      </c>
      <c r="M17" s="125" t="s">
        <v>92</v>
      </c>
      <c r="N17" s="125"/>
      <c r="O17" s="38"/>
      <c r="P17" s="66"/>
      <c r="Q17" s="37"/>
      <c r="R17" s="38"/>
      <c r="S17" s="38"/>
      <c r="T17" s="38"/>
      <c r="U17" s="38"/>
      <c r="V17" s="38"/>
      <c r="W17" s="38"/>
      <c r="X17" s="38"/>
      <c r="Y17" s="38"/>
      <c r="Z17" s="36"/>
      <c r="AA17" s="66"/>
      <c r="AB17" s="66"/>
    </row>
    <row r="18" spans="1:28" x14ac:dyDescent="0.45">
      <c r="A18" s="38"/>
      <c r="B18" s="55">
        <v>8</v>
      </c>
      <c r="C18" s="73" t="s">
        <v>79</v>
      </c>
      <c r="D18" s="12" t="s">
        <v>77</v>
      </c>
      <c r="E18" s="39">
        <v>3</v>
      </c>
      <c r="F18" s="56"/>
      <c r="G18" s="56"/>
      <c r="H18" s="122"/>
      <c r="I18" s="56"/>
      <c r="J18" s="56"/>
      <c r="K18" s="122"/>
      <c r="L18" s="56"/>
      <c r="M18" s="56"/>
      <c r="N18" s="122"/>
      <c r="O18" s="38"/>
      <c r="P18" s="60" t="str">
        <f xml:space="preserve"> IF( SUM( R18:Y18 ) = 0,  S$3, R$3 )</f>
        <v>Please enter a value in the relevant cell.</v>
      </c>
      <c r="Q18" s="37"/>
      <c r="R18" s="33">
        <f xml:space="preserve"> IF( ISNUMBER(F18), 0, 1 )</f>
        <v>1</v>
      </c>
      <c r="S18" s="33">
        <f xml:space="preserve"> IF( ISNUMBER(G18), 0, 1 )</f>
        <v>1</v>
      </c>
      <c r="T18" s="33"/>
      <c r="U18" s="33">
        <f xml:space="preserve"> IF( ISNUMBER(I18), 0, 1 )</f>
        <v>1</v>
      </c>
      <c r="V18" s="33">
        <f xml:space="preserve"> IF( ISNUMBER(J18), 0, 1 )</f>
        <v>1</v>
      </c>
      <c r="W18" s="33"/>
      <c r="X18" s="33">
        <f xml:space="preserve"> IF( ISNUMBER(L18), 0, 1 )</f>
        <v>1</v>
      </c>
      <c r="Y18" s="33">
        <f xml:space="preserve"> IF( ISNUMBER(M18), 0, 1 )</f>
        <v>1</v>
      </c>
      <c r="Z18" s="36"/>
      <c r="AA18" s="66"/>
      <c r="AB18" s="66"/>
    </row>
    <row r="19" spans="1:28" x14ac:dyDescent="0.45">
      <c r="A19" s="38"/>
      <c r="B19" s="55">
        <v>9</v>
      </c>
      <c r="C19" s="73" t="s">
        <v>80</v>
      </c>
      <c r="D19" s="12" t="s">
        <v>77</v>
      </c>
      <c r="E19" s="39">
        <v>3</v>
      </c>
      <c r="F19" s="56"/>
      <c r="G19" s="56"/>
      <c r="H19" s="122"/>
      <c r="I19" s="56"/>
      <c r="J19" s="56"/>
      <c r="K19" s="122"/>
      <c r="L19" s="56"/>
      <c r="M19" s="56"/>
      <c r="N19" s="122"/>
      <c r="O19" s="38"/>
      <c r="P19" s="60" t="str">
        <f xml:space="preserve"> IF( SUM( R19:Y19 ) = 0,  S$3, R$3 )</f>
        <v>Please enter a value in the relevant cell.</v>
      </c>
      <c r="Q19" s="37"/>
      <c r="R19" s="33">
        <f xml:space="preserve"> IF( ISNUMBER(F19), 0, 1 )</f>
        <v>1</v>
      </c>
      <c r="S19" s="33">
        <f xml:space="preserve"> IF( ISNUMBER(G19), 0, 1 )</f>
        <v>1</v>
      </c>
      <c r="T19" s="33"/>
      <c r="U19" s="33">
        <f xml:space="preserve"> IF( ISNUMBER(I19), 0, 1 )</f>
        <v>1</v>
      </c>
      <c r="V19" s="33">
        <f xml:space="preserve"> IF( ISNUMBER(J19), 0, 1 )</f>
        <v>1</v>
      </c>
      <c r="W19" s="33"/>
      <c r="X19" s="33">
        <f xml:space="preserve"> IF( ISNUMBER(L19), 0, 1 )</f>
        <v>1</v>
      </c>
      <c r="Y19" s="33">
        <f xml:space="preserve"> IF( ISNUMBER(M19), 0, 1 )</f>
        <v>1</v>
      </c>
      <c r="Z19" s="36"/>
      <c r="AA19" s="66"/>
      <c r="AB19" s="66"/>
    </row>
    <row r="20" spans="1:28" x14ac:dyDescent="0.45">
      <c r="A20" s="38"/>
      <c r="B20" s="55">
        <v>10</v>
      </c>
      <c r="C20" s="73" t="s">
        <v>81</v>
      </c>
      <c r="D20" s="12" t="s">
        <v>37</v>
      </c>
      <c r="E20" s="39">
        <v>2</v>
      </c>
      <c r="F20" s="72">
        <f xml:space="preserve"> IFERROR( F18 / SUM( F18, F19 ), 0 )</f>
        <v>0</v>
      </c>
      <c r="G20" s="72">
        <f xml:space="preserve"> IFERROR( G18 / SUM( G18, G19 ), 0 )</f>
        <v>0</v>
      </c>
      <c r="H20" s="123"/>
      <c r="I20" s="72">
        <f xml:space="preserve"> IFERROR( I18 / SUM( I18, I19 ), 0 )</f>
        <v>0</v>
      </c>
      <c r="J20" s="72">
        <f xml:space="preserve"> IFERROR( J18 / SUM( J18, J19 ), 0 )</f>
        <v>0</v>
      </c>
      <c r="K20" s="123"/>
      <c r="L20" s="72">
        <f xml:space="preserve"> IFERROR( L18 / SUM( L18, L19 ), 0 )</f>
        <v>0</v>
      </c>
      <c r="M20" s="72">
        <f xml:space="preserve"> IFERROR( M18 / SUM( M18, M19 ), 0 )</f>
        <v>0</v>
      </c>
      <c r="N20" s="123"/>
      <c r="O20" s="38"/>
      <c r="P20" s="66"/>
      <c r="Q20" s="37"/>
      <c r="R20" s="38"/>
      <c r="S20" s="38"/>
      <c r="T20" s="38"/>
      <c r="U20" s="38"/>
      <c r="V20" s="38"/>
      <c r="W20" s="38"/>
      <c r="X20" s="38"/>
      <c r="Y20" s="38"/>
      <c r="Z20" s="36"/>
      <c r="AA20" s="66"/>
      <c r="AB20" s="66"/>
    </row>
    <row r="21" spans="1:28" x14ac:dyDescent="0.45">
      <c r="A21" s="38"/>
      <c r="B21" s="119"/>
      <c r="C21" s="116"/>
      <c r="D21" s="19"/>
      <c r="E21" s="117"/>
      <c r="F21" s="118"/>
      <c r="G21" s="118"/>
      <c r="H21" s="118"/>
      <c r="I21" s="118"/>
      <c r="J21" s="118"/>
      <c r="K21" s="118"/>
      <c r="L21" s="118"/>
      <c r="M21" s="118"/>
      <c r="N21" s="118"/>
      <c r="O21" s="38"/>
      <c r="P21" s="66"/>
      <c r="Q21" s="37"/>
      <c r="R21" s="38"/>
      <c r="S21" s="38"/>
      <c r="T21" s="38"/>
      <c r="U21" s="38"/>
      <c r="V21" s="38"/>
      <c r="W21" s="38"/>
      <c r="X21" s="38"/>
      <c r="Y21" s="38"/>
      <c r="Z21" s="36"/>
      <c r="AA21" s="66"/>
      <c r="AB21" s="66"/>
    </row>
    <row r="22" spans="1:28" x14ac:dyDescent="0.45">
      <c r="A22" s="38"/>
      <c r="B22" s="169" t="s">
        <v>100</v>
      </c>
      <c r="C22" s="170"/>
      <c r="D22" s="38"/>
      <c r="E22" s="38"/>
      <c r="F22" s="125" t="s">
        <v>87</v>
      </c>
      <c r="G22" s="125" t="s">
        <v>88</v>
      </c>
      <c r="H22" s="125"/>
      <c r="I22" s="125" t="s">
        <v>89</v>
      </c>
      <c r="J22" s="125" t="s">
        <v>90</v>
      </c>
      <c r="K22" s="125"/>
      <c r="L22" s="125" t="s">
        <v>91</v>
      </c>
      <c r="M22" s="125" t="s">
        <v>92</v>
      </c>
      <c r="N22" s="125"/>
      <c r="O22" s="38"/>
      <c r="P22" s="66"/>
      <c r="Q22" s="37"/>
      <c r="R22" s="38"/>
      <c r="S22" s="38"/>
      <c r="T22" s="38"/>
      <c r="U22" s="38"/>
      <c r="V22" s="38"/>
      <c r="W22" s="38"/>
      <c r="X22" s="38"/>
      <c r="Y22" s="38"/>
      <c r="Z22" s="36"/>
      <c r="AA22" s="66"/>
      <c r="AB22" s="66"/>
    </row>
    <row r="23" spans="1:28" x14ac:dyDescent="0.45">
      <c r="A23" s="38"/>
      <c r="B23" s="55">
        <v>11</v>
      </c>
      <c r="C23" s="73" t="s">
        <v>86</v>
      </c>
      <c r="D23" s="12" t="s">
        <v>77</v>
      </c>
      <c r="E23" s="39">
        <v>3</v>
      </c>
      <c r="F23" s="56"/>
      <c r="G23" s="56"/>
      <c r="H23" s="122"/>
      <c r="I23" s="56"/>
      <c r="J23" s="56"/>
      <c r="K23" s="122"/>
      <c r="L23" s="56"/>
      <c r="M23" s="56"/>
      <c r="N23" s="122"/>
      <c r="O23" s="38"/>
      <c r="P23" s="60" t="str">
        <f xml:space="preserve"> IF( SUM( R23:Y23 ) = 0,  S$3, R$3 )</f>
        <v>Please enter a value in the relevant cell.</v>
      </c>
      <c r="Q23" s="37"/>
      <c r="R23" s="33">
        <f xml:space="preserve"> IF( ISNUMBER(F23), 0, 1 )</f>
        <v>1</v>
      </c>
      <c r="S23" s="33">
        <f xml:space="preserve"> IF( ISNUMBER(G23), 0, 1 )</f>
        <v>1</v>
      </c>
      <c r="T23" s="33"/>
      <c r="U23" s="33">
        <f xml:space="preserve"> IF( ISNUMBER(I23), 0, 1 )</f>
        <v>1</v>
      </c>
      <c r="V23" s="33">
        <f xml:space="preserve"> IF( ISNUMBER(J23), 0, 1 )</f>
        <v>1</v>
      </c>
      <c r="W23" s="33"/>
      <c r="X23" s="33">
        <f xml:space="preserve"> IF( ISNUMBER(L23), 0, 1 )</f>
        <v>1</v>
      </c>
      <c r="Y23" s="33">
        <f xml:space="preserve"> IF( ISNUMBER(M23), 0, 1 )</f>
        <v>1</v>
      </c>
      <c r="Z23" s="36"/>
      <c r="AA23" s="66"/>
      <c r="AB23" s="66"/>
    </row>
    <row r="24" spans="1:28" x14ac:dyDescent="0.45">
      <c r="A24" s="38"/>
      <c r="B24" s="55">
        <v>12</v>
      </c>
      <c r="C24" s="73" t="s">
        <v>85</v>
      </c>
      <c r="D24" s="12" t="s">
        <v>77</v>
      </c>
      <c r="E24" s="39">
        <v>3</v>
      </c>
      <c r="F24" s="56"/>
      <c r="G24" s="56"/>
      <c r="H24" s="122"/>
      <c r="I24" s="56"/>
      <c r="J24" s="56"/>
      <c r="K24" s="122"/>
      <c r="L24" s="56"/>
      <c r="M24" s="56"/>
      <c r="N24" s="122"/>
      <c r="O24" s="38"/>
      <c r="P24" s="60" t="str">
        <f xml:space="preserve"> IF( SUM( R24:Y24 ) = 0,  S$3, R$3 )</f>
        <v>Please enter a value in the relevant cell.</v>
      </c>
      <c r="Q24" s="37"/>
      <c r="R24" s="33">
        <f xml:space="preserve"> IF( ISNUMBER(F24), 0, 1 )</f>
        <v>1</v>
      </c>
      <c r="S24" s="33">
        <f xml:space="preserve"> IF( ISNUMBER(G24), 0, 1 )</f>
        <v>1</v>
      </c>
      <c r="T24" s="33"/>
      <c r="U24" s="33">
        <f xml:space="preserve"> IF( ISNUMBER(I24), 0, 1 )</f>
        <v>1</v>
      </c>
      <c r="V24" s="33">
        <f xml:space="preserve"> IF( ISNUMBER(J24), 0, 1 )</f>
        <v>1</v>
      </c>
      <c r="W24" s="33"/>
      <c r="X24" s="33">
        <f xml:space="preserve"> IF( ISNUMBER(L24), 0, 1 )</f>
        <v>1</v>
      </c>
      <c r="Y24" s="33">
        <f xml:space="preserve"> IF( ISNUMBER(M24), 0, 1 )</f>
        <v>1</v>
      </c>
      <c r="Z24" s="36"/>
      <c r="AA24" s="66"/>
      <c r="AB24" s="66"/>
    </row>
    <row r="25" spans="1:28" x14ac:dyDescent="0.45">
      <c r="A25" s="38"/>
      <c r="B25" s="2"/>
      <c r="C25" s="38"/>
      <c r="D25" s="38"/>
      <c r="E25" s="38"/>
      <c r="F25" s="38"/>
      <c r="G25" s="38"/>
      <c r="H25" s="38"/>
      <c r="I25" s="38"/>
      <c r="J25" s="38"/>
      <c r="K25" s="38"/>
      <c r="L25" s="38"/>
      <c r="M25" s="38"/>
      <c r="N25" s="38"/>
      <c r="O25" s="38"/>
      <c r="P25" s="66"/>
      <c r="Q25" s="37"/>
      <c r="R25" s="38"/>
      <c r="S25" s="38"/>
      <c r="T25" s="38"/>
      <c r="U25" s="38"/>
      <c r="V25" s="38"/>
      <c r="W25" s="38"/>
      <c r="X25" s="38"/>
      <c r="Y25" s="38"/>
      <c r="Z25" s="36"/>
      <c r="AA25" s="66"/>
      <c r="AB25" s="66"/>
    </row>
    <row r="26" spans="1:28" x14ac:dyDescent="0.45">
      <c r="A26" s="38"/>
      <c r="B26" s="2" t="s">
        <v>7</v>
      </c>
      <c r="C26" s="2"/>
      <c r="D26" s="38"/>
      <c r="E26" s="38"/>
      <c r="F26" s="38"/>
      <c r="G26" s="38"/>
      <c r="H26" s="38"/>
      <c r="I26" s="38"/>
      <c r="J26" s="38"/>
      <c r="K26" s="38"/>
      <c r="L26" s="38"/>
      <c r="M26" s="38"/>
      <c r="N26" s="38"/>
      <c r="O26" s="38"/>
      <c r="P26" s="66"/>
      <c r="Q26" s="37"/>
      <c r="R26" s="38"/>
      <c r="S26" s="38"/>
      <c r="T26" s="38"/>
      <c r="U26" s="38"/>
      <c r="V26" s="38"/>
      <c r="W26" s="38"/>
      <c r="X26" s="38"/>
      <c r="Y26" s="38"/>
      <c r="Z26" s="36"/>
      <c r="AA26" s="66"/>
      <c r="AB26" s="66"/>
    </row>
    <row r="27" spans="1:28" x14ac:dyDescent="0.45">
      <c r="A27" s="38"/>
      <c r="B27" s="6"/>
      <c r="C27" s="34" t="s">
        <v>8</v>
      </c>
      <c r="D27" s="38"/>
      <c r="E27" s="38"/>
      <c r="F27" s="38"/>
      <c r="G27" s="38"/>
      <c r="H27" s="38"/>
      <c r="I27" s="38"/>
      <c r="J27" s="38"/>
      <c r="K27" s="38"/>
      <c r="L27" s="38"/>
      <c r="M27" s="38"/>
      <c r="N27" s="38"/>
      <c r="O27" s="38"/>
      <c r="P27" s="66"/>
      <c r="Q27" s="37"/>
      <c r="R27" s="38"/>
      <c r="S27" s="38"/>
      <c r="T27" s="38"/>
      <c r="U27" s="38"/>
      <c r="V27" s="38"/>
      <c r="W27" s="38"/>
      <c r="X27" s="38"/>
      <c r="Y27" s="38"/>
      <c r="Z27" s="36"/>
      <c r="AA27" s="66"/>
      <c r="AB27" s="66"/>
    </row>
    <row r="28" spans="1:28" x14ac:dyDescent="0.45">
      <c r="A28" s="38"/>
      <c r="B28" s="35"/>
      <c r="C28" s="34" t="s">
        <v>9</v>
      </c>
      <c r="D28" s="38"/>
      <c r="E28" s="38"/>
      <c r="F28" s="38"/>
      <c r="G28" s="38"/>
      <c r="H28" s="38"/>
      <c r="I28" s="38"/>
      <c r="J28" s="38"/>
      <c r="K28" s="38"/>
      <c r="L28" s="38"/>
      <c r="M28" s="38"/>
      <c r="N28" s="38"/>
      <c r="O28" s="38"/>
      <c r="P28" s="38"/>
      <c r="Q28" s="37"/>
      <c r="R28" s="38"/>
      <c r="S28" s="38"/>
      <c r="T28" s="38"/>
      <c r="U28" s="38"/>
      <c r="V28" s="38"/>
      <c r="W28" s="38"/>
      <c r="X28" s="38"/>
      <c r="Y28" s="38"/>
      <c r="Z28" s="36"/>
      <c r="AA28" s="66"/>
      <c r="AB28" s="38"/>
    </row>
    <row r="29" spans="1:28" x14ac:dyDescent="0.45">
      <c r="A29" s="38"/>
      <c r="B29" s="38"/>
      <c r="C29" s="38"/>
      <c r="D29" s="38"/>
      <c r="E29" s="38"/>
      <c r="F29" s="38"/>
      <c r="G29" s="38"/>
      <c r="H29" s="38"/>
      <c r="I29" s="38"/>
      <c r="J29" s="38"/>
      <c r="K29" s="38"/>
      <c r="L29" s="38"/>
      <c r="M29" s="38"/>
      <c r="N29" s="38"/>
      <c r="O29" s="38"/>
      <c r="P29" s="66"/>
      <c r="Q29" s="37"/>
      <c r="R29" s="38"/>
      <c r="S29" s="38"/>
      <c r="T29" s="38"/>
      <c r="U29" s="38"/>
      <c r="V29" s="38"/>
      <c r="W29" s="38"/>
      <c r="X29" s="38"/>
      <c r="Y29" s="38"/>
      <c r="Z29" s="36"/>
      <c r="AA29" s="66"/>
      <c r="AB29" s="66"/>
    </row>
    <row r="30" spans="1:28" x14ac:dyDescent="0.45">
      <c r="A30" s="32"/>
      <c r="B30" s="143" t="s">
        <v>35</v>
      </c>
      <c r="C30" s="153"/>
      <c r="D30" s="153"/>
      <c r="E30" s="153"/>
      <c r="F30" s="153"/>
      <c r="G30" s="153"/>
      <c r="H30" s="153"/>
      <c r="I30" s="153"/>
      <c r="J30" s="153"/>
      <c r="K30" s="153"/>
      <c r="L30" s="153"/>
      <c r="M30" s="153"/>
      <c r="N30" s="153"/>
      <c r="O30" s="153"/>
      <c r="P30" s="144"/>
      <c r="Q30" s="37"/>
      <c r="R30" s="38"/>
      <c r="S30" s="38"/>
      <c r="T30" s="38"/>
      <c r="U30" s="38"/>
      <c r="V30" s="38"/>
      <c r="W30" s="38"/>
      <c r="X30" s="38"/>
      <c r="Y30" s="38"/>
      <c r="Z30" s="36"/>
      <c r="AA30" s="66"/>
      <c r="AB30" s="66"/>
    </row>
    <row r="31" spans="1:28" x14ac:dyDescent="0.45">
      <c r="A31" s="32"/>
      <c r="B31" s="154" t="s">
        <v>71</v>
      </c>
      <c r="C31" s="155"/>
      <c r="D31" s="155"/>
      <c r="E31" s="155"/>
      <c r="F31" s="155"/>
      <c r="G31" s="155"/>
      <c r="H31" s="155"/>
      <c r="I31" s="155"/>
      <c r="J31" s="155"/>
      <c r="K31" s="155"/>
      <c r="L31" s="155"/>
      <c r="M31" s="155"/>
      <c r="N31" s="155"/>
      <c r="O31" s="155"/>
      <c r="P31" s="156"/>
      <c r="Q31" s="37"/>
      <c r="R31" s="38"/>
      <c r="S31" s="38"/>
      <c r="T31" s="38"/>
      <c r="U31" s="38"/>
      <c r="V31" s="38"/>
      <c r="W31" s="38"/>
      <c r="X31" s="38"/>
      <c r="Y31" s="38"/>
      <c r="Z31" s="36"/>
      <c r="AA31" s="66"/>
      <c r="AB31" s="66"/>
    </row>
    <row r="32" spans="1:28" x14ac:dyDescent="0.45">
      <c r="A32" s="32"/>
      <c r="B32" s="109" t="s">
        <v>10</v>
      </c>
      <c r="C32" s="157" t="s">
        <v>11</v>
      </c>
      <c r="D32" s="157"/>
      <c r="E32" s="157"/>
      <c r="F32" s="157"/>
      <c r="G32" s="157"/>
      <c r="H32" s="157"/>
      <c r="I32" s="157"/>
      <c r="J32" s="157"/>
      <c r="K32" s="157"/>
      <c r="L32" s="157"/>
      <c r="M32" s="157"/>
      <c r="N32" s="157"/>
      <c r="O32" s="157"/>
      <c r="P32" s="157"/>
      <c r="Q32" s="37"/>
      <c r="R32" s="38"/>
      <c r="S32" s="38"/>
      <c r="T32" s="38"/>
      <c r="U32" s="38"/>
      <c r="V32" s="38"/>
      <c r="W32" s="38"/>
      <c r="X32" s="38"/>
      <c r="Y32" s="38"/>
      <c r="Z32" s="37"/>
      <c r="AA32" s="66"/>
      <c r="AB32" s="66"/>
    </row>
    <row r="33" spans="1:28" x14ac:dyDescent="0.45">
      <c r="A33" s="32"/>
      <c r="B33" s="174" t="s">
        <v>104</v>
      </c>
      <c r="C33" s="175"/>
      <c r="D33" s="175"/>
      <c r="E33" s="175"/>
      <c r="F33" s="175"/>
      <c r="G33" s="175"/>
      <c r="H33" s="175"/>
      <c r="I33" s="175"/>
      <c r="J33" s="175"/>
      <c r="K33" s="175"/>
      <c r="L33" s="175"/>
      <c r="M33" s="175"/>
      <c r="N33" s="175"/>
      <c r="O33" s="175"/>
      <c r="P33" s="176"/>
      <c r="Q33" s="37"/>
      <c r="R33" s="38"/>
      <c r="S33" s="38"/>
      <c r="T33" s="38"/>
      <c r="U33" s="38"/>
      <c r="V33" s="38"/>
      <c r="W33" s="38"/>
      <c r="X33" s="38"/>
      <c r="Y33" s="38"/>
      <c r="Z33" s="36"/>
      <c r="AA33" s="66"/>
      <c r="AB33" s="66"/>
    </row>
    <row r="34" spans="1:28" x14ac:dyDescent="0.45">
      <c r="A34" s="32"/>
      <c r="B34" s="27">
        <v>1</v>
      </c>
      <c r="C34" s="158" t="s">
        <v>96</v>
      </c>
      <c r="D34" s="159"/>
      <c r="E34" s="159"/>
      <c r="F34" s="159"/>
      <c r="G34" s="159"/>
      <c r="H34" s="159"/>
      <c r="I34" s="159"/>
      <c r="J34" s="159"/>
      <c r="K34" s="159"/>
      <c r="L34" s="159"/>
      <c r="M34" s="159"/>
      <c r="N34" s="159"/>
      <c r="O34" s="159"/>
      <c r="P34" s="160"/>
      <c r="Q34" s="37"/>
      <c r="R34" s="38"/>
      <c r="S34" s="38"/>
      <c r="T34" s="38"/>
      <c r="U34" s="38"/>
      <c r="V34" s="38"/>
      <c r="W34" s="38"/>
      <c r="X34" s="38"/>
      <c r="Y34" s="38"/>
      <c r="Z34" s="37"/>
      <c r="AA34" s="66"/>
      <c r="AB34" s="66"/>
    </row>
    <row r="35" spans="1:28" x14ac:dyDescent="0.45">
      <c r="A35" s="32"/>
      <c r="B35" s="27">
        <v>2</v>
      </c>
      <c r="C35" s="140" t="s">
        <v>97</v>
      </c>
      <c r="D35" s="141"/>
      <c r="E35" s="141"/>
      <c r="F35" s="141"/>
      <c r="G35" s="141"/>
      <c r="H35" s="141"/>
      <c r="I35" s="141"/>
      <c r="J35" s="141"/>
      <c r="K35" s="141"/>
      <c r="L35" s="141"/>
      <c r="M35" s="141"/>
      <c r="N35" s="141"/>
      <c r="O35" s="141"/>
      <c r="P35" s="142"/>
      <c r="Q35" s="37"/>
      <c r="R35" s="38"/>
      <c r="S35" s="38"/>
      <c r="T35" s="38"/>
      <c r="U35" s="38"/>
      <c r="V35" s="38"/>
      <c r="W35" s="38"/>
      <c r="X35" s="38"/>
      <c r="Y35" s="38"/>
      <c r="Z35" s="36"/>
      <c r="AA35" s="66"/>
      <c r="AB35" s="66"/>
    </row>
    <row r="36" spans="1:28" x14ac:dyDescent="0.45">
      <c r="A36" s="32"/>
      <c r="B36" s="27">
        <v>3</v>
      </c>
      <c r="C36" s="171" t="s">
        <v>136</v>
      </c>
      <c r="D36" s="172"/>
      <c r="E36" s="172"/>
      <c r="F36" s="172"/>
      <c r="G36" s="172"/>
      <c r="H36" s="172"/>
      <c r="I36" s="172"/>
      <c r="J36" s="172"/>
      <c r="K36" s="172"/>
      <c r="L36" s="172"/>
      <c r="M36" s="172"/>
      <c r="N36" s="172"/>
      <c r="O36" s="172"/>
      <c r="P36" s="173"/>
      <c r="Q36" s="37"/>
      <c r="R36" s="38"/>
      <c r="S36" s="38"/>
      <c r="T36" s="38"/>
      <c r="U36" s="38"/>
      <c r="V36" s="38"/>
      <c r="W36" s="38"/>
      <c r="X36" s="38"/>
      <c r="Y36" s="38"/>
      <c r="Z36" s="37"/>
      <c r="AA36" s="66"/>
      <c r="AB36" s="66"/>
    </row>
    <row r="37" spans="1:28" x14ac:dyDescent="0.45">
      <c r="A37" s="66"/>
      <c r="B37" s="27">
        <v>4</v>
      </c>
      <c r="C37" s="140" t="s">
        <v>135</v>
      </c>
      <c r="D37" s="141"/>
      <c r="E37" s="141"/>
      <c r="F37" s="141"/>
      <c r="G37" s="141"/>
      <c r="H37" s="141"/>
      <c r="I37" s="141"/>
      <c r="J37" s="141"/>
      <c r="K37" s="141"/>
      <c r="L37" s="141"/>
      <c r="M37" s="141"/>
      <c r="N37" s="141"/>
      <c r="O37" s="141"/>
      <c r="P37" s="142"/>
      <c r="Q37" s="37"/>
      <c r="R37" s="38"/>
      <c r="S37" s="38"/>
      <c r="T37" s="38"/>
      <c r="U37" s="38"/>
      <c r="V37" s="38"/>
      <c r="W37" s="38"/>
      <c r="X37" s="38"/>
      <c r="Y37" s="38"/>
      <c r="Z37" s="48"/>
      <c r="AA37" s="66"/>
      <c r="AB37" s="66"/>
    </row>
    <row r="38" spans="1:28" x14ac:dyDescent="0.45">
      <c r="B38" s="174" t="s">
        <v>98</v>
      </c>
      <c r="C38" s="175"/>
      <c r="D38" s="175"/>
      <c r="E38" s="175"/>
      <c r="F38" s="175"/>
      <c r="G38" s="175"/>
      <c r="H38" s="175"/>
      <c r="I38" s="175"/>
      <c r="J38" s="175"/>
      <c r="K38" s="175"/>
      <c r="L38" s="175"/>
      <c r="M38" s="175"/>
      <c r="N38" s="175"/>
      <c r="O38" s="175"/>
      <c r="P38" s="176"/>
      <c r="Q38" s="37"/>
      <c r="R38" s="38"/>
      <c r="S38" s="38"/>
      <c r="T38" s="38"/>
      <c r="U38" s="38"/>
      <c r="V38" s="38"/>
      <c r="W38" s="38"/>
      <c r="X38" s="38"/>
      <c r="Y38" s="38"/>
      <c r="Z38" s="37"/>
      <c r="AA38" s="38"/>
      <c r="AB38" s="38"/>
    </row>
    <row r="39" spans="1:28" ht="29.55" customHeight="1" x14ac:dyDescent="0.45">
      <c r="B39" s="27">
        <v>5</v>
      </c>
      <c r="C39" s="158" t="s">
        <v>140</v>
      </c>
      <c r="D39" s="159"/>
      <c r="E39" s="159"/>
      <c r="F39" s="159"/>
      <c r="G39" s="159"/>
      <c r="H39" s="159"/>
      <c r="I39" s="159"/>
      <c r="J39" s="159"/>
      <c r="K39" s="159"/>
      <c r="L39" s="159"/>
      <c r="M39" s="159"/>
      <c r="N39" s="159"/>
      <c r="O39" s="159"/>
      <c r="P39" s="160"/>
      <c r="Q39" s="37"/>
      <c r="R39" s="38"/>
      <c r="S39" s="38"/>
      <c r="T39" s="38"/>
      <c r="U39" s="38"/>
      <c r="V39" s="38"/>
      <c r="W39" s="38"/>
      <c r="X39" s="38"/>
      <c r="Y39" s="38"/>
      <c r="Z39" s="37"/>
      <c r="AA39" s="38"/>
      <c r="AB39" s="38"/>
    </row>
    <row r="40" spans="1:28" x14ac:dyDescent="0.45">
      <c r="B40" s="27">
        <v>6</v>
      </c>
      <c r="C40" s="140" t="s">
        <v>139</v>
      </c>
      <c r="D40" s="141"/>
      <c r="E40" s="141"/>
      <c r="F40" s="141"/>
      <c r="G40" s="141"/>
      <c r="H40" s="141"/>
      <c r="I40" s="141"/>
      <c r="J40" s="141"/>
      <c r="K40" s="141"/>
      <c r="L40" s="141"/>
      <c r="M40" s="141"/>
      <c r="N40" s="141"/>
      <c r="O40" s="141"/>
      <c r="P40" s="142"/>
      <c r="Q40" s="37"/>
      <c r="R40" s="38"/>
      <c r="S40" s="38"/>
      <c r="T40" s="38"/>
      <c r="U40" s="38"/>
      <c r="V40" s="38"/>
      <c r="W40" s="38"/>
      <c r="X40" s="38"/>
      <c r="Y40" s="38"/>
      <c r="Z40" s="37"/>
      <c r="AA40" s="38"/>
      <c r="AB40" s="38"/>
    </row>
    <row r="41" spans="1:28" x14ac:dyDescent="0.45">
      <c r="B41" s="27">
        <v>7</v>
      </c>
      <c r="C41" s="171" t="s">
        <v>137</v>
      </c>
      <c r="D41" s="172"/>
      <c r="E41" s="172"/>
      <c r="F41" s="172"/>
      <c r="G41" s="172"/>
      <c r="H41" s="172"/>
      <c r="I41" s="172"/>
      <c r="J41" s="172"/>
      <c r="K41" s="172"/>
      <c r="L41" s="172"/>
      <c r="M41" s="172"/>
      <c r="N41" s="172"/>
      <c r="O41" s="172"/>
      <c r="P41" s="173"/>
      <c r="Q41" s="37"/>
      <c r="R41" s="38"/>
      <c r="S41" s="38"/>
      <c r="T41" s="38"/>
      <c r="U41" s="38"/>
      <c r="V41" s="38"/>
      <c r="W41" s="38"/>
      <c r="X41" s="38"/>
      <c r="Y41" s="38"/>
      <c r="Z41" s="37"/>
      <c r="AA41" s="38"/>
      <c r="AB41" s="38"/>
    </row>
    <row r="42" spans="1:28" x14ac:dyDescent="0.45">
      <c r="B42" s="174" t="s">
        <v>99</v>
      </c>
      <c r="C42" s="175"/>
      <c r="D42" s="175"/>
      <c r="E42" s="175"/>
      <c r="F42" s="175"/>
      <c r="G42" s="175"/>
      <c r="H42" s="175"/>
      <c r="I42" s="175"/>
      <c r="J42" s="175"/>
      <c r="K42" s="175"/>
      <c r="L42" s="175"/>
      <c r="M42" s="175"/>
      <c r="N42" s="175"/>
      <c r="O42" s="175"/>
      <c r="P42" s="176"/>
      <c r="Q42" s="37"/>
      <c r="R42" s="38"/>
      <c r="S42" s="38"/>
      <c r="T42" s="38"/>
      <c r="U42" s="38"/>
      <c r="V42" s="38"/>
      <c r="W42" s="38"/>
      <c r="X42" s="38"/>
      <c r="Y42" s="38"/>
      <c r="Z42" s="37"/>
      <c r="AA42" s="38"/>
      <c r="AB42" s="38"/>
    </row>
    <row r="43" spans="1:28" x14ac:dyDescent="0.45">
      <c r="B43" s="27">
        <v>8</v>
      </c>
      <c r="C43" s="158" t="s">
        <v>125</v>
      </c>
      <c r="D43" s="159"/>
      <c r="E43" s="159"/>
      <c r="F43" s="159"/>
      <c r="G43" s="159"/>
      <c r="H43" s="159"/>
      <c r="I43" s="159"/>
      <c r="J43" s="159"/>
      <c r="K43" s="159"/>
      <c r="L43" s="159"/>
      <c r="M43" s="159"/>
      <c r="N43" s="159"/>
      <c r="O43" s="159"/>
      <c r="P43" s="160"/>
      <c r="Q43" s="37"/>
      <c r="R43" s="38"/>
      <c r="S43" s="38"/>
      <c r="T43" s="38"/>
      <c r="U43" s="38"/>
      <c r="V43" s="38"/>
      <c r="W43" s="38"/>
      <c r="X43" s="38"/>
      <c r="Y43" s="38"/>
      <c r="Z43" s="37"/>
      <c r="AA43" s="38"/>
      <c r="AB43" s="38"/>
    </row>
    <row r="44" spans="1:28" x14ac:dyDescent="0.45">
      <c r="B44" s="27">
        <v>9</v>
      </c>
      <c r="C44" s="140" t="s">
        <v>101</v>
      </c>
      <c r="D44" s="141"/>
      <c r="E44" s="141"/>
      <c r="F44" s="141"/>
      <c r="G44" s="141"/>
      <c r="H44" s="141"/>
      <c r="I44" s="141"/>
      <c r="J44" s="141"/>
      <c r="K44" s="141"/>
      <c r="L44" s="141"/>
      <c r="M44" s="141"/>
      <c r="N44" s="141"/>
      <c r="O44" s="141"/>
      <c r="P44" s="142"/>
      <c r="Q44" s="37"/>
      <c r="R44" s="38"/>
      <c r="S44" s="38"/>
      <c r="T44" s="38"/>
      <c r="U44" s="38"/>
      <c r="V44" s="38"/>
      <c r="W44" s="38"/>
      <c r="X44" s="38"/>
      <c r="Y44" s="38"/>
      <c r="Z44" s="37"/>
      <c r="AA44" s="38"/>
      <c r="AB44" s="38"/>
    </row>
    <row r="45" spans="1:28" x14ac:dyDescent="0.45">
      <c r="B45" s="27">
        <v>10</v>
      </c>
      <c r="C45" s="171" t="s">
        <v>102</v>
      </c>
      <c r="D45" s="172"/>
      <c r="E45" s="172"/>
      <c r="F45" s="172"/>
      <c r="G45" s="172"/>
      <c r="H45" s="172"/>
      <c r="I45" s="172"/>
      <c r="J45" s="172"/>
      <c r="K45" s="172"/>
      <c r="L45" s="172"/>
      <c r="M45" s="172"/>
      <c r="N45" s="172"/>
      <c r="O45" s="172"/>
      <c r="P45" s="173"/>
      <c r="Q45" s="37"/>
      <c r="R45" s="38"/>
      <c r="S45" s="38"/>
      <c r="T45" s="38"/>
      <c r="U45" s="38"/>
      <c r="V45" s="38"/>
      <c r="W45" s="38"/>
      <c r="X45" s="38"/>
      <c r="Y45" s="38"/>
      <c r="Z45" s="37"/>
      <c r="AA45" s="38"/>
      <c r="AB45" s="38"/>
    </row>
    <row r="46" spans="1:28" x14ac:dyDescent="0.45">
      <c r="B46" s="174" t="s">
        <v>100</v>
      </c>
      <c r="C46" s="175"/>
      <c r="D46" s="175"/>
      <c r="E46" s="175"/>
      <c r="F46" s="175"/>
      <c r="G46" s="175"/>
      <c r="H46" s="175"/>
      <c r="I46" s="175"/>
      <c r="J46" s="175"/>
      <c r="K46" s="175"/>
      <c r="L46" s="175"/>
      <c r="M46" s="175"/>
      <c r="N46" s="175"/>
      <c r="O46" s="175"/>
      <c r="P46" s="176"/>
      <c r="Q46" s="37"/>
      <c r="R46" s="38"/>
      <c r="S46" s="38"/>
      <c r="T46" s="38"/>
      <c r="U46" s="38"/>
      <c r="V46" s="38"/>
      <c r="W46" s="38"/>
      <c r="X46" s="38"/>
      <c r="Y46" s="38"/>
      <c r="Z46" s="37"/>
      <c r="AA46" s="38"/>
      <c r="AB46" s="38"/>
    </row>
    <row r="47" spans="1:28" ht="45.5" customHeight="1" x14ac:dyDescent="0.45">
      <c r="B47" s="27">
        <v>11</v>
      </c>
      <c r="C47" s="158" t="s">
        <v>118</v>
      </c>
      <c r="D47" s="159"/>
      <c r="E47" s="159"/>
      <c r="F47" s="159"/>
      <c r="G47" s="159"/>
      <c r="H47" s="159"/>
      <c r="I47" s="159"/>
      <c r="J47" s="159"/>
      <c r="K47" s="159"/>
      <c r="L47" s="159"/>
      <c r="M47" s="159"/>
      <c r="N47" s="159"/>
      <c r="O47" s="159"/>
      <c r="P47" s="160"/>
      <c r="Q47" s="37"/>
      <c r="R47" s="38"/>
      <c r="S47" s="38"/>
      <c r="T47" s="38"/>
      <c r="U47" s="38"/>
      <c r="V47" s="38"/>
      <c r="W47" s="38"/>
      <c r="X47" s="38"/>
      <c r="Y47" s="38"/>
      <c r="Z47" s="37"/>
      <c r="AA47" s="38"/>
      <c r="AB47" s="38"/>
    </row>
    <row r="48" spans="1:28" ht="44" customHeight="1" x14ac:dyDescent="0.45">
      <c r="B48" s="27">
        <v>12</v>
      </c>
      <c r="C48" s="140" t="s">
        <v>119</v>
      </c>
      <c r="D48" s="141"/>
      <c r="E48" s="141"/>
      <c r="F48" s="141"/>
      <c r="G48" s="141"/>
      <c r="H48" s="141"/>
      <c r="I48" s="141"/>
      <c r="J48" s="141"/>
      <c r="K48" s="141"/>
      <c r="L48" s="141"/>
      <c r="M48" s="141"/>
      <c r="N48" s="141"/>
      <c r="O48" s="141"/>
      <c r="P48" s="142"/>
      <c r="Q48" s="37"/>
      <c r="R48" s="38"/>
      <c r="S48" s="38"/>
      <c r="T48" s="38"/>
      <c r="U48" s="38"/>
      <c r="V48" s="38"/>
      <c r="W48" s="38"/>
      <c r="X48" s="38"/>
      <c r="Y48" s="38"/>
      <c r="Z48" s="37"/>
      <c r="AA48" s="38"/>
      <c r="AB48" s="38"/>
    </row>
    <row r="49" spans="15:28" x14ac:dyDescent="0.45">
      <c r="O49" s="38"/>
      <c r="P49" s="33"/>
      <c r="Q49" s="37"/>
      <c r="R49" s="38"/>
      <c r="S49" s="38"/>
      <c r="T49" s="38"/>
      <c r="U49" s="38"/>
      <c r="V49" s="38"/>
      <c r="W49" s="38"/>
      <c r="X49" s="38"/>
      <c r="Y49" s="38"/>
      <c r="Z49" s="37"/>
      <c r="AA49" s="38"/>
      <c r="AB49" s="38"/>
    </row>
    <row r="50" spans="15:28" x14ac:dyDescent="0.45">
      <c r="O50" s="41"/>
      <c r="P50" s="33"/>
      <c r="Q50" s="40"/>
      <c r="R50" s="41"/>
      <c r="S50" s="41"/>
      <c r="T50" s="41"/>
      <c r="U50" s="41"/>
      <c r="V50" s="41"/>
      <c r="W50" s="41"/>
      <c r="X50" s="41"/>
      <c r="Y50" s="41"/>
      <c r="Z50" s="37"/>
      <c r="AA50" s="41"/>
      <c r="AB50" s="41"/>
    </row>
    <row r="51" spans="15:28" x14ac:dyDescent="0.45">
      <c r="O51" s="41"/>
      <c r="P51" s="33"/>
      <c r="Q51" s="40"/>
      <c r="R51" s="41"/>
      <c r="S51" s="41"/>
      <c r="T51" s="41"/>
      <c r="U51" s="41"/>
      <c r="V51" s="41"/>
      <c r="W51" s="41"/>
      <c r="X51" s="41"/>
      <c r="Y51" s="41"/>
      <c r="Z51" s="37"/>
      <c r="AA51" s="41"/>
      <c r="AB51" s="41"/>
    </row>
    <row r="52" spans="15:28" x14ac:dyDescent="0.45">
      <c r="O52" s="41"/>
      <c r="P52" s="33"/>
      <c r="Q52" s="40"/>
      <c r="R52" s="41"/>
      <c r="S52" s="41"/>
      <c r="T52" s="41"/>
      <c r="U52" s="41"/>
      <c r="V52" s="41"/>
      <c r="W52" s="41"/>
      <c r="X52" s="41"/>
      <c r="Y52" s="41"/>
      <c r="Z52" s="37"/>
      <c r="AA52" s="41"/>
      <c r="AB52" s="41"/>
    </row>
    <row r="53" spans="15:28" x14ac:dyDescent="0.45">
      <c r="O53" s="41"/>
      <c r="P53" s="33"/>
      <c r="Q53" s="40"/>
      <c r="R53" s="41"/>
      <c r="S53" s="41"/>
      <c r="T53" s="41"/>
      <c r="U53" s="41"/>
      <c r="V53" s="41"/>
      <c r="W53" s="41"/>
      <c r="X53" s="41"/>
      <c r="Y53" s="41"/>
      <c r="Z53" s="37"/>
      <c r="AA53" s="41"/>
      <c r="AB53" s="41"/>
    </row>
    <row r="54" spans="15:28" ht="15.75" customHeight="1" x14ac:dyDescent="0.45">
      <c r="O54" s="41"/>
      <c r="P54" s="33"/>
      <c r="Q54" s="40"/>
      <c r="R54" s="41"/>
      <c r="S54" s="41"/>
      <c r="T54" s="41"/>
      <c r="U54" s="41"/>
      <c r="V54" s="41"/>
      <c r="W54" s="41"/>
      <c r="X54" s="41"/>
      <c r="Y54" s="41"/>
      <c r="Z54" s="37"/>
      <c r="AA54" s="41"/>
      <c r="AB54" s="41"/>
    </row>
    <row r="55" spans="15:28" x14ac:dyDescent="0.45">
      <c r="O55" s="38"/>
      <c r="P55" s="33"/>
      <c r="Q55" s="37"/>
      <c r="R55" s="38"/>
      <c r="S55" s="38"/>
      <c r="T55" s="38"/>
      <c r="U55" s="38"/>
      <c r="V55" s="38"/>
      <c r="W55" s="38"/>
      <c r="X55" s="38"/>
      <c r="Y55" s="38"/>
      <c r="Z55" s="37"/>
      <c r="AA55" s="38"/>
      <c r="AB55" s="38"/>
    </row>
    <row r="56" spans="15:28" x14ac:dyDescent="0.45">
      <c r="O56" s="38"/>
      <c r="P56" s="33"/>
      <c r="Q56" s="37"/>
      <c r="R56" s="38"/>
      <c r="S56" s="38"/>
      <c r="T56" s="38"/>
      <c r="U56" s="38"/>
      <c r="V56" s="38"/>
      <c r="W56" s="38"/>
      <c r="X56" s="38"/>
      <c r="Y56" s="38"/>
      <c r="Z56" s="37"/>
      <c r="AA56" s="38"/>
      <c r="AB56" s="38"/>
    </row>
    <row r="57" spans="15:28" x14ac:dyDescent="0.45">
      <c r="O57" s="47"/>
      <c r="P57" s="33"/>
      <c r="Q57" s="48"/>
      <c r="R57" s="47"/>
      <c r="S57" s="47"/>
      <c r="T57" s="47"/>
      <c r="U57" s="47"/>
      <c r="V57" s="47"/>
      <c r="W57" s="47"/>
      <c r="X57" s="47"/>
      <c r="Y57" s="47"/>
      <c r="Z57" s="48"/>
      <c r="AA57" s="47"/>
      <c r="AB57" s="47"/>
    </row>
    <row r="58" spans="15:28" x14ac:dyDescent="0.45">
      <c r="O58" s="47"/>
      <c r="P58" s="49"/>
      <c r="Q58" s="48"/>
      <c r="R58" s="47"/>
      <c r="S58" s="47"/>
      <c r="T58" s="47"/>
      <c r="U58" s="47"/>
      <c r="V58" s="47"/>
      <c r="W58" s="47"/>
      <c r="X58" s="47"/>
      <c r="Y58" s="47"/>
      <c r="Z58" s="48"/>
      <c r="AA58" s="47"/>
      <c r="AB58" s="47"/>
    </row>
    <row r="59" spans="15:28" x14ac:dyDescent="0.45">
      <c r="O59" s="38"/>
      <c r="P59" s="49"/>
      <c r="Q59" s="37"/>
      <c r="R59" s="38"/>
      <c r="S59" s="38"/>
      <c r="T59" s="38"/>
      <c r="U59" s="38"/>
      <c r="V59" s="38"/>
      <c r="W59" s="38"/>
      <c r="X59" s="38"/>
      <c r="Y59" s="38"/>
      <c r="Z59" s="37"/>
      <c r="AA59" s="38"/>
      <c r="AB59" s="38"/>
    </row>
    <row r="60" spans="15:28" x14ac:dyDescent="0.45">
      <c r="O60" s="38"/>
      <c r="P60" s="33"/>
      <c r="Q60" s="37"/>
      <c r="R60" s="38"/>
      <c r="S60" s="38"/>
      <c r="T60" s="38"/>
      <c r="U60" s="38"/>
      <c r="V60" s="38"/>
      <c r="W60" s="38"/>
      <c r="X60" s="38"/>
      <c r="Y60" s="38"/>
      <c r="Z60" s="37"/>
      <c r="AA60" s="38"/>
      <c r="AB60" s="38"/>
    </row>
    <row r="61" spans="15:28" x14ac:dyDescent="0.45">
      <c r="P61" s="38"/>
    </row>
  </sheetData>
  <mergeCells count="31">
    <mergeCell ref="C48:P48"/>
    <mergeCell ref="C43:P43"/>
    <mergeCell ref="C44:P44"/>
    <mergeCell ref="C45:P45"/>
    <mergeCell ref="B46:P46"/>
    <mergeCell ref="C47:P47"/>
    <mergeCell ref="B38:P38"/>
    <mergeCell ref="C39:P39"/>
    <mergeCell ref="C40:P40"/>
    <mergeCell ref="C41:P41"/>
    <mergeCell ref="B42:P42"/>
    <mergeCell ref="C36:P36"/>
    <mergeCell ref="C37:P37"/>
    <mergeCell ref="E3:E4"/>
    <mergeCell ref="D3:D4"/>
    <mergeCell ref="C3:C4"/>
    <mergeCell ref="F3:H4"/>
    <mergeCell ref="I3:K4"/>
    <mergeCell ref="C35:P35"/>
    <mergeCell ref="B33:P33"/>
    <mergeCell ref="B2:C2"/>
    <mergeCell ref="B30:P30"/>
    <mergeCell ref="B31:P31"/>
    <mergeCell ref="C32:P32"/>
    <mergeCell ref="C34:P34"/>
    <mergeCell ref="B3:B4"/>
    <mergeCell ref="L3:N4"/>
    <mergeCell ref="B6:C6"/>
    <mergeCell ref="B22:C22"/>
    <mergeCell ref="B17:C17"/>
    <mergeCell ref="B12:C12"/>
  </mergeCells>
  <phoneticPr fontId="36" type="noConversion"/>
  <conditionalFormatting sqref="P7:P10 P13 P18:P19 P23:P24">
    <cfRule type="cellIs" dxfId="5" priority="1" operator="equal">
      <formula>"Completed"</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DF6A1-2B25-465C-9FE3-CA9AD306A0C6}">
  <sheetPr codeName="Sheet7">
    <tabColor rgb="FFFFDB8E"/>
  </sheetPr>
  <dimension ref="A1:Q63"/>
  <sheetViews>
    <sheetView zoomScale="85" zoomScaleNormal="85" workbookViewId="0"/>
  </sheetViews>
  <sheetFormatPr defaultColWidth="9" defaultRowHeight="14.25" x14ac:dyDescent="0.45"/>
  <cols>
    <col min="1" max="1" width="2.19921875" style="65" customWidth="1"/>
    <col min="2" max="2" width="13" style="65" customWidth="1"/>
    <col min="3" max="3" width="39.265625" style="65" customWidth="1"/>
    <col min="4" max="4" width="6.265625" style="65" customWidth="1"/>
    <col min="5" max="5" width="9" style="65"/>
    <col min="6" max="8" width="20.19921875" style="65" customWidth="1"/>
    <col min="9" max="9" width="9" style="65"/>
    <col min="10" max="10" width="31.46484375" style="132" customWidth="1"/>
    <col min="11" max="11" width="9.19921875" style="29" hidden="1" customWidth="1"/>
    <col min="12" max="12" width="37.19921875" style="65" hidden="1" customWidth="1"/>
    <col min="13" max="14" width="9.19921875" style="65" hidden="1" customWidth="1"/>
    <col min="15" max="15" width="9.19921875" style="29" hidden="1" customWidth="1"/>
    <col min="16" max="16" width="9.19921875" style="65" customWidth="1"/>
    <col min="17" max="17" width="9" style="65" customWidth="1"/>
    <col min="18" max="16384" width="9" style="66"/>
  </cols>
  <sheetData>
    <row r="1" spans="1:17" ht="27.75" customHeight="1" x14ac:dyDescent="0.65">
      <c r="A1" s="8"/>
      <c r="B1" s="44" t="s">
        <v>45</v>
      </c>
      <c r="C1" s="45"/>
      <c r="D1" s="44" t="str">
        <f xml:space="preserve"> "Company name: "&amp;'Guide &amp; Validation'!$D$4</f>
        <v xml:space="preserve">Company name: </v>
      </c>
      <c r="E1" s="7"/>
      <c r="F1" s="7"/>
      <c r="G1" s="7"/>
      <c r="H1" s="7"/>
      <c r="I1" s="71"/>
      <c r="J1" s="7" t="s">
        <v>0</v>
      </c>
      <c r="K1" s="30"/>
      <c r="L1" s="89"/>
      <c r="M1" s="89"/>
      <c r="N1" s="54"/>
      <c r="O1" s="30"/>
      <c r="P1" s="130"/>
      <c r="Q1" s="130"/>
    </row>
    <row r="2" spans="1:17" x14ac:dyDescent="0.45">
      <c r="A2" s="31"/>
      <c r="B2" s="15"/>
      <c r="C2" s="14"/>
      <c r="D2" s="15"/>
      <c r="E2" s="15"/>
      <c r="F2" s="15"/>
      <c r="G2" s="15"/>
      <c r="H2" s="15"/>
      <c r="I2" s="31"/>
      <c r="J2" s="21"/>
      <c r="K2" s="37"/>
      <c r="L2" s="31"/>
      <c r="M2" s="31"/>
      <c r="N2" s="33"/>
      <c r="O2" s="37"/>
      <c r="P2" s="31"/>
      <c r="Q2" s="38"/>
    </row>
    <row r="3" spans="1:17" ht="29" customHeight="1" x14ac:dyDescent="0.45">
      <c r="A3" s="31"/>
      <c r="B3" s="4" t="s">
        <v>38</v>
      </c>
      <c r="C3" s="4" t="s">
        <v>1</v>
      </c>
      <c r="D3" s="4" t="s">
        <v>2</v>
      </c>
      <c r="E3" s="4" t="s">
        <v>3</v>
      </c>
      <c r="F3" s="3" t="s">
        <v>26</v>
      </c>
      <c r="G3" s="3" t="s">
        <v>27</v>
      </c>
      <c r="H3" s="3" t="s">
        <v>28</v>
      </c>
      <c r="I3" s="31"/>
      <c r="J3" s="3" t="s">
        <v>4</v>
      </c>
      <c r="K3" s="37"/>
      <c r="L3" s="31"/>
      <c r="M3" s="31"/>
      <c r="N3" s="33"/>
      <c r="O3" s="37"/>
      <c r="P3" s="31"/>
      <c r="Q3" s="38"/>
    </row>
    <row r="4" spans="1:17" x14ac:dyDescent="0.45">
      <c r="A4" s="31"/>
      <c r="B4" s="16"/>
      <c r="C4" s="17"/>
      <c r="D4" s="15"/>
      <c r="E4" s="18"/>
      <c r="F4" s="18"/>
      <c r="G4" s="18"/>
      <c r="H4" s="18"/>
      <c r="I4" s="31"/>
      <c r="J4" s="66"/>
      <c r="K4" s="37"/>
      <c r="L4" s="67" t="s">
        <v>48</v>
      </c>
      <c r="M4" s="67" t="s">
        <v>51</v>
      </c>
      <c r="O4" s="37"/>
      <c r="P4" s="31"/>
      <c r="Q4" s="38"/>
    </row>
    <row r="5" spans="1:17" ht="14.55" customHeight="1" x14ac:dyDescent="0.45">
      <c r="A5" s="42"/>
      <c r="B5" s="4" t="s">
        <v>5</v>
      </c>
      <c r="C5" s="5" t="s">
        <v>128</v>
      </c>
      <c r="F5" s="124" t="s">
        <v>55</v>
      </c>
      <c r="G5" s="124" t="s">
        <v>56</v>
      </c>
      <c r="H5" s="124" t="s">
        <v>39</v>
      </c>
      <c r="I5" s="42"/>
      <c r="J5" s="66"/>
      <c r="K5" s="37"/>
      <c r="L5" s="42"/>
      <c r="M5" s="42"/>
      <c r="N5" s="33"/>
      <c r="O5" s="37"/>
      <c r="P5" s="42"/>
      <c r="Q5" s="38"/>
    </row>
    <row r="6" spans="1:17" ht="15" customHeight="1" x14ac:dyDescent="0.45">
      <c r="A6" s="31"/>
      <c r="B6" s="12">
        <v>1</v>
      </c>
      <c r="C6" s="20" t="s">
        <v>15</v>
      </c>
      <c r="D6" s="92" t="s">
        <v>66</v>
      </c>
      <c r="E6" s="12">
        <v>3</v>
      </c>
      <c r="F6" s="61">
        <f xml:space="preserve"> SUM( F7:F12 )</f>
        <v>0</v>
      </c>
      <c r="G6" s="61">
        <f xml:space="preserve"> SUM( G7:G12 )</f>
        <v>0</v>
      </c>
      <c r="H6" s="61">
        <f xml:space="preserve"> SUM( H7:H12 )</f>
        <v>0</v>
      </c>
      <c r="I6" s="31"/>
      <c r="J6" s="66"/>
      <c r="K6" s="37"/>
      <c r="L6" s="31"/>
      <c r="M6" s="31"/>
      <c r="N6" s="33"/>
      <c r="O6" s="37"/>
      <c r="P6" s="31"/>
      <c r="Q6" s="38"/>
    </row>
    <row r="7" spans="1:17" ht="14.25" customHeight="1" x14ac:dyDescent="0.45">
      <c r="A7" s="31"/>
      <c r="B7" s="12">
        <v>2</v>
      </c>
      <c r="C7" s="20" t="s">
        <v>16</v>
      </c>
      <c r="D7" s="92" t="s">
        <v>66</v>
      </c>
      <c r="E7" s="12">
        <v>3</v>
      </c>
      <c r="F7" s="62"/>
      <c r="G7" s="62"/>
      <c r="H7" s="62"/>
      <c r="I7" s="31"/>
      <c r="J7" s="60" t="str">
        <f xml:space="preserve"> IF( SUM( L7:N7 ) = 0, M$4, L$4 )</f>
        <v>Please enter a value in the relevant cell.</v>
      </c>
      <c r="K7" s="37"/>
      <c r="L7" s="33">
        <f xml:space="preserve"> IF( ISNUMBER(F7), 0,1)</f>
        <v>1</v>
      </c>
      <c r="M7" s="33">
        <f t="shared" ref="L7:N12" si="0" xml:space="preserve"> IF( ISNUMBER(G7), 0,1)</f>
        <v>1</v>
      </c>
      <c r="N7" s="33">
        <f t="shared" si="0"/>
        <v>1</v>
      </c>
      <c r="O7" s="37"/>
      <c r="P7" s="31"/>
      <c r="Q7" s="38"/>
    </row>
    <row r="8" spans="1:17" ht="15" customHeight="1" x14ac:dyDescent="0.45">
      <c r="A8" s="31"/>
      <c r="B8" s="12">
        <v>3</v>
      </c>
      <c r="C8" s="20" t="s">
        <v>17</v>
      </c>
      <c r="D8" s="12" t="s">
        <v>66</v>
      </c>
      <c r="E8" s="12">
        <v>3</v>
      </c>
      <c r="F8" s="62"/>
      <c r="G8" s="62"/>
      <c r="H8" s="62"/>
      <c r="I8" s="31"/>
      <c r="J8" s="60" t="str">
        <f t="shared" ref="J8:J12" si="1" xml:space="preserve"> IF( SUM( L8:N8 ) = 0, M$4, L$4 )</f>
        <v>Please enter a value in the relevant cell.</v>
      </c>
      <c r="K8" s="37"/>
      <c r="L8" s="33">
        <f t="shared" si="0"/>
        <v>1</v>
      </c>
      <c r="M8" s="33">
        <f t="shared" si="0"/>
        <v>1</v>
      </c>
      <c r="N8" s="33">
        <f t="shared" si="0"/>
        <v>1</v>
      </c>
      <c r="O8" s="37"/>
      <c r="P8" s="31"/>
      <c r="Q8" s="38"/>
    </row>
    <row r="9" spans="1:17" x14ac:dyDescent="0.45">
      <c r="A9" s="31"/>
      <c r="B9" s="12">
        <v>4</v>
      </c>
      <c r="C9" s="20" t="s">
        <v>18</v>
      </c>
      <c r="D9" s="12" t="s">
        <v>66</v>
      </c>
      <c r="E9" s="12">
        <v>3</v>
      </c>
      <c r="F9" s="62"/>
      <c r="G9" s="62"/>
      <c r="H9" s="62"/>
      <c r="I9" s="31"/>
      <c r="J9" s="60" t="str">
        <f t="shared" si="1"/>
        <v>Please enter a value in the relevant cell.</v>
      </c>
      <c r="K9" s="37"/>
      <c r="L9" s="33">
        <f t="shared" si="0"/>
        <v>1</v>
      </c>
      <c r="M9" s="33">
        <f t="shared" si="0"/>
        <v>1</v>
      </c>
      <c r="N9" s="33">
        <f t="shared" si="0"/>
        <v>1</v>
      </c>
      <c r="O9" s="37"/>
      <c r="P9" s="31"/>
      <c r="Q9" s="38"/>
    </row>
    <row r="10" spans="1:17" x14ac:dyDescent="0.45">
      <c r="A10" s="31"/>
      <c r="B10" s="12">
        <v>5</v>
      </c>
      <c r="C10" s="20" t="s">
        <v>105</v>
      </c>
      <c r="D10" s="12" t="s">
        <v>66</v>
      </c>
      <c r="E10" s="12">
        <v>3</v>
      </c>
      <c r="F10" s="62"/>
      <c r="G10" s="62"/>
      <c r="H10" s="62"/>
      <c r="I10" s="31"/>
      <c r="J10" s="60" t="str">
        <f t="shared" si="1"/>
        <v>Please enter a value in the relevant cell.</v>
      </c>
      <c r="K10" s="37"/>
      <c r="L10" s="33">
        <f t="shared" si="0"/>
        <v>1</v>
      </c>
      <c r="M10" s="33">
        <f t="shared" si="0"/>
        <v>1</v>
      </c>
      <c r="N10" s="33">
        <f t="shared" si="0"/>
        <v>1</v>
      </c>
      <c r="O10" s="37"/>
      <c r="P10" s="31"/>
      <c r="Q10" s="38"/>
    </row>
    <row r="11" spans="1:17" x14ac:dyDescent="0.45">
      <c r="A11" s="31"/>
      <c r="B11" s="12">
        <v>6</v>
      </c>
      <c r="C11" s="20" t="s">
        <v>19</v>
      </c>
      <c r="D11" s="12" t="s">
        <v>66</v>
      </c>
      <c r="E11" s="12">
        <v>3</v>
      </c>
      <c r="F11" s="62"/>
      <c r="G11" s="62"/>
      <c r="H11" s="62"/>
      <c r="I11" s="31"/>
      <c r="J11" s="60" t="str">
        <f t="shared" si="1"/>
        <v>Please enter a value in the relevant cell.</v>
      </c>
      <c r="K11" s="37"/>
      <c r="L11" s="33">
        <f t="shared" si="0"/>
        <v>1</v>
      </c>
      <c r="M11" s="33">
        <f t="shared" si="0"/>
        <v>1</v>
      </c>
      <c r="N11" s="33">
        <f t="shared" si="0"/>
        <v>1</v>
      </c>
      <c r="O11" s="37"/>
      <c r="P11" s="31"/>
      <c r="Q11" s="38"/>
    </row>
    <row r="12" spans="1:17" x14ac:dyDescent="0.45">
      <c r="A12" s="31"/>
      <c r="B12" s="12">
        <v>7</v>
      </c>
      <c r="C12" s="20" t="s">
        <v>20</v>
      </c>
      <c r="D12" s="12" t="s">
        <v>66</v>
      </c>
      <c r="E12" s="12">
        <v>3</v>
      </c>
      <c r="F12" s="62"/>
      <c r="G12" s="62"/>
      <c r="H12" s="62"/>
      <c r="I12" s="31"/>
      <c r="J12" s="60" t="str">
        <f t="shared" si="1"/>
        <v>Please enter a value in the relevant cell.</v>
      </c>
      <c r="K12" s="37"/>
      <c r="L12" s="33">
        <f t="shared" si="0"/>
        <v>1</v>
      </c>
      <c r="M12" s="33">
        <f t="shared" si="0"/>
        <v>1</v>
      </c>
      <c r="N12" s="33">
        <f t="shared" si="0"/>
        <v>1</v>
      </c>
      <c r="O12" s="37"/>
      <c r="P12" s="31"/>
    </row>
    <row r="13" spans="1:17" x14ac:dyDescent="0.45">
      <c r="A13" s="31"/>
      <c r="B13" s="19"/>
      <c r="C13" s="23"/>
      <c r="D13" s="19"/>
      <c r="E13" s="19"/>
      <c r="F13" s="19"/>
      <c r="G13" s="19"/>
      <c r="H13" s="24"/>
      <c r="I13" s="31"/>
      <c r="J13" s="66"/>
      <c r="K13" s="37"/>
      <c r="L13" s="31"/>
      <c r="M13" s="31"/>
      <c r="N13" s="33"/>
      <c r="O13" s="37"/>
      <c r="P13" s="31"/>
    </row>
    <row r="14" spans="1:17" ht="14.55" customHeight="1" x14ac:dyDescent="0.45">
      <c r="A14" s="31"/>
      <c r="B14" s="4" t="s">
        <v>6</v>
      </c>
      <c r="C14" s="5" t="s">
        <v>21</v>
      </c>
      <c r="D14" s="66"/>
      <c r="E14" s="66"/>
      <c r="F14" s="4" t="s">
        <v>61</v>
      </c>
      <c r="G14" s="4" t="s">
        <v>60</v>
      </c>
      <c r="H14" s="4" t="s">
        <v>14</v>
      </c>
      <c r="I14" s="31"/>
      <c r="J14" s="66"/>
      <c r="K14" s="37"/>
      <c r="L14" s="31"/>
      <c r="M14" s="31"/>
      <c r="N14" s="33"/>
      <c r="O14" s="37"/>
      <c r="P14" s="31"/>
    </row>
    <row r="15" spans="1:17" ht="14.55" customHeight="1" x14ac:dyDescent="0.45">
      <c r="A15" s="31"/>
      <c r="B15" s="12">
        <v>8</v>
      </c>
      <c r="C15" s="20" t="s">
        <v>122</v>
      </c>
      <c r="D15" s="12" t="s">
        <v>66</v>
      </c>
      <c r="E15" s="12">
        <v>3</v>
      </c>
      <c r="F15" s="62"/>
      <c r="G15" s="88">
        <f xml:space="preserve"> F18</f>
        <v>0</v>
      </c>
      <c r="H15" s="88">
        <f xml:space="preserve"> G18</f>
        <v>0</v>
      </c>
      <c r="I15" s="31"/>
      <c r="J15" s="60" t="str">
        <f xml:space="preserve"> IF( SUM( L15:N15 ) = 0, M$4, L$4 )</f>
        <v>Please enter a value in the relevant cell.</v>
      </c>
      <c r="K15" s="37"/>
      <c r="L15" s="33">
        <f xml:space="preserve"> IF( ISNUMBER(F15), 0,1)</f>
        <v>1</v>
      </c>
      <c r="M15" s="31"/>
      <c r="N15" s="33"/>
      <c r="O15" s="37"/>
      <c r="P15" s="31"/>
    </row>
    <row r="16" spans="1:17" x14ac:dyDescent="0.45">
      <c r="A16" s="31"/>
      <c r="B16" s="12">
        <v>9</v>
      </c>
      <c r="C16" s="20" t="s">
        <v>22</v>
      </c>
      <c r="D16" s="12" t="s">
        <v>66</v>
      </c>
      <c r="E16" s="12">
        <v>3</v>
      </c>
      <c r="F16" s="62"/>
      <c r="G16" s="62"/>
      <c r="H16" s="62"/>
      <c r="I16" s="31"/>
      <c r="J16" s="60" t="str">
        <f xml:space="preserve"> IF( SUM( L16:N16 ) = 0, M$4, L$4 )</f>
        <v>Please enter a value in the relevant cell.</v>
      </c>
      <c r="K16" s="37"/>
      <c r="L16" s="33">
        <f xml:space="preserve"> IF( ISNUMBER(F16), 0,1)</f>
        <v>1</v>
      </c>
      <c r="M16" s="33">
        <f t="shared" ref="M16" si="2" xml:space="preserve"> IF( ISNUMBER(G16), 0,1)</f>
        <v>1</v>
      </c>
      <c r="N16" s="33">
        <f t="shared" ref="N16" si="3" xml:space="preserve"> IF( ISNUMBER(H16), 0,1)</f>
        <v>1</v>
      </c>
      <c r="O16" s="37"/>
      <c r="P16" s="31"/>
    </row>
    <row r="17" spans="1:16" x14ac:dyDescent="0.45">
      <c r="A17" s="31"/>
      <c r="B17" s="12">
        <v>10</v>
      </c>
      <c r="C17" s="20" t="s">
        <v>40</v>
      </c>
      <c r="D17" s="12" t="s">
        <v>66</v>
      </c>
      <c r="E17" s="12">
        <v>3</v>
      </c>
      <c r="F17" s="62"/>
      <c r="G17" s="62"/>
      <c r="H17" s="62"/>
      <c r="I17" s="31"/>
      <c r="J17" s="60" t="str">
        <f xml:space="preserve"> IF( SUM( L17:N17 ) = 0, M$4, L$4 )</f>
        <v>Please enter a value in the relevant cell.</v>
      </c>
      <c r="K17" s="37"/>
      <c r="L17" s="33">
        <f t="shared" ref="L17" si="4" xml:space="preserve"> IF( ISNUMBER(F17), 0,1)</f>
        <v>1</v>
      </c>
      <c r="M17" s="33">
        <f t="shared" ref="M17" si="5" xml:space="preserve"> IF( ISNUMBER(G17), 0,1)</f>
        <v>1</v>
      </c>
      <c r="N17" s="33">
        <f t="shared" ref="N17" si="6" xml:space="preserve"> IF( ISNUMBER(H17), 0,1)</f>
        <v>1</v>
      </c>
      <c r="O17" s="37"/>
      <c r="P17" s="31"/>
    </row>
    <row r="18" spans="1:16" x14ac:dyDescent="0.45">
      <c r="A18" s="31"/>
      <c r="B18" s="12">
        <v>11</v>
      </c>
      <c r="C18" s="63" t="s">
        <v>41</v>
      </c>
      <c r="D18" s="12" t="s">
        <v>66</v>
      </c>
      <c r="E18" s="12">
        <v>3</v>
      </c>
      <c r="F18" s="61">
        <f xml:space="preserve"> SUM( F15:F17 )</f>
        <v>0</v>
      </c>
      <c r="G18" s="61">
        <f xml:space="preserve"> SUM( G15:G17 )</f>
        <v>0</v>
      </c>
      <c r="H18" s="61">
        <f xml:space="preserve"> SUM( H15:H17 )</f>
        <v>0</v>
      </c>
      <c r="I18" s="31"/>
      <c r="J18" s="66"/>
      <c r="K18" s="37"/>
      <c r="L18" s="31"/>
      <c r="M18" s="31"/>
      <c r="N18" s="33"/>
      <c r="O18" s="37"/>
      <c r="P18" s="31"/>
    </row>
    <row r="19" spans="1:16" x14ac:dyDescent="0.45">
      <c r="A19" s="31"/>
      <c r="B19" s="22"/>
      <c r="C19" s="25"/>
      <c r="D19" s="19"/>
      <c r="E19" s="19"/>
      <c r="F19" s="19"/>
      <c r="G19" s="19"/>
      <c r="H19" s="133"/>
      <c r="I19" s="31"/>
      <c r="J19" s="66"/>
      <c r="K19" s="37"/>
      <c r="L19" s="31"/>
      <c r="M19" s="31"/>
      <c r="N19" s="33"/>
      <c r="O19" s="37"/>
      <c r="P19" s="31"/>
    </row>
    <row r="20" spans="1:16" x14ac:dyDescent="0.45">
      <c r="A20" s="31"/>
      <c r="B20" s="4" t="s">
        <v>103</v>
      </c>
      <c r="C20" s="5" t="s">
        <v>108</v>
      </c>
      <c r="D20" s="66"/>
      <c r="E20" s="66"/>
      <c r="F20" s="4" t="s">
        <v>61</v>
      </c>
      <c r="G20" s="4" t="s">
        <v>60</v>
      </c>
      <c r="H20" s="4" t="s">
        <v>14</v>
      </c>
      <c r="I20" s="31"/>
      <c r="J20" s="66"/>
      <c r="K20" s="37"/>
      <c r="L20" s="31"/>
      <c r="M20" s="31"/>
      <c r="N20" s="33"/>
      <c r="O20" s="37"/>
      <c r="P20" s="31"/>
    </row>
    <row r="21" spans="1:16" x14ac:dyDescent="0.45">
      <c r="A21" s="31"/>
      <c r="B21" s="12">
        <v>12</v>
      </c>
      <c r="C21" s="63" t="s">
        <v>41</v>
      </c>
      <c r="D21" s="12" t="s">
        <v>66</v>
      </c>
      <c r="E21" s="12">
        <v>3</v>
      </c>
      <c r="F21" s="61">
        <f xml:space="preserve"> SUM( F22:F27 )</f>
        <v>0</v>
      </c>
      <c r="G21" s="61">
        <f xml:space="preserve"> SUM( G22:G27 )</f>
        <v>0</v>
      </c>
      <c r="H21" s="61">
        <f xml:space="preserve"> SUM( H22:H27 )</f>
        <v>0</v>
      </c>
      <c r="I21" s="31"/>
      <c r="J21" s="66"/>
      <c r="K21" s="37"/>
      <c r="L21" s="31"/>
      <c r="M21" s="31"/>
      <c r="N21" s="33"/>
      <c r="O21" s="37"/>
      <c r="P21" s="31"/>
    </row>
    <row r="22" spans="1:16" x14ac:dyDescent="0.45">
      <c r="A22" s="31"/>
      <c r="B22" s="12">
        <v>13</v>
      </c>
      <c r="C22" s="20" t="s">
        <v>159</v>
      </c>
      <c r="D22" s="92" t="s">
        <v>66</v>
      </c>
      <c r="E22" s="12">
        <v>3</v>
      </c>
      <c r="F22" s="62"/>
      <c r="G22" s="62"/>
      <c r="H22" s="62"/>
      <c r="I22" s="31"/>
      <c r="J22" s="60" t="str">
        <f xml:space="preserve"> IF( SUM( L22:N22 ) = 0, M$4, L$4 )</f>
        <v>Please enter a value in the relevant cell.</v>
      </c>
      <c r="K22" s="37"/>
      <c r="L22" s="33">
        <f xml:space="preserve"> IF( ISNUMBER(F22), 0,1)</f>
        <v>1</v>
      </c>
      <c r="M22" s="33">
        <f t="shared" ref="M22:M27" si="7" xml:space="preserve"> IF( ISNUMBER(G22), 0,1)</f>
        <v>1</v>
      </c>
      <c r="N22" s="33">
        <f t="shared" ref="N22:N27" si="8" xml:space="preserve"> IF( ISNUMBER(H22), 0,1)</f>
        <v>1</v>
      </c>
      <c r="O22" s="37"/>
      <c r="P22" s="31"/>
    </row>
    <row r="23" spans="1:16" x14ac:dyDescent="0.45">
      <c r="A23" s="31"/>
      <c r="B23" s="12">
        <v>14</v>
      </c>
      <c r="C23" s="20" t="s">
        <v>160</v>
      </c>
      <c r="D23" s="12" t="s">
        <v>66</v>
      </c>
      <c r="E23" s="12">
        <v>3</v>
      </c>
      <c r="F23" s="62"/>
      <c r="G23" s="62"/>
      <c r="H23" s="62"/>
      <c r="I23" s="31"/>
      <c r="J23" s="60" t="str">
        <f t="shared" ref="J23:J26" si="9" xml:space="preserve"> IF( SUM( L23:N23 ) = 0, M$4, L$4 )</f>
        <v>Please enter a value in the relevant cell.</v>
      </c>
      <c r="K23" s="37"/>
      <c r="L23" s="33">
        <f t="shared" ref="L23:L26" si="10" xml:space="preserve"> IF( ISNUMBER(F23), 0,1)</f>
        <v>1</v>
      </c>
      <c r="M23" s="33">
        <f t="shared" si="7"/>
        <v>1</v>
      </c>
      <c r="N23" s="33">
        <f t="shared" si="8"/>
        <v>1</v>
      </c>
      <c r="O23" s="37"/>
      <c r="P23" s="31"/>
    </row>
    <row r="24" spans="1:16" x14ac:dyDescent="0.45">
      <c r="A24" s="31"/>
      <c r="B24" s="12">
        <v>15</v>
      </c>
      <c r="C24" s="20" t="s">
        <v>161</v>
      </c>
      <c r="D24" s="12" t="s">
        <v>66</v>
      </c>
      <c r="E24" s="12">
        <v>3</v>
      </c>
      <c r="F24" s="62"/>
      <c r="G24" s="62"/>
      <c r="H24" s="62"/>
      <c r="I24" s="31"/>
      <c r="J24" s="60" t="str">
        <f t="shared" si="9"/>
        <v>Please enter a value in the relevant cell.</v>
      </c>
      <c r="K24" s="37"/>
      <c r="L24" s="33">
        <f t="shared" si="10"/>
        <v>1</v>
      </c>
      <c r="M24" s="33">
        <f t="shared" si="7"/>
        <v>1</v>
      </c>
      <c r="N24" s="33">
        <f t="shared" si="8"/>
        <v>1</v>
      </c>
      <c r="O24" s="37"/>
      <c r="P24" s="31"/>
    </row>
    <row r="25" spans="1:16" x14ac:dyDescent="0.45">
      <c r="A25" s="31"/>
      <c r="B25" s="12">
        <v>16</v>
      </c>
      <c r="C25" s="20" t="s">
        <v>162</v>
      </c>
      <c r="D25" s="12" t="s">
        <v>66</v>
      </c>
      <c r="E25" s="12">
        <v>3</v>
      </c>
      <c r="F25" s="62"/>
      <c r="G25" s="62"/>
      <c r="H25" s="62"/>
      <c r="I25" s="31"/>
      <c r="J25" s="60" t="str">
        <f t="shared" si="9"/>
        <v>Please enter a value in the relevant cell.</v>
      </c>
      <c r="K25" s="37"/>
      <c r="L25" s="33">
        <f t="shared" si="10"/>
        <v>1</v>
      </c>
      <c r="M25" s="33">
        <f t="shared" si="7"/>
        <v>1</v>
      </c>
      <c r="N25" s="33">
        <f t="shared" si="8"/>
        <v>1</v>
      </c>
      <c r="O25" s="37"/>
      <c r="P25" s="31"/>
    </row>
    <row r="26" spans="1:16" x14ac:dyDescent="0.45">
      <c r="A26" s="31"/>
      <c r="B26" s="12">
        <v>17</v>
      </c>
      <c r="C26" s="20" t="s">
        <v>163</v>
      </c>
      <c r="D26" s="12" t="s">
        <v>66</v>
      </c>
      <c r="E26" s="12">
        <v>3</v>
      </c>
      <c r="F26" s="62"/>
      <c r="G26" s="62"/>
      <c r="H26" s="62"/>
      <c r="I26" s="31"/>
      <c r="J26" s="60" t="str">
        <f t="shared" si="9"/>
        <v>Please enter a value in the relevant cell.</v>
      </c>
      <c r="K26" s="37"/>
      <c r="L26" s="33">
        <f t="shared" si="10"/>
        <v>1</v>
      </c>
      <c r="M26" s="33">
        <f t="shared" si="7"/>
        <v>1</v>
      </c>
      <c r="N26" s="33">
        <f t="shared" si="8"/>
        <v>1</v>
      </c>
      <c r="O26" s="37"/>
      <c r="P26" s="31"/>
    </row>
    <row r="27" spans="1:16" x14ac:dyDescent="0.45">
      <c r="A27" s="31"/>
      <c r="B27" s="12">
        <v>18</v>
      </c>
      <c r="C27" s="20" t="s">
        <v>164</v>
      </c>
      <c r="D27" s="12" t="s">
        <v>66</v>
      </c>
      <c r="E27" s="12">
        <v>3</v>
      </c>
      <c r="F27" s="62"/>
      <c r="G27" s="62"/>
      <c r="H27" s="62"/>
      <c r="I27" s="31"/>
      <c r="J27" s="60" t="str">
        <f xml:space="preserve"> IF( SUM( L27:N27 ) = 0, M$4, L$4 )</f>
        <v>Please enter a value in the relevant cell.</v>
      </c>
      <c r="K27" s="37"/>
      <c r="L27" s="33">
        <f xml:space="preserve"> IF( ISNUMBER(F27), 0,1)</f>
        <v>1</v>
      </c>
      <c r="M27" s="33">
        <f t="shared" si="7"/>
        <v>1</v>
      </c>
      <c r="N27" s="33">
        <f t="shared" si="8"/>
        <v>1</v>
      </c>
      <c r="O27" s="37"/>
      <c r="P27" s="31"/>
    </row>
    <row r="28" spans="1:16" x14ac:dyDescent="0.45">
      <c r="A28" s="31"/>
      <c r="B28" s="19"/>
      <c r="C28" s="23"/>
      <c r="D28" s="19"/>
      <c r="E28" s="19"/>
      <c r="F28" s="19"/>
      <c r="G28" s="19"/>
      <c r="H28" s="133"/>
      <c r="I28" s="31"/>
      <c r="J28" s="66"/>
      <c r="K28" s="37"/>
      <c r="L28" s="31"/>
      <c r="M28" s="31"/>
      <c r="N28" s="33"/>
      <c r="O28" s="37"/>
      <c r="P28" s="31"/>
    </row>
    <row r="29" spans="1:16" x14ac:dyDescent="0.45">
      <c r="A29" s="31"/>
      <c r="B29" s="2" t="s">
        <v>7</v>
      </c>
      <c r="C29" s="2"/>
      <c r="D29" s="19"/>
      <c r="E29" s="19"/>
      <c r="F29" s="19"/>
      <c r="G29" s="19"/>
      <c r="H29" s="26"/>
      <c r="I29" s="31"/>
      <c r="J29" s="66"/>
      <c r="K29" s="37"/>
      <c r="L29" s="31"/>
      <c r="M29" s="31"/>
      <c r="N29" s="131"/>
      <c r="O29" s="37"/>
      <c r="P29" s="31"/>
    </row>
    <row r="30" spans="1:16" x14ac:dyDescent="0.45">
      <c r="A30" s="15"/>
      <c r="B30" s="6"/>
      <c r="C30" s="34" t="s">
        <v>8</v>
      </c>
      <c r="D30" s="15"/>
      <c r="E30" s="15"/>
      <c r="F30" s="15"/>
      <c r="G30" s="15"/>
      <c r="H30" s="15"/>
      <c r="I30" s="15"/>
      <c r="J30" s="66"/>
      <c r="K30" s="37"/>
      <c r="L30" s="15"/>
      <c r="M30" s="15"/>
      <c r="N30" s="131"/>
      <c r="O30" s="37"/>
      <c r="P30" s="15"/>
    </row>
    <row r="31" spans="1:16" x14ac:dyDescent="0.45">
      <c r="A31" s="15"/>
      <c r="B31" s="35"/>
      <c r="C31" s="34" t="s">
        <v>9</v>
      </c>
      <c r="D31" s="15"/>
      <c r="E31" s="15"/>
      <c r="F31" s="15"/>
      <c r="G31" s="15"/>
      <c r="H31" s="18"/>
      <c r="I31" s="15"/>
      <c r="J31" s="66"/>
      <c r="K31" s="37"/>
      <c r="L31" s="15"/>
      <c r="M31" s="15"/>
      <c r="N31" s="131"/>
      <c r="O31" s="37"/>
      <c r="P31" s="15"/>
    </row>
    <row r="32" spans="1:16" x14ac:dyDescent="0.45">
      <c r="A32" s="15"/>
      <c r="B32" s="87"/>
      <c r="C32" s="86" t="s">
        <v>59</v>
      </c>
      <c r="D32" s="15"/>
      <c r="E32" s="15"/>
      <c r="F32" s="15"/>
      <c r="G32" s="15"/>
      <c r="H32" s="18"/>
      <c r="I32" s="15"/>
      <c r="J32" s="66"/>
      <c r="K32" s="37"/>
      <c r="L32" s="15"/>
      <c r="M32" s="15"/>
      <c r="N32" s="131"/>
      <c r="O32" s="37"/>
      <c r="P32" s="15"/>
    </row>
    <row r="33" spans="1:16" x14ac:dyDescent="0.45">
      <c r="A33" s="31"/>
      <c r="B33" s="18"/>
      <c r="C33" s="18"/>
      <c r="D33" s="18"/>
      <c r="E33" s="18"/>
      <c r="F33" s="18"/>
      <c r="G33" s="18"/>
      <c r="H33" s="18"/>
      <c r="I33" s="31"/>
      <c r="J33" s="66"/>
      <c r="K33" s="37"/>
      <c r="L33" s="31"/>
      <c r="M33" s="31"/>
      <c r="N33" s="131"/>
      <c r="O33" s="37"/>
      <c r="P33" s="31"/>
    </row>
    <row r="34" spans="1:16" x14ac:dyDescent="0.45">
      <c r="A34" s="31"/>
      <c r="B34" s="143" t="s">
        <v>35</v>
      </c>
      <c r="C34" s="144"/>
      <c r="D34" s="145"/>
      <c r="E34" s="145"/>
      <c r="F34" s="145"/>
      <c r="G34" s="145"/>
      <c r="H34" s="145"/>
      <c r="I34" s="31"/>
      <c r="J34" s="66"/>
      <c r="K34" s="37"/>
      <c r="L34" s="31"/>
      <c r="M34" s="31"/>
      <c r="N34" s="131"/>
      <c r="O34" s="37"/>
      <c r="P34" s="31"/>
    </row>
    <row r="35" spans="1:16" ht="63" customHeight="1" x14ac:dyDescent="0.45">
      <c r="A35" s="31"/>
      <c r="B35" s="146" t="s">
        <v>141</v>
      </c>
      <c r="C35" s="146"/>
      <c r="D35" s="146"/>
      <c r="E35" s="146"/>
      <c r="F35" s="146"/>
      <c r="G35" s="146"/>
      <c r="H35" s="146"/>
      <c r="I35" s="31"/>
      <c r="J35" s="66"/>
      <c r="K35" s="37"/>
      <c r="L35" s="31"/>
      <c r="M35" s="31"/>
      <c r="N35" s="131"/>
      <c r="O35" s="37"/>
      <c r="P35" s="31"/>
    </row>
    <row r="36" spans="1:16" x14ac:dyDescent="0.45">
      <c r="A36" s="31"/>
      <c r="B36" s="83" t="s">
        <v>10</v>
      </c>
      <c r="C36" s="178" t="s">
        <v>11</v>
      </c>
      <c r="D36" s="179"/>
      <c r="E36" s="179"/>
      <c r="F36" s="179"/>
      <c r="G36" s="179"/>
      <c r="H36" s="180"/>
      <c r="I36" s="31"/>
      <c r="J36" s="10"/>
      <c r="K36" s="37"/>
      <c r="L36" s="31"/>
      <c r="M36" s="31"/>
      <c r="N36" s="131"/>
      <c r="O36" s="37"/>
      <c r="P36" s="31"/>
    </row>
    <row r="37" spans="1:16" x14ac:dyDescent="0.45">
      <c r="A37" s="31"/>
      <c r="B37" s="177" t="s">
        <v>129</v>
      </c>
      <c r="C37" s="177" t="s">
        <v>23</v>
      </c>
      <c r="D37" s="177"/>
      <c r="E37" s="177"/>
      <c r="F37" s="177"/>
      <c r="G37" s="177"/>
      <c r="H37" s="177"/>
      <c r="I37" s="31"/>
      <c r="J37" s="66"/>
      <c r="K37" s="37"/>
      <c r="L37" s="31"/>
      <c r="M37" s="31"/>
      <c r="N37" s="131"/>
      <c r="O37" s="37"/>
      <c r="P37" s="31"/>
    </row>
    <row r="38" spans="1:16" x14ac:dyDescent="0.45">
      <c r="A38" s="31"/>
      <c r="B38" s="27">
        <v>1</v>
      </c>
      <c r="C38" s="187" t="s">
        <v>109</v>
      </c>
      <c r="D38" s="187"/>
      <c r="E38" s="187"/>
      <c r="F38" s="187"/>
      <c r="G38" s="187"/>
      <c r="H38" s="187"/>
      <c r="I38" s="31"/>
      <c r="J38" s="66"/>
      <c r="K38" s="37"/>
      <c r="L38" s="31"/>
      <c r="M38" s="31"/>
      <c r="N38" s="131"/>
      <c r="O38" s="37"/>
      <c r="P38" s="31"/>
    </row>
    <row r="39" spans="1:16" ht="32.549999999999997" customHeight="1" x14ac:dyDescent="0.45">
      <c r="A39" s="31"/>
      <c r="B39" s="129" t="s">
        <v>106</v>
      </c>
      <c r="C39" s="187" t="s">
        <v>130</v>
      </c>
      <c r="D39" s="187"/>
      <c r="E39" s="187"/>
      <c r="F39" s="187"/>
      <c r="G39" s="187"/>
      <c r="H39" s="187"/>
      <c r="I39" s="31"/>
      <c r="J39" s="66"/>
      <c r="K39" s="37"/>
      <c r="L39" s="31"/>
      <c r="M39" s="31"/>
      <c r="N39" s="131"/>
      <c r="O39" s="37"/>
      <c r="P39" s="31"/>
    </row>
    <row r="40" spans="1:16" x14ac:dyDescent="0.45">
      <c r="A40" s="31"/>
      <c r="B40" s="177" t="s">
        <v>24</v>
      </c>
      <c r="C40" s="177" t="s">
        <v>25</v>
      </c>
      <c r="D40" s="177"/>
      <c r="E40" s="177"/>
      <c r="F40" s="177"/>
      <c r="G40" s="177"/>
      <c r="H40" s="177"/>
      <c r="I40" s="31"/>
      <c r="J40" s="66"/>
      <c r="K40" s="37"/>
      <c r="L40" s="31"/>
      <c r="M40" s="31"/>
      <c r="N40" s="33"/>
      <c r="O40" s="37"/>
      <c r="P40" s="31"/>
    </row>
    <row r="41" spans="1:16" x14ac:dyDescent="0.45">
      <c r="A41" s="31"/>
      <c r="B41" s="27">
        <v>8</v>
      </c>
      <c r="C41" s="184" t="s">
        <v>127</v>
      </c>
      <c r="D41" s="185"/>
      <c r="E41" s="185"/>
      <c r="F41" s="185"/>
      <c r="G41" s="185"/>
      <c r="H41" s="186"/>
      <c r="I41" s="31"/>
      <c r="J41" s="66"/>
      <c r="K41" s="37"/>
      <c r="L41" s="31"/>
      <c r="M41" s="31"/>
      <c r="N41" s="33"/>
      <c r="O41" s="37"/>
      <c r="P41" s="31"/>
    </row>
    <row r="42" spans="1:16" x14ac:dyDescent="0.45">
      <c r="A42" s="31"/>
      <c r="B42" s="27">
        <v>9</v>
      </c>
      <c r="C42" s="181" t="s">
        <v>72</v>
      </c>
      <c r="D42" s="182"/>
      <c r="E42" s="182"/>
      <c r="F42" s="182"/>
      <c r="G42" s="182"/>
      <c r="H42" s="183"/>
      <c r="I42" s="31"/>
      <c r="J42" s="66"/>
      <c r="K42" s="37"/>
      <c r="L42" s="31"/>
      <c r="M42" s="31"/>
      <c r="N42" s="33"/>
      <c r="O42" s="37"/>
      <c r="P42" s="31"/>
    </row>
    <row r="43" spans="1:16" x14ac:dyDescent="0.45">
      <c r="A43" s="31"/>
      <c r="B43" s="27">
        <v>10</v>
      </c>
      <c r="C43" s="181" t="s">
        <v>73</v>
      </c>
      <c r="D43" s="182"/>
      <c r="E43" s="182"/>
      <c r="F43" s="182"/>
      <c r="G43" s="182"/>
      <c r="H43" s="183"/>
      <c r="I43" s="31"/>
      <c r="J43" s="66"/>
      <c r="K43" s="37"/>
      <c r="L43" s="31"/>
      <c r="M43" s="31"/>
      <c r="N43" s="33"/>
      <c r="O43" s="37"/>
      <c r="P43" s="31"/>
    </row>
    <row r="44" spans="1:16" x14ac:dyDescent="0.45">
      <c r="A44" s="31"/>
      <c r="B44" s="27">
        <v>11</v>
      </c>
      <c r="C44" s="181" t="s">
        <v>120</v>
      </c>
      <c r="D44" s="182"/>
      <c r="E44" s="182"/>
      <c r="F44" s="182"/>
      <c r="G44" s="182"/>
      <c r="H44" s="183"/>
      <c r="I44" s="38"/>
      <c r="J44" s="66"/>
      <c r="K44" s="37"/>
      <c r="L44" s="31"/>
      <c r="M44" s="31"/>
      <c r="N44" s="33"/>
      <c r="O44" s="37"/>
      <c r="P44" s="31"/>
    </row>
    <row r="45" spans="1:16" x14ac:dyDescent="0.45">
      <c r="A45" s="31"/>
      <c r="B45" s="177" t="s">
        <v>107</v>
      </c>
      <c r="C45" s="177" t="s">
        <v>23</v>
      </c>
      <c r="D45" s="177"/>
      <c r="E45" s="177"/>
      <c r="F45" s="177"/>
      <c r="G45" s="177"/>
      <c r="H45" s="177"/>
      <c r="I45" s="38"/>
      <c r="J45" s="66"/>
      <c r="K45" s="37"/>
      <c r="L45" s="31"/>
      <c r="M45" s="31"/>
      <c r="N45" s="33"/>
      <c r="O45" s="37"/>
      <c r="P45" s="31"/>
    </row>
    <row r="46" spans="1:16" ht="29.55" customHeight="1" x14ac:dyDescent="0.45">
      <c r="A46" s="31"/>
      <c r="B46" s="27">
        <v>12</v>
      </c>
      <c r="C46" s="187" t="s">
        <v>121</v>
      </c>
      <c r="D46" s="187"/>
      <c r="E46" s="187"/>
      <c r="F46" s="187"/>
      <c r="G46" s="187"/>
      <c r="H46" s="187"/>
      <c r="I46" s="38"/>
      <c r="J46" s="66"/>
      <c r="K46" s="37"/>
      <c r="L46" s="31"/>
      <c r="M46" s="31"/>
      <c r="N46" s="33"/>
      <c r="O46" s="37"/>
      <c r="P46" s="31"/>
    </row>
    <row r="47" spans="1:16" ht="45.5" customHeight="1" x14ac:dyDescent="0.45">
      <c r="A47" s="31"/>
      <c r="B47" s="129" t="s">
        <v>110</v>
      </c>
      <c r="C47" s="187" t="s">
        <v>165</v>
      </c>
      <c r="D47" s="187"/>
      <c r="E47" s="187"/>
      <c r="F47" s="187"/>
      <c r="G47" s="187"/>
      <c r="H47" s="187"/>
      <c r="I47" s="38"/>
      <c r="J47" s="66"/>
      <c r="K47" s="37"/>
      <c r="L47" s="31"/>
      <c r="M47" s="31"/>
      <c r="N47" s="33"/>
      <c r="O47" s="37"/>
      <c r="P47" s="31"/>
    </row>
    <row r="48" spans="1:16" x14ac:dyDescent="0.45">
      <c r="A48" s="31"/>
      <c r="B48" s="31"/>
      <c r="C48" s="31"/>
      <c r="D48" s="31"/>
      <c r="E48" s="31"/>
      <c r="F48" s="31"/>
      <c r="G48" s="31"/>
      <c r="H48" s="31"/>
      <c r="I48" s="38"/>
      <c r="J48" s="66"/>
      <c r="K48" s="37"/>
      <c r="L48" s="31"/>
      <c r="M48" s="31"/>
      <c r="N48" s="33"/>
      <c r="O48" s="37"/>
      <c r="P48" s="31"/>
    </row>
    <row r="49" spans="1:16" x14ac:dyDescent="0.45">
      <c r="A49" s="31"/>
      <c r="B49" s="31"/>
      <c r="C49" s="31"/>
      <c r="D49" s="31"/>
      <c r="E49" s="31"/>
      <c r="F49" s="31"/>
      <c r="G49" s="31"/>
      <c r="H49" s="31"/>
      <c r="I49" s="38"/>
      <c r="J49" s="66"/>
      <c r="K49" s="37"/>
      <c r="L49" s="31"/>
      <c r="M49" s="31"/>
      <c r="N49" s="33"/>
      <c r="O49" s="37"/>
      <c r="P49" s="31"/>
    </row>
    <row r="50" spans="1:16" x14ac:dyDescent="0.45">
      <c r="A50" s="31"/>
      <c r="B50" s="31"/>
      <c r="C50" s="31"/>
      <c r="D50" s="31"/>
      <c r="E50" s="31"/>
      <c r="F50" s="31"/>
      <c r="G50" s="31"/>
      <c r="H50" s="31"/>
      <c r="I50" s="38"/>
      <c r="J50" s="66"/>
      <c r="K50" s="40"/>
      <c r="L50" s="31"/>
      <c r="M50" s="31"/>
      <c r="N50" s="33"/>
      <c r="O50" s="40"/>
      <c r="P50" s="31"/>
    </row>
    <row r="51" spans="1:16" x14ac:dyDescent="0.45">
      <c r="A51" s="31"/>
      <c r="B51" s="31"/>
      <c r="C51" s="31"/>
      <c r="D51" s="31"/>
      <c r="E51" s="31"/>
      <c r="F51" s="31"/>
      <c r="G51" s="31"/>
      <c r="H51" s="31"/>
      <c r="I51" s="38"/>
      <c r="J51" s="66"/>
      <c r="K51" s="40"/>
      <c r="L51" s="31"/>
      <c r="M51" s="31"/>
      <c r="N51" s="33"/>
      <c r="O51" s="40"/>
      <c r="P51" s="31"/>
    </row>
    <row r="52" spans="1:16" x14ac:dyDescent="0.45">
      <c r="A52" s="31"/>
      <c r="B52" s="31"/>
      <c r="C52" s="31"/>
      <c r="D52" s="31"/>
      <c r="E52" s="31"/>
      <c r="F52" s="31"/>
      <c r="G52" s="31"/>
      <c r="H52" s="31"/>
      <c r="I52" s="38"/>
      <c r="J52" s="66"/>
      <c r="K52" s="40"/>
      <c r="L52" s="31"/>
      <c r="M52" s="31"/>
      <c r="N52" s="33"/>
      <c r="O52" s="40"/>
      <c r="P52" s="31"/>
    </row>
    <row r="53" spans="1:16" x14ac:dyDescent="0.45">
      <c r="A53" s="31"/>
      <c r="B53" s="31"/>
      <c r="C53" s="31"/>
      <c r="D53" s="31"/>
      <c r="E53" s="31"/>
      <c r="F53" s="31"/>
      <c r="G53" s="31"/>
      <c r="H53" s="31"/>
      <c r="I53" s="38"/>
      <c r="J53" s="66"/>
      <c r="K53" s="40"/>
      <c r="L53" s="31"/>
      <c r="M53" s="31"/>
      <c r="N53" s="33"/>
      <c r="O53" s="40"/>
      <c r="P53" s="31"/>
    </row>
    <row r="54" spans="1:16" x14ac:dyDescent="0.45">
      <c r="A54" s="31"/>
      <c r="B54" s="31"/>
      <c r="C54" s="31"/>
      <c r="D54" s="31"/>
      <c r="E54" s="31"/>
      <c r="F54" s="31"/>
      <c r="G54" s="31"/>
      <c r="H54" s="31"/>
      <c r="I54" s="38"/>
      <c r="J54" s="66"/>
      <c r="K54" s="40"/>
      <c r="L54" s="31"/>
      <c r="M54" s="31"/>
      <c r="N54" s="33"/>
      <c r="O54" s="40"/>
      <c r="P54" s="31"/>
    </row>
    <row r="55" spans="1:16" x14ac:dyDescent="0.45">
      <c r="A55" s="31"/>
      <c r="B55" s="31"/>
      <c r="C55" s="31"/>
      <c r="D55" s="31"/>
      <c r="E55" s="31"/>
      <c r="F55" s="31"/>
      <c r="G55" s="31"/>
      <c r="H55" s="31"/>
      <c r="I55" s="38"/>
      <c r="J55" s="66"/>
      <c r="K55" s="37"/>
      <c r="L55" s="31"/>
      <c r="M55" s="31"/>
      <c r="N55" s="33"/>
      <c r="O55" s="37"/>
      <c r="P55" s="31"/>
    </row>
    <row r="56" spans="1:16" x14ac:dyDescent="0.45">
      <c r="A56" s="31"/>
      <c r="B56" s="31"/>
      <c r="C56" s="31"/>
      <c r="D56" s="31"/>
      <c r="E56" s="31"/>
      <c r="F56" s="31"/>
      <c r="G56" s="31"/>
      <c r="H56" s="31"/>
      <c r="I56" s="38"/>
      <c r="J56" s="66"/>
      <c r="K56" s="37"/>
      <c r="L56" s="31"/>
      <c r="M56" s="31"/>
      <c r="N56" s="33"/>
      <c r="O56" s="37"/>
      <c r="P56" s="31"/>
    </row>
    <row r="57" spans="1:16" x14ac:dyDescent="0.45">
      <c r="A57" s="31"/>
      <c r="B57" s="31"/>
      <c r="C57" s="31"/>
      <c r="D57" s="31"/>
      <c r="E57" s="31"/>
      <c r="F57" s="31"/>
      <c r="G57" s="31"/>
      <c r="H57" s="31"/>
      <c r="I57" s="38"/>
      <c r="J57" s="43"/>
      <c r="K57" s="48"/>
      <c r="L57" s="31"/>
      <c r="M57" s="31"/>
      <c r="N57" s="33"/>
      <c r="O57" s="48"/>
      <c r="P57" s="31"/>
    </row>
    <row r="58" spans="1:16" x14ac:dyDescent="0.45">
      <c r="A58" s="31"/>
      <c r="B58" s="31"/>
      <c r="C58" s="31"/>
      <c r="D58" s="31"/>
      <c r="E58" s="31"/>
      <c r="F58" s="31"/>
      <c r="G58" s="31"/>
      <c r="H58" s="31"/>
      <c r="I58" s="38"/>
      <c r="J58" s="43"/>
      <c r="K58" s="48"/>
      <c r="L58" s="31"/>
      <c r="M58" s="31"/>
      <c r="N58" s="33"/>
      <c r="O58" s="48"/>
      <c r="P58" s="31"/>
    </row>
    <row r="59" spans="1:16" x14ac:dyDescent="0.45">
      <c r="A59" s="31"/>
      <c r="B59" s="31"/>
      <c r="C59" s="31"/>
      <c r="D59" s="31"/>
      <c r="E59" s="31"/>
      <c r="F59" s="31"/>
      <c r="G59" s="31"/>
      <c r="H59" s="31"/>
      <c r="I59" s="38"/>
      <c r="J59" s="43"/>
      <c r="K59" s="37"/>
      <c r="L59" s="31"/>
      <c r="M59" s="31"/>
      <c r="N59" s="33"/>
      <c r="O59" s="37"/>
      <c r="P59" s="31"/>
    </row>
    <row r="60" spans="1:16" x14ac:dyDescent="0.45">
      <c r="A60" s="31"/>
      <c r="B60" s="31"/>
      <c r="C60" s="31"/>
      <c r="D60" s="31"/>
      <c r="E60" s="31"/>
      <c r="F60" s="31"/>
      <c r="G60" s="31"/>
      <c r="H60" s="31"/>
      <c r="I60" s="38"/>
      <c r="J60" s="43"/>
      <c r="K60" s="37"/>
      <c r="L60" s="31"/>
      <c r="M60" s="31"/>
      <c r="N60" s="33"/>
      <c r="O60" s="37"/>
      <c r="P60" s="31"/>
    </row>
    <row r="61" spans="1:16" x14ac:dyDescent="0.45">
      <c r="A61" s="31"/>
      <c r="B61" s="31"/>
      <c r="C61" s="31"/>
      <c r="D61" s="31"/>
      <c r="E61" s="31"/>
      <c r="F61" s="31"/>
      <c r="G61" s="31"/>
      <c r="H61" s="31"/>
      <c r="I61" s="38"/>
      <c r="J61" s="43"/>
      <c r="L61" s="31"/>
      <c r="M61" s="31"/>
      <c r="N61" s="33"/>
      <c r="P61" s="31"/>
    </row>
    <row r="62" spans="1:16" x14ac:dyDescent="0.45">
      <c r="A62" s="31"/>
      <c r="B62" s="31"/>
      <c r="C62" s="31"/>
      <c r="D62" s="31"/>
      <c r="E62" s="31"/>
      <c r="F62" s="31"/>
      <c r="G62" s="31"/>
      <c r="H62" s="31"/>
      <c r="I62" s="38"/>
      <c r="J62" s="43"/>
      <c r="L62" s="31"/>
      <c r="M62" s="31"/>
      <c r="N62" s="33"/>
      <c r="P62" s="31"/>
    </row>
    <row r="63" spans="1:16" x14ac:dyDescent="0.45">
      <c r="A63" s="31"/>
      <c r="B63" s="31"/>
      <c r="C63" s="31"/>
      <c r="D63" s="31"/>
      <c r="E63" s="31"/>
      <c r="F63" s="31"/>
      <c r="G63" s="31"/>
      <c r="H63" s="31"/>
      <c r="I63" s="38"/>
      <c r="J63" s="43"/>
      <c r="L63" s="31"/>
      <c r="M63" s="31"/>
      <c r="N63" s="33"/>
      <c r="P63" s="31"/>
    </row>
  </sheetData>
  <mergeCells count="14">
    <mergeCell ref="B45:H45"/>
    <mergeCell ref="C46:H46"/>
    <mergeCell ref="C47:H47"/>
    <mergeCell ref="C44:H44"/>
    <mergeCell ref="C43:H43"/>
    <mergeCell ref="B40:H40"/>
    <mergeCell ref="C36:H36"/>
    <mergeCell ref="C42:H42"/>
    <mergeCell ref="C41:H41"/>
    <mergeCell ref="B34:H34"/>
    <mergeCell ref="B35:H35"/>
    <mergeCell ref="C38:H38"/>
    <mergeCell ref="C39:H39"/>
    <mergeCell ref="B37:H37"/>
  </mergeCells>
  <phoneticPr fontId="36" type="noConversion"/>
  <conditionalFormatting sqref="J7:J12 J15:J17">
    <cfRule type="cellIs" dxfId="4" priority="3" operator="equal">
      <formula>"Completed"</formula>
    </cfRule>
  </conditionalFormatting>
  <conditionalFormatting sqref="J22:J27">
    <cfRule type="cellIs" dxfId="3" priority="1" operator="equal">
      <formula>"Completed"</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2A9EF-1C17-4DE7-BB16-BDEB7F983907}">
  <sheetPr>
    <tabColor rgb="FFFFDB8E"/>
  </sheetPr>
  <dimension ref="A1:Z63"/>
  <sheetViews>
    <sheetView zoomScale="85" zoomScaleNormal="85" workbookViewId="0">
      <pane ySplit="5" topLeftCell="A6" activePane="bottomLeft" state="frozen"/>
      <selection pane="bottomLeft" activeCell="A6" sqref="A6"/>
    </sheetView>
  </sheetViews>
  <sheetFormatPr defaultColWidth="9" defaultRowHeight="14.25" x14ac:dyDescent="0.45"/>
  <cols>
    <col min="1" max="1" width="2.19921875" style="68" customWidth="1"/>
    <col min="2" max="2" width="13" style="68" customWidth="1"/>
    <col min="3" max="3" width="43.265625" style="68" customWidth="1"/>
    <col min="4" max="5" width="31.46484375" style="68" customWidth="1"/>
    <col min="6" max="11" width="22.46484375" style="68" customWidth="1"/>
    <col min="12" max="12" width="45.265625" style="68" customWidth="1"/>
    <col min="13" max="13" width="8.73046875" style="68" customWidth="1"/>
    <col min="14" max="14" width="29.46484375" style="101" customWidth="1"/>
    <col min="15" max="15" width="9.19921875" style="29" hidden="1" customWidth="1"/>
    <col min="16" max="16" width="30.19921875" style="68" hidden="1" customWidth="1"/>
    <col min="17" max="22" width="10.73046875" style="68" hidden="1" customWidth="1"/>
    <col min="23" max="23" width="32.46484375" style="68" hidden="1" customWidth="1"/>
    <col min="24" max="24" width="9.19921875" style="29" hidden="1" customWidth="1"/>
    <col min="25" max="26" width="9" style="68"/>
    <col min="27" max="16384" width="9" style="66"/>
  </cols>
  <sheetData>
    <row r="1" spans="1:26" ht="26.25" customHeight="1" x14ac:dyDescent="0.65">
      <c r="A1" s="67"/>
      <c r="B1" s="44" t="s">
        <v>133</v>
      </c>
      <c r="C1" s="104"/>
      <c r="D1" s="104"/>
      <c r="E1" s="46" t="str">
        <f xml:space="preserve"> "Company name: "&amp;'Guide &amp; Validation'!$D$4</f>
        <v xml:space="preserve">Company name: </v>
      </c>
      <c r="F1" s="104"/>
      <c r="G1" s="104"/>
      <c r="H1" s="104"/>
      <c r="I1" s="104"/>
      <c r="J1" s="104"/>
      <c r="K1" s="104"/>
      <c r="L1" s="104"/>
      <c r="N1" s="105" t="s">
        <v>0</v>
      </c>
      <c r="O1" s="30"/>
      <c r="P1" s="106"/>
      <c r="Q1" s="106"/>
      <c r="R1" s="106"/>
      <c r="S1" s="106"/>
      <c r="T1" s="106"/>
      <c r="U1" s="106"/>
      <c r="V1" s="106"/>
      <c r="W1" s="106"/>
      <c r="X1" s="30"/>
      <c r="Y1" s="105"/>
      <c r="Z1" s="105"/>
    </row>
    <row r="2" spans="1:26" x14ac:dyDescent="0.45">
      <c r="A2" s="67"/>
      <c r="B2" s="67"/>
      <c r="C2" s="53"/>
      <c r="D2" s="53"/>
      <c r="E2" s="53"/>
      <c r="F2" s="53"/>
      <c r="G2" s="53"/>
      <c r="H2" s="53"/>
      <c r="I2" s="53"/>
      <c r="J2" s="53"/>
      <c r="K2" s="53"/>
      <c r="L2" s="53"/>
      <c r="M2" s="53"/>
      <c r="N2" s="68"/>
      <c r="O2" s="37"/>
      <c r="X2" s="37"/>
    </row>
    <row r="3" spans="1:26" x14ac:dyDescent="0.45">
      <c r="A3" s="67"/>
      <c r="B3" s="4" t="s">
        <v>5</v>
      </c>
      <c r="C3" s="189" t="s">
        <v>149</v>
      </c>
      <c r="D3" s="190"/>
      <c r="E3" s="190"/>
      <c r="F3" s="190"/>
      <c r="G3" s="190"/>
      <c r="H3" s="190"/>
      <c r="I3" s="190"/>
      <c r="J3" s="190"/>
      <c r="K3" s="190"/>
      <c r="L3" s="191"/>
      <c r="M3" s="53"/>
      <c r="N3" s="68"/>
      <c r="O3" s="37"/>
      <c r="X3" s="37"/>
    </row>
    <row r="4" spans="1:26" ht="64.5" customHeight="1" x14ac:dyDescent="0.45">
      <c r="B4" s="196" t="s">
        <v>38</v>
      </c>
      <c r="C4" s="3" t="s">
        <v>144</v>
      </c>
      <c r="D4" s="3" t="s">
        <v>143</v>
      </c>
      <c r="E4" s="3" t="s">
        <v>62</v>
      </c>
      <c r="F4" s="3" t="s">
        <v>145</v>
      </c>
      <c r="G4" s="3" t="s">
        <v>148</v>
      </c>
      <c r="H4" s="3" t="s">
        <v>146</v>
      </c>
      <c r="I4" s="3" t="s">
        <v>63</v>
      </c>
      <c r="J4" s="3" t="s">
        <v>147</v>
      </c>
      <c r="K4" s="3" t="s">
        <v>64</v>
      </c>
      <c r="L4" s="3" t="s">
        <v>123</v>
      </c>
      <c r="M4" s="90"/>
      <c r="N4" s="194" t="s">
        <v>4</v>
      </c>
      <c r="O4" s="37"/>
      <c r="X4" s="37"/>
    </row>
    <row r="5" spans="1:26" x14ac:dyDescent="0.45">
      <c r="B5" s="197"/>
      <c r="C5" s="112" t="s">
        <v>65</v>
      </c>
      <c r="D5" s="112" t="s">
        <v>65</v>
      </c>
      <c r="E5" s="112" t="s">
        <v>67</v>
      </c>
      <c r="F5" s="112" t="s">
        <v>66</v>
      </c>
      <c r="G5" s="112" t="s">
        <v>66</v>
      </c>
      <c r="H5" s="112" t="s">
        <v>65</v>
      </c>
      <c r="I5" s="112" t="s">
        <v>124</v>
      </c>
      <c r="J5" s="112" t="s">
        <v>124</v>
      </c>
      <c r="K5" s="112" t="s">
        <v>65</v>
      </c>
      <c r="L5" s="112" t="s">
        <v>65</v>
      </c>
      <c r="M5" s="90"/>
      <c r="N5" s="195"/>
      <c r="O5" s="37"/>
      <c r="P5" s="68" t="s">
        <v>49</v>
      </c>
      <c r="Q5" s="68" t="s">
        <v>51</v>
      </c>
      <c r="X5" s="37"/>
    </row>
    <row r="6" spans="1:26" x14ac:dyDescent="0.45">
      <c r="B6" s="98">
        <v>1</v>
      </c>
      <c r="C6" s="94"/>
      <c r="D6" s="94"/>
      <c r="E6" s="94"/>
      <c r="F6" s="91"/>
      <c r="G6" s="91"/>
      <c r="H6" s="94"/>
      <c r="I6" s="93"/>
      <c r="J6" s="93"/>
      <c r="K6" s="94"/>
      <c r="L6" s="110"/>
      <c r="M6" s="99"/>
      <c r="N6" s="102" t="str">
        <f xml:space="preserve"> IF( SUM( P6:V6 ) = 0, Q$5, P$5 )</f>
        <v>Please complete all cells in row.</v>
      </c>
      <c r="O6" s="37"/>
      <c r="P6" s="67">
        <f xml:space="preserve"> IF( ISBLANK( C6 ), 1, 0 )</f>
        <v>1</v>
      </c>
      <c r="Q6" s="67">
        <f xml:space="preserve"> IF( ISBLANK( D6 ), 1, 0 )</f>
        <v>1</v>
      </c>
      <c r="R6" s="67">
        <f xml:space="preserve"> IF( ISBLANK( E6 ), 1, 0 )</f>
        <v>1</v>
      </c>
      <c r="S6" s="67">
        <f xml:space="preserve"> IF( ISBLANK( F6 ), 1, 0 )</f>
        <v>1</v>
      </c>
      <c r="T6" s="67">
        <f t="shared" ref="T6:V6" si="0" xml:space="preserve"> IF( ISBLANK( I6 ), 1, 0 )</f>
        <v>1</v>
      </c>
      <c r="U6" s="67">
        <f t="shared" si="0"/>
        <v>1</v>
      </c>
      <c r="V6" s="67">
        <f t="shared" si="0"/>
        <v>1</v>
      </c>
      <c r="W6" s="67" t="s">
        <v>115</v>
      </c>
      <c r="X6" s="37"/>
    </row>
    <row r="7" spans="1:26" x14ac:dyDescent="0.45">
      <c r="B7" s="98">
        <v>2</v>
      </c>
      <c r="C7" s="94"/>
      <c r="D7" s="94"/>
      <c r="E7" s="94"/>
      <c r="F7" s="91"/>
      <c r="G7" s="91"/>
      <c r="H7" s="94"/>
      <c r="I7" s="93"/>
      <c r="J7" s="93"/>
      <c r="K7" s="94"/>
      <c r="L7" s="110"/>
      <c r="M7" s="99"/>
      <c r="N7" s="102" t="str">
        <f t="shared" ref="N7:N34" si="1" xml:space="preserve"> IF( SUM( P7:V7 ) = 0, Q$5, P$5 )</f>
        <v>Please complete all cells in row.</v>
      </c>
      <c r="O7" s="37"/>
      <c r="P7" s="67">
        <f t="shared" ref="P7:P24" si="2" xml:space="preserve"> IF( ISBLANK( C7 ), 1, 0 )</f>
        <v>1</v>
      </c>
      <c r="Q7" s="67">
        <f t="shared" ref="Q7:Q24" si="3" xml:space="preserve"> IF( ISBLANK( D7 ), 1, 0 )</f>
        <v>1</v>
      </c>
      <c r="R7" s="67">
        <f t="shared" ref="R7:R24" si="4" xml:space="preserve"> IF( ISBLANK( E7 ), 1, 0 )</f>
        <v>1</v>
      </c>
      <c r="S7" s="67">
        <f t="shared" ref="S7:S24" si="5" xml:space="preserve"> IF( ISBLANK( F7 ), 1, 0 )</f>
        <v>1</v>
      </c>
      <c r="T7" s="67">
        <f t="shared" ref="T7:T24" si="6" xml:space="preserve"> IF( ISBLANK( I7 ), 1, 0 )</f>
        <v>1</v>
      </c>
      <c r="U7" s="67">
        <f t="shared" ref="U7:U24" si="7" xml:space="preserve"> IF( ISBLANK( J7 ), 1, 0 )</f>
        <v>1</v>
      </c>
      <c r="V7" s="67">
        <f t="shared" ref="V7:V24" si="8" xml:space="preserve"> IF( ISBLANK( K7 ), 1, 0 )</f>
        <v>1</v>
      </c>
      <c r="W7" s="67" t="s">
        <v>142</v>
      </c>
      <c r="X7" s="37"/>
    </row>
    <row r="8" spans="1:26" x14ac:dyDescent="0.45">
      <c r="B8" s="98">
        <v>3</v>
      </c>
      <c r="C8" s="94"/>
      <c r="D8" s="94"/>
      <c r="E8" s="94"/>
      <c r="F8" s="91"/>
      <c r="G8" s="91"/>
      <c r="H8" s="94"/>
      <c r="I8" s="93"/>
      <c r="J8" s="93"/>
      <c r="K8" s="94"/>
      <c r="L8" s="110"/>
      <c r="M8" s="99"/>
      <c r="N8" s="102" t="str">
        <f t="shared" si="1"/>
        <v>Please complete all cells in row.</v>
      </c>
      <c r="O8" s="37"/>
      <c r="P8" s="67">
        <f t="shared" si="2"/>
        <v>1</v>
      </c>
      <c r="Q8" s="67">
        <f t="shared" si="3"/>
        <v>1</v>
      </c>
      <c r="R8" s="67">
        <f t="shared" si="4"/>
        <v>1</v>
      </c>
      <c r="S8" s="67">
        <f t="shared" si="5"/>
        <v>1</v>
      </c>
      <c r="T8" s="67">
        <f t="shared" si="6"/>
        <v>1</v>
      </c>
      <c r="U8" s="67">
        <f t="shared" si="7"/>
        <v>1</v>
      </c>
      <c r="V8" s="67">
        <f t="shared" si="8"/>
        <v>1</v>
      </c>
      <c r="W8" s="67" t="s">
        <v>113</v>
      </c>
      <c r="X8" s="37"/>
    </row>
    <row r="9" spans="1:26" x14ac:dyDescent="0.45">
      <c r="B9" s="98">
        <v>4</v>
      </c>
      <c r="C9" s="94"/>
      <c r="D9" s="94"/>
      <c r="E9" s="94"/>
      <c r="F9" s="91"/>
      <c r="G9" s="91"/>
      <c r="H9" s="94"/>
      <c r="I9" s="93"/>
      <c r="J9" s="93"/>
      <c r="K9" s="94"/>
      <c r="L9" s="110"/>
      <c r="M9" s="99"/>
      <c r="N9" s="102" t="str">
        <f t="shared" si="1"/>
        <v>Please complete all cells in row.</v>
      </c>
      <c r="O9" s="37"/>
      <c r="P9" s="67">
        <f t="shared" si="2"/>
        <v>1</v>
      </c>
      <c r="Q9" s="67">
        <f t="shared" si="3"/>
        <v>1</v>
      </c>
      <c r="R9" s="67">
        <f t="shared" si="4"/>
        <v>1</v>
      </c>
      <c r="S9" s="67">
        <f t="shared" si="5"/>
        <v>1</v>
      </c>
      <c r="T9" s="67">
        <f t="shared" si="6"/>
        <v>1</v>
      </c>
      <c r="U9" s="67">
        <f t="shared" si="7"/>
        <v>1</v>
      </c>
      <c r="V9" s="67">
        <f t="shared" si="8"/>
        <v>1</v>
      </c>
      <c r="W9" s="67" t="s">
        <v>151</v>
      </c>
      <c r="X9" s="37"/>
    </row>
    <row r="10" spans="1:26" x14ac:dyDescent="0.45">
      <c r="B10" s="98">
        <v>5</v>
      </c>
      <c r="C10" s="94"/>
      <c r="D10" s="94"/>
      <c r="E10" s="94"/>
      <c r="F10" s="91"/>
      <c r="G10" s="91"/>
      <c r="H10" s="94"/>
      <c r="I10" s="93"/>
      <c r="J10" s="93"/>
      <c r="K10" s="94"/>
      <c r="L10" s="110"/>
      <c r="M10" s="99"/>
      <c r="N10" s="102" t="str">
        <f t="shared" si="1"/>
        <v>Please complete all cells in row.</v>
      </c>
      <c r="O10" s="37"/>
      <c r="P10" s="67">
        <f t="shared" si="2"/>
        <v>1</v>
      </c>
      <c r="Q10" s="67">
        <f t="shared" si="3"/>
        <v>1</v>
      </c>
      <c r="R10" s="67">
        <f t="shared" si="4"/>
        <v>1</v>
      </c>
      <c r="S10" s="67">
        <f t="shared" si="5"/>
        <v>1</v>
      </c>
      <c r="T10" s="67">
        <f t="shared" si="6"/>
        <v>1</v>
      </c>
      <c r="U10" s="67">
        <f t="shared" si="7"/>
        <v>1</v>
      </c>
      <c r="V10" s="67">
        <f t="shared" si="8"/>
        <v>1</v>
      </c>
      <c r="W10" s="67" t="s">
        <v>114</v>
      </c>
      <c r="X10" s="37"/>
    </row>
    <row r="11" spans="1:26" x14ac:dyDescent="0.45">
      <c r="B11" s="98">
        <v>6</v>
      </c>
      <c r="C11" s="94"/>
      <c r="D11" s="94"/>
      <c r="E11" s="94"/>
      <c r="F11" s="91"/>
      <c r="G11" s="91"/>
      <c r="H11" s="94"/>
      <c r="I11" s="93"/>
      <c r="J11" s="93"/>
      <c r="K11" s="94"/>
      <c r="L11" s="110"/>
      <c r="M11" s="99"/>
      <c r="N11" s="102" t="str">
        <f t="shared" si="1"/>
        <v>Please complete all cells in row.</v>
      </c>
      <c r="O11" s="37"/>
      <c r="P11" s="67">
        <f t="shared" si="2"/>
        <v>1</v>
      </c>
      <c r="Q11" s="67">
        <f t="shared" si="3"/>
        <v>1</v>
      </c>
      <c r="R11" s="67">
        <f t="shared" si="4"/>
        <v>1</v>
      </c>
      <c r="S11" s="67">
        <f t="shared" si="5"/>
        <v>1</v>
      </c>
      <c r="T11" s="67">
        <f t="shared" si="6"/>
        <v>1</v>
      </c>
      <c r="U11" s="67">
        <f t="shared" si="7"/>
        <v>1</v>
      </c>
      <c r="V11" s="67">
        <f t="shared" si="8"/>
        <v>1</v>
      </c>
      <c r="W11" s="67" t="s">
        <v>117</v>
      </c>
      <c r="X11" s="37"/>
    </row>
    <row r="12" spans="1:26" x14ac:dyDescent="0.45">
      <c r="B12" s="98">
        <v>7</v>
      </c>
      <c r="C12" s="94"/>
      <c r="D12" s="94"/>
      <c r="E12" s="94"/>
      <c r="F12" s="91"/>
      <c r="G12" s="91"/>
      <c r="H12" s="94"/>
      <c r="I12" s="93"/>
      <c r="J12" s="93"/>
      <c r="K12" s="94"/>
      <c r="L12" s="110"/>
      <c r="M12" s="99"/>
      <c r="N12" s="102" t="str">
        <f t="shared" si="1"/>
        <v>Please complete all cells in row.</v>
      </c>
      <c r="O12" s="37"/>
      <c r="P12" s="67">
        <f t="shared" si="2"/>
        <v>1</v>
      </c>
      <c r="Q12" s="67">
        <f t="shared" si="3"/>
        <v>1</v>
      </c>
      <c r="R12" s="67">
        <f t="shared" si="4"/>
        <v>1</v>
      </c>
      <c r="S12" s="67">
        <f t="shared" si="5"/>
        <v>1</v>
      </c>
      <c r="T12" s="67">
        <f t="shared" si="6"/>
        <v>1</v>
      </c>
      <c r="U12" s="67">
        <f t="shared" si="7"/>
        <v>1</v>
      </c>
      <c r="V12" s="67">
        <f t="shared" si="8"/>
        <v>1</v>
      </c>
      <c r="W12" s="67" t="s">
        <v>150</v>
      </c>
      <c r="X12" s="37"/>
    </row>
    <row r="13" spans="1:26" x14ac:dyDescent="0.45">
      <c r="B13" s="98">
        <v>8</v>
      </c>
      <c r="C13" s="94"/>
      <c r="D13" s="94"/>
      <c r="E13" s="94"/>
      <c r="F13" s="91"/>
      <c r="G13" s="91"/>
      <c r="H13" s="94"/>
      <c r="I13" s="93"/>
      <c r="J13" s="93"/>
      <c r="K13" s="94"/>
      <c r="L13" s="110"/>
      <c r="M13" s="99"/>
      <c r="N13" s="102" t="str">
        <f t="shared" si="1"/>
        <v>Please complete all cells in row.</v>
      </c>
      <c r="O13" s="37"/>
      <c r="P13" s="67">
        <f t="shared" si="2"/>
        <v>1</v>
      </c>
      <c r="Q13" s="67">
        <f t="shared" si="3"/>
        <v>1</v>
      </c>
      <c r="R13" s="67">
        <f t="shared" si="4"/>
        <v>1</v>
      </c>
      <c r="S13" s="67">
        <f t="shared" si="5"/>
        <v>1</v>
      </c>
      <c r="T13" s="67">
        <f t="shared" si="6"/>
        <v>1</v>
      </c>
      <c r="U13" s="67">
        <f t="shared" si="7"/>
        <v>1</v>
      </c>
      <c r="V13" s="67">
        <f t="shared" si="8"/>
        <v>1</v>
      </c>
      <c r="W13" s="67" t="s">
        <v>173</v>
      </c>
      <c r="X13" s="37"/>
    </row>
    <row r="14" spans="1:26" x14ac:dyDescent="0.45">
      <c r="B14" s="98">
        <v>9</v>
      </c>
      <c r="C14" s="94"/>
      <c r="D14" s="94"/>
      <c r="E14" s="94"/>
      <c r="F14" s="91"/>
      <c r="G14" s="91"/>
      <c r="H14" s="94"/>
      <c r="I14" s="93"/>
      <c r="J14" s="93"/>
      <c r="K14" s="94"/>
      <c r="L14" s="110"/>
      <c r="M14" s="99"/>
      <c r="N14" s="102" t="str">
        <f t="shared" si="1"/>
        <v>Please complete all cells in row.</v>
      </c>
      <c r="O14" s="37"/>
      <c r="P14" s="67">
        <f t="shared" si="2"/>
        <v>1</v>
      </c>
      <c r="Q14" s="67">
        <f t="shared" si="3"/>
        <v>1</v>
      </c>
      <c r="R14" s="67">
        <f t="shared" si="4"/>
        <v>1</v>
      </c>
      <c r="S14" s="67">
        <f t="shared" si="5"/>
        <v>1</v>
      </c>
      <c r="T14" s="67">
        <f t="shared" si="6"/>
        <v>1</v>
      </c>
      <c r="U14" s="67">
        <f t="shared" si="7"/>
        <v>1</v>
      </c>
      <c r="V14" s="67">
        <f t="shared" si="8"/>
        <v>1</v>
      </c>
      <c r="W14" s="67" t="s">
        <v>116</v>
      </c>
      <c r="X14" s="37"/>
    </row>
    <row r="15" spans="1:26" x14ac:dyDescent="0.45">
      <c r="B15" s="98">
        <v>10</v>
      </c>
      <c r="C15" s="94"/>
      <c r="D15" s="94"/>
      <c r="E15" s="94"/>
      <c r="F15" s="91"/>
      <c r="G15" s="91"/>
      <c r="H15" s="94"/>
      <c r="I15" s="93"/>
      <c r="J15" s="93"/>
      <c r="K15" s="94"/>
      <c r="L15" s="110"/>
      <c r="M15" s="99"/>
      <c r="N15" s="102" t="str">
        <f t="shared" si="1"/>
        <v>Please complete all cells in row.</v>
      </c>
      <c r="O15" s="37"/>
      <c r="P15" s="67">
        <f t="shared" si="2"/>
        <v>1</v>
      </c>
      <c r="Q15" s="67">
        <f t="shared" si="3"/>
        <v>1</v>
      </c>
      <c r="R15" s="67">
        <f t="shared" si="4"/>
        <v>1</v>
      </c>
      <c r="S15" s="67">
        <f t="shared" si="5"/>
        <v>1</v>
      </c>
      <c r="T15" s="67">
        <f t="shared" si="6"/>
        <v>1</v>
      </c>
      <c r="U15" s="67">
        <f t="shared" si="7"/>
        <v>1</v>
      </c>
      <c r="V15" s="67">
        <f t="shared" si="8"/>
        <v>1</v>
      </c>
      <c r="W15" s="67"/>
      <c r="X15" s="37"/>
    </row>
    <row r="16" spans="1:26" x14ac:dyDescent="0.45">
      <c r="B16" s="98">
        <v>11</v>
      </c>
      <c r="C16" s="94"/>
      <c r="D16" s="94"/>
      <c r="E16" s="94"/>
      <c r="F16" s="91"/>
      <c r="G16" s="91"/>
      <c r="H16" s="94"/>
      <c r="I16" s="93"/>
      <c r="J16" s="93"/>
      <c r="K16" s="94"/>
      <c r="L16" s="110"/>
      <c r="M16" s="99"/>
      <c r="N16" s="102" t="str">
        <f t="shared" si="1"/>
        <v>Please complete all cells in row.</v>
      </c>
      <c r="O16" s="37"/>
      <c r="P16" s="67">
        <f t="shared" si="2"/>
        <v>1</v>
      </c>
      <c r="Q16" s="67">
        <f t="shared" si="3"/>
        <v>1</v>
      </c>
      <c r="R16" s="67">
        <f t="shared" si="4"/>
        <v>1</v>
      </c>
      <c r="S16" s="67">
        <f t="shared" si="5"/>
        <v>1</v>
      </c>
      <c r="T16" s="67">
        <f t="shared" si="6"/>
        <v>1</v>
      </c>
      <c r="U16" s="67">
        <f t="shared" si="7"/>
        <v>1</v>
      </c>
      <c r="V16" s="67">
        <f t="shared" si="8"/>
        <v>1</v>
      </c>
      <c r="W16" s="67"/>
      <c r="X16" s="37"/>
    </row>
    <row r="17" spans="2:24" x14ac:dyDescent="0.45">
      <c r="B17" s="98">
        <v>12</v>
      </c>
      <c r="C17" s="94"/>
      <c r="D17" s="94"/>
      <c r="E17" s="94"/>
      <c r="F17" s="91"/>
      <c r="G17" s="91"/>
      <c r="H17" s="94"/>
      <c r="I17" s="93"/>
      <c r="J17" s="93"/>
      <c r="K17" s="94"/>
      <c r="L17" s="110"/>
      <c r="M17" s="99"/>
      <c r="N17" s="102" t="str">
        <f t="shared" si="1"/>
        <v>Please complete all cells in row.</v>
      </c>
      <c r="O17" s="37"/>
      <c r="P17" s="67">
        <f t="shared" si="2"/>
        <v>1</v>
      </c>
      <c r="Q17" s="67">
        <f t="shared" si="3"/>
        <v>1</v>
      </c>
      <c r="R17" s="67">
        <f t="shared" si="4"/>
        <v>1</v>
      </c>
      <c r="S17" s="67">
        <f t="shared" si="5"/>
        <v>1</v>
      </c>
      <c r="T17" s="67">
        <f t="shared" si="6"/>
        <v>1</v>
      </c>
      <c r="U17" s="67">
        <f t="shared" si="7"/>
        <v>1</v>
      </c>
      <c r="V17" s="67">
        <f t="shared" si="8"/>
        <v>1</v>
      </c>
      <c r="W17" s="67"/>
      <c r="X17" s="37"/>
    </row>
    <row r="18" spans="2:24" x14ac:dyDescent="0.45">
      <c r="B18" s="98">
        <v>13</v>
      </c>
      <c r="C18" s="94"/>
      <c r="D18" s="94"/>
      <c r="E18" s="94"/>
      <c r="F18" s="91"/>
      <c r="G18" s="91"/>
      <c r="H18" s="94"/>
      <c r="I18" s="93"/>
      <c r="J18" s="93"/>
      <c r="K18" s="94"/>
      <c r="L18" s="110"/>
      <c r="M18" s="99"/>
      <c r="N18" s="102" t="str">
        <f t="shared" si="1"/>
        <v>Please complete all cells in row.</v>
      </c>
      <c r="O18" s="37"/>
      <c r="P18" s="67">
        <f t="shared" si="2"/>
        <v>1</v>
      </c>
      <c r="Q18" s="67">
        <f t="shared" si="3"/>
        <v>1</v>
      </c>
      <c r="R18" s="67">
        <f t="shared" si="4"/>
        <v>1</v>
      </c>
      <c r="S18" s="67">
        <f t="shared" si="5"/>
        <v>1</v>
      </c>
      <c r="T18" s="67">
        <f t="shared" si="6"/>
        <v>1</v>
      </c>
      <c r="U18" s="67">
        <f t="shared" si="7"/>
        <v>1</v>
      </c>
      <c r="V18" s="67">
        <f t="shared" si="8"/>
        <v>1</v>
      </c>
      <c r="W18" s="67"/>
      <c r="X18" s="37"/>
    </row>
    <row r="19" spans="2:24" x14ac:dyDescent="0.45">
      <c r="B19" s="98">
        <v>14</v>
      </c>
      <c r="C19" s="94"/>
      <c r="D19" s="94"/>
      <c r="E19" s="94"/>
      <c r="F19" s="91"/>
      <c r="G19" s="91"/>
      <c r="H19" s="94"/>
      <c r="I19" s="93"/>
      <c r="J19" s="93"/>
      <c r="K19" s="94"/>
      <c r="L19" s="110"/>
      <c r="M19" s="99"/>
      <c r="N19" s="102" t="str">
        <f t="shared" si="1"/>
        <v>Please complete all cells in row.</v>
      </c>
      <c r="O19" s="37"/>
      <c r="P19" s="67">
        <f t="shared" si="2"/>
        <v>1</v>
      </c>
      <c r="Q19" s="67">
        <f t="shared" si="3"/>
        <v>1</v>
      </c>
      <c r="R19" s="67">
        <f t="shared" si="4"/>
        <v>1</v>
      </c>
      <c r="S19" s="67">
        <f t="shared" si="5"/>
        <v>1</v>
      </c>
      <c r="T19" s="67">
        <f t="shared" si="6"/>
        <v>1</v>
      </c>
      <c r="U19" s="67">
        <f t="shared" si="7"/>
        <v>1</v>
      </c>
      <c r="V19" s="67">
        <f t="shared" si="8"/>
        <v>1</v>
      </c>
      <c r="W19" s="67"/>
      <c r="X19" s="37"/>
    </row>
    <row r="20" spans="2:24" x14ac:dyDescent="0.45">
      <c r="B20" s="98">
        <v>15</v>
      </c>
      <c r="C20" s="94"/>
      <c r="D20" s="94"/>
      <c r="E20" s="94"/>
      <c r="F20" s="91"/>
      <c r="G20" s="91"/>
      <c r="H20" s="94"/>
      <c r="I20" s="93"/>
      <c r="J20" s="93"/>
      <c r="K20" s="94"/>
      <c r="L20" s="110"/>
      <c r="M20" s="99"/>
      <c r="N20" s="102" t="str">
        <f t="shared" si="1"/>
        <v>Please complete all cells in row.</v>
      </c>
      <c r="O20" s="37"/>
      <c r="P20" s="67">
        <f t="shared" si="2"/>
        <v>1</v>
      </c>
      <c r="Q20" s="67">
        <f t="shared" si="3"/>
        <v>1</v>
      </c>
      <c r="R20" s="67">
        <f t="shared" si="4"/>
        <v>1</v>
      </c>
      <c r="S20" s="67">
        <f t="shared" si="5"/>
        <v>1</v>
      </c>
      <c r="T20" s="67">
        <f t="shared" si="6"/>
        <v>1</v>
      </c>
      <c r="U20" s="67">
        <f t="shared" si="7"/>
        <v>1</v>
      </c>
      <c r="V20" s="67">
        <f t="shared" si="8"/>
        <v>1</v>
      </c>
      <c r="W20" s="67"/>
      <c r="X20" s="37"/>
    </row>
    <row r="21" spans="2:24" x14ac:dyDescent="0.45">
      <c r="B21" s="98">
        <v>16</v>
      </c>
      <c r="C21" s="94"/>
      <c r="D21" s="94"/>
      <c r="E21" s="94"/>
      <c r="F21" s="91"/>
      <c r="G21" s="91"/>
      <c r="H21" s="94"/>
      <c r="I21" s="93"/>
      <c r="J21" s="93"/>
      <c r="K21" s="94"/>
      <c r="L21" s="110"/>
      <c r="M21" s="99"/>
      <c r="N21" s="102" t="str">
        <f t="shared" si="1"/>
        <v>Please complete all cells in row.</v>
      </c>
      <c r="O21" s="37"/>
      <c r="P21" s="67">
        <f t="shared" si="2"/>
        <v>1</v>
      </c>
      <c r="Q21" s="67">
        <f t="shared" si="3"/>
        <v>1</v>
      </c>
      <c r="R21" s="67">
        <f t="shared" si="4"/>
        <v>1</v>
      </c>
      <c r="S21" s="67">
        <f t="shared" si="5"/>
        <v>1</v>
      </c>
      <c r="T21" s="67">
        <f t="shared" si="6"/>
        <v>1</v>
      </c>
      <c r="U21" s="67">
        <f t="shared" si="7"/>
        <v>1</v>
      </c>
      <c r="V21" s="67">
        <f t="shared" si="8"/>
        <v>1</v>
      </c>
      <c r="W21" s="67"/>
      <c r="X21" s="37"/>
    </row>
    <row r="22" spans="2:24" x14ac:dyDescent="0.45">
      <c r="B22" s="98">
        <v>17</v>
      </c>
      <c r="C22" s="94"/>
      <c r="D22" s="94"/>
      <c r="E22" s="94"/>
      <c r="F22" s="91"/>
      <c r="G22" s="91"/>
      <c r="H22" s="94"/>
      <c r="I22" s="93"/>
      <c r="J22" s="93"/>
      <c r="K22" s="94"/>
      <c r="L22" s="110"/>
      <c r="M22" s="99"/>
      <c r="N22" s="102" t="str">
        <f t="shared" si="1"/>
        <v>Please complete all cells in row.</v>
      </c>
      <c r="O22" s="37"/>
      <c r="P22" s="67">
        <f t="shared" si="2"/>
        <v>1</v>
      </c>
      <c r="Q22" s="67">
        <f t="shared" si="3"/>
        <v>1</v>
      </c>
      <c r="R22" s="67">
        <f t="shared" si="4"/>
        <v>1</v>
      </c>
      <c r="S22" s="67">
        <f t="shared" si="5"/>
        <v>1</v>
      </c>
      <c r="T22" s="67">
        <f t="shared" si="6"/>
        <v>1</v>
      </c>
      <c r="U22" s="67">
        <f t="shared" si="7"/>
        <v>1</v>
      </c>
      <c r="V22" s="67">
        <f t="shared" si="8"/>
        <v>1</v>
      </c>
      <c r="W22" s="67"/>
      <c r="X22" s="37"/>
    </row>
    <row r="23" spans="2:24" x14ac:dyDescent="0.45">
      <c r="B23" s="98">
        <v>18</v>
      </c>
      <c r="C23" s="94"/>
      <c r="D23" s="94"/>
      <c r="E23" s="94"/>
      <c r="F23" s="91"/>
      <c r="G23" s="91"/>
      <c r="H23" s="94"/>
      <c r="I23" s="93"/>
      <c r="J23" s="93"/>
      <c r="K23" s="94"/>
      <c r="L23" s="110"/>
      <c r="M23" s="99"/>
      <c r="N23" s="102" t="str">
        <f t="shared" si="1"/>
        <v>Please complete all cells in row.</v>
      </c>
      <c r="O23" s="37"/>
      <c r="P23" s="67">
        <f t="shared" si="2"/>
        <v>1</v>
      </c>
      <c r="Q23" s="67">
        <f t="shared" si="3"/>
        <v>1</v>
      </c>
      <c r="R23" s="67">
        <f t="shared" si="4"/>
        <v>1</v>
      </c>
      <c r="S23" s="67">
        <f t="shared" si="5"/>
        <v>1</v>
      </c>
      <c r="T23" s="67">
        <f t="shared" si="6"/>
        <v>1</v>
      </c>
      <c r="U23" s="67">
        <f t="shared" si="7"/>
        <v>1</v>
      </c>
      <c r="V23" s="67">
        <f t="shared" si="8"/>
        <v>1</v>
      </c>
      <c r="W23" s="67"/>
      <c r="X23" s="37"/>
    </row>
    <row r="24" spans="2:24" x14ac:dyDescent="0.45">
      <c r="B24" s="98">
        <v>19</v>
      </c>
      <c r="C24" s="94"/>
      <c r="D24" s="94"/>
      <c r="E24" s="94"/>
      <c r="F24" s="91"/>
      <c r="G24" s="91"/>
      <c r="H24" s="94"/>
      <c r="I24" s="93"/>
      <c r="J24" s="93"/>
      <c r="K24" s="94"/>
      <c r="L24" s="110"/>
      <c r="M24" s="99"/>
      <c r="N24" s="102" t="str">
        <f t="shared" si="1"/>
        <v>Please complete all cells in row.</v>
      </c>
      <c r="O24" s="37"/>
      <c r="P24" s="67">
        <f t="shared" si="2"/>
        <v>1</v>
      </c>
      <c r="Q24" s="67">
        <f t="shared" si="3"/>
        <v>1</v>
      </c>
      <c r="R24" s="67">
        <f t="shared" si="4"/>
        <v>1</v>
      </c>
      <c r="S24" s="67">
        <f t="shared" si="5"/>
        <v>1</v>
      </c>
      <c r="T24" s="67">
        <f t="shared" si="6"/>
        <v>1</v>
      </c>
      <c r="U24" s="67">
        <f t="shared" si="7"/>
        <v>1</v>
      </c>
      <c r="V24" s="67">
        <f t="shared" si="8"/>
        <v>1</v>
      </c>
      <c r="W24" s="67"/>
      <c r="X24" s="37"/>
    </row>
    <row r="25" spans="2:24" x14ac:dyDescent="0.45">
      <c r="B25" s="98">
        <v>20</v>
      </c>
      <c r="C25" s="94"/>
      <c r="D25" s="94"/>
      <c r="E25" s="94"/>
      <c r="F25" s="91"/>
      <c r="G25" s="91"/>
      <c r="H25" s="94"/>
      <c r="I25" s="93"/>
      <c r="J25" s="93"/>
      <c r="K25" s="94"/>
      <c r="L25" s="110"/>
      <c r="M25" s="99"/>
      <c r="N25" s="102" t="str">
        <f t="shared" si="1"/>
        <v>Please complete all cells in row.</v>
      </c>
      <c r="O25" s="37"/>
      <c r="P25" s="67">
        <f t="shared" ref="P25:P34" si="9" xml:space="preserve"> IF( ISBLANK( C25 ), 1, 0 )</f>
        <v>1</v>
      </c>
      <c r="Q25" s="67">
        <f t="shared" ref="Q25:Q34" si="10" xml:space="preserve"> IF( ISBLANK( D25 ), 1, 0 )</f>
        <v>1</v>
      </c>
      <c r="R25" s="67">
        <f t="shared" ref="R25:R34" si="11" xml:space="preserve"> IF( ISBLANK( E25 ), 1, 0 )</f>
        <v>1</v>
      </c>
      <c r="S25" s="67">
        <f t="shared" ref="S25:S34" si="12" xml:space="preserve"> IF( ISBLANK( F25 ), 1, 0 )</f>
        <v>1</v>
      </c>
      <c r="T25" s="67">
        <f t="shared" ref="T25:T34" si="13" xml:space="preserve"> IF( ISBLANK( I25 ), 1, 0 )</f>
        <v>1</v>
      </c>
      <c r="U25" s="67">
        <f t="shared" ref="U25:U34" si="14" xml:space="preserve"> IF( ISBLANK( J25 ), 1, 0 )</f>
        <v>1</v>
      </c>
      <c r="V25" s="67">
        <f t="shared" ref="V25:V34" si="15" xml:space="preserve"> IF( ISBLANK( K25 ), 1, 0 )</f>
        <v>1</v>
      </c>
      <c r="W25" s="67"/>
      <c r="X25" s="37"/>
    </row>
    <row r="26" spans="2:24" x14ac:dyDescent="0.45">
      <c r="B26" s="98">
        <v>21</v>
      </c>
      <c r="C26" s="94"/>
      <c r="D26" s="94"/>
      <c r="E26" s="94"/>
      <c r="F26" s="91"/>
      <c r="G26" s="91"/>
      <c r="H26" s="94"/>
      <c r="I26" s="93"/>
      <c r="J26" s="93"/>
      <c r="K26" s="94"/>
      <c r="L26" s="110"/>
      <c r="M26" s="99"/>
      <c r="N26" s="102" t="str">
        <f t="shared" si="1"/>
        <v>Please complete all cells in row.</v>
      </c>
      <c r="O26" s="37"/>
      <c r="P26" s="67">
        <f t="shared" si="9"/>
        <v>1</v>
      </c>
      <c r="Q26" s="67">
        <f t="shared" si="10"/>
        <v>1</v>
      </c>
      <c r="R26" s="67">
        <f t="shared" si="11"/>
        <v>1</v>
      </c>
      <c r="S26" s="67">
        <f t="shared" si="12"/>
        <v>1</v>
      </c>
      <c r="T26" s="67">
        <f t="shared" si="13"/>
        <v>1</v>
      </c>
      <c r="U26" s="67">
        <f t="shared" si="14"/>
        <v>1</v>
      </c>
      <c r="V26" s="67">
        <f t="shared" si="15"/>
        <v>1</v>
      </c>
      <c r="W26" s="67"/>
      <c r="X26" s="37"/>
    </row>
    <row r="27" spans="2:24" x14ac:dyDescent="0.45">
      <c r="B27" s="98">
        <v>22</v>
      </c>
      <c r="C27" s="94"/>
      <c r="D27" s="94"/>
      <c r="E27" s="94"/>
      <c r="F27" s="91"/>
      <c r="G27" s="91"/>
      <c r="H27" s="94"/>
      <c r="I27" s="93"/>
      <c r="J27" s="93"/>
      <c r="K27" s="94"/>
      <c r="L27" s="110"/>
      <c r="M27" s="99"/>
      <c r="N27" s="102" t="str">
        <f t="shared" si="1"/>
        <v>Please complete all cells in row.</v>
      </c>
      <c r="O27" s="37"/>
      <c r="P27" s="67">
        <f t="shared" si="9"/>
        <v>1</v>
      </c>
      <c r="Q27" s="67">
        <f t="shared" si="10"/>
        <v>1</v>
      </c>
      <c r="R27" s="67">
        <f t="shared" si="11"/>
        <v>1</v>
      </c>
      <c r="S27" s="67">
        <f t="shared" si="12"/>
        <v>1</v>
      </c>
      <c r="T27" s="67">
        <f t="shared" si="13"/>
        <v>1</v>
      </c>
      <c r="U27" s="67">
        <f t="shared" si="14"/>
        <v>1</v>
      </c>
      <c r="V27" s="67">
        <f t="shared" si="15"/>
        <v>1</v>
      </c>
      <c r="W27" s="67"/>
      <c r="X27" s="37"/>
    </row>
    <row r="28" spans="2:24" x14ac:dyDescent="0.45">
      <c r="B28" s="98">
        <v>23</v>
      </c>
      <c r="C28" s="94"/>
      <c r="D28" s="94"/>
      <c r="E28" s="94"/>
      <c r="F28" s="91"/>
      <c r="G28" s="91"/>
      <c r="H28" s="94"/>
      <c r="I28" s="93"/>
      <c r="J28" s="93"/>
      <c r="K28" s="94"/>
      <c r="L28" s="110"/>
      <c r="M28" s="99"/>
      <c r="N28" s="102" t="str">
        <f t="shared" si="1"/>
        <v>Please complete all cells in row.</v>
      </c>
      <c r="O28" s="37"/>
      <c r="P28" s="67">
        <f t="shared" si="9"/>
        <v>1</v>
      </c>
      <c r="Q28" s="67">
        <f t="shared" si="10"/>
        <v>1</v>
      </c>
      <c r="R28" s="67">
        <f t="shared" si="11"/>
        <v>1</v>
      </c>
      <c r="S28" s="67">
        <f t="shared" si="12"/>
        <v>1</v>
      </c>
      <c r="T28" s="67">
        <f t="shared" si="13"/>
        <v>1</v>
      </c>
      <c r="U28" s="67">
        <f t="shared" si="14"/>
        <v>1</v>
      </c>
      <c r="V28" s="67">
        <f t="shared" si="15"/>
        <v>1</v>
      </c>
      <c r="W28" s="67"/>
      <c r="X28" s="37"/>
    </row>
    <row r="29" spans="2:24" x14ac:dyDescent="0.45">
      <c r="B29" s="98">
        <v>24</v>
      </c>
      <c r="C29" s="94"/>
      <c r="D29" s="94"/>
      <c r="E29" s="94"/>
      <c r="F29" s="91"/>
      <c r="G29" s="91"/>
      <c r="H29" s="94"/>
      <c r="I29" s="93"/>
      <c r="J29" s="93"/>
      <c r="K29" s="94"/>
      <c r="L29" s="110"/>
      <c r="M29" s="99"/>
      <c r="N29" s="102" t="str">
        <f t="shared" si="1"/>
        <v>Please complete all cells in row.</v>
      </c>
      <c r="O29" s="37"/>
      <c r="P29" s="67">
        <f t="shared" si="9"/>
        <v>1</v>
      </c>
      <c r="Q29" s="67">
        <f t="shared" si="10"/>
        <v>1</v>
      </c>
      <c r="R29" s="67">
        <f t="shared" si="11"/>
        <v>1</v>
      </c>
      <c r="S29" s="67">
        <f t="shared" si="12"/>
        <v>1</v>
      </c>
      <c r="T29" s="67">
        <f t="shared" si="13"/>
        <v>1</v>
      </c>
      <c r="U29" s="67">
        <f t="shared" si="14"/>
        <v>1</v>
      </c>
      <c r="V29" s="67">
        <f t="shared" si="15"/>
        <v>1</v>
      </c>
      <c r="W29" s="67"/>
      <c r="X29" s="37"/>
    </row>
    <row r="30" spans="2:24" x14ac:dyDescent="0.45">
      <c r="B30" s="98">
        <v>25</v>
      </c>
      <c r="C30" s="94"/>
      <c r="D30" s="94"/>
      <c r="E30" s="94"/>
      <c r="F30" s="91"/>
      <c r="G30" s="91"/>
      <c r="H30" s="94"/>
      <c r="I30" s="93"/>
      <c r="J30" s="93"/>
      <c r="K30" s="94"/>
      <c r="L30" s="110"/>
      <c r="M30" s="99"/>
      <c r="N30" s="102" t="str">
        <f t="shared" si="1"/>
        <v>Please complete all cells in row.</v>
      </c>
      <c r="O30" s="37"/>
      <c r="P30" s="67">
        <f t="shared" si="9"/>
        <v>1</v>
      </c>
      <c r="Q30" s="67">
        <f t="shared" si="10"/>
        <v>1</v>
      </c>
      <c r="R30" s="67">
        <f t="shared" si="11"/>
        <v>1</v>
      </c>
      <c r="S30" s="67">
        <f t="shared" si="12"/>
        <v>1</v>
      </c>
      <c r="T30" s="67">
        <f t="shared" si="13"/>
        <v>1</v>
      </c>
      <c r="U30" s="67">
        <f t="shared" si="14"/>
        <v>1</v>
      </c>
      <c r="V30" s="67">
        <f t="shared" si="15"/>
        <v>1</v>
      </c>
      <c r="W30" s="67"/>
      <c r="X30" s="37"/>
    </row>
    <row r="31" spans="2:24" x14ac:dyDescent="0.45">
      <c r="B31" s="98">
        <v>26</v>
      </c>
      <c r="C31" s="94"/>
      <c r="D31" s="94"/>
      <c r="E31" s="94"/>
      <c r="F31" s="91"/>
      <c r="G31" s="91"/>
      <c r="H31" s="94"/>
      <c r="I31" s="93"/>
      <c r="J31" s="93"/>
      <c r="K31" s="94"/>
      <c r="L31" s="110"/>
      <c r="M31" s="99"/>
      <c r="N31" s="102" t="str">
        <f t="shared" si="1"/>
        <v>Please complete all cells in row.</v>
      </c>
      <c r="O31" s="37"/>
      <c r="P31" s="67">
        <f t="shared" si="9"/>
        <v>1</v>
      </c>
      <c r="Q31" s="67">
        <f t="shared" si="10"/>
        <v>1</v>
      </c>
      <c r="R31" s="67">
        <f t="shared" si="11"/>
        <v>1</v>
      </c>
      <c r="S31" s="67">
        <f t="shared" si="12"/>
        <v>1</v>
      </c>
      <c r="T31" s="67">
        <f t="shared" si="13"/>
        <v>1</v>
      </c>
      <c r="U31" s="67">
        <f t="shared" si="14"/>
        <v>1</v>
      </c>
      <c r="V31" s="67">
        <f t="shared" si="15"/>
        <v>1</v>
      </c>
      <c r="W31" s="67"/>
      <c r="X31" s="37"/>
    </row>
    <row r="32" spans="2:24" x14ac:dyDescent="0.45">
      <c r="B32" s="98">
        <v>27</v>
      </c>
      <c r="C32" s="94"/>
      <c r="D32" s="94"/>
      <c r="E32" s="94"/>
      <c r="F32" s="91"/>
      <c r="G32" s="91"/>
      <c r="H32" s="94"/>
      <c r="I32" s="93"/>
      <c r="J32" s="93"/>
      <c r="K32" s="94"/>
      <c r="L32" s="110"/>
      <c r="M32" s="99"/>
      <c r="N32" s="102" t="str">
        <f t="shared" si="1"/>
        <v>Please complete all cells in row.</v>
      </c>
      <c r="O32" s="37"/>
      <c r="P32" s="67">
        <f t="shared" si="9"/>
        <v>1</v>
      </c>
      <c r="Q32" s="67">
        <f t="shared" si="10"/>
        <v>1</v>
      </c>
      <c r="R32" s="67">
        <f t="shared" si="11"/>
        <v>1</v>
      </c>
      <c r="S32" s="67">
        <f t="shared" si="12"/>
        <v>1</v>
      </c>
      <c r="T32" s="67">
        <f t="shared" si="13"/>
        <v>1</v>
      </c>
      <c r="U32" s="67">
        <f t="shared" si="14"/>
        <v>1</v>
      </c>
      <c r="V32" s="67">
        <f t="shared" si="15"/>
        <v>1</v>
      </c>
      <c r="W32" s="67"/>
      <c r="X32" s="37"/>
    </row>
    <row r="33" spans="2:24" x14ac:dyDescent="0.45">
      <c r="B33" s="98">
        <v>28</v>
      </c>
      <c r="C33" s="94"/>
      <c r="D33" s="94"/>
      <c r="E33" s="94"/>
      <c r="F33" s="91"/>
      <c r="G33" s="91"/>
      <c r="H33" s="94"/>
      <c r="I33" s="93"/>
      <c r="J33" s="93"/>
      <c r="K33" s="94"/>
      <c r="L33" s="110"/>
      <c r="M33" s="99"/>
      <c r="N33" s="102" t="str">
        <f t="shared" si="1"/>
        <v>Please complete all cells in row.</v>
      </c>
      <c r="O33" s="37"/>
      <c r="P33" s="67">
        <f t="shared" si="9"/>
        <v>1</v>
      </c>
      <c r="Q33" s="67">
        <f t="shared" si="10"/>
        <v>1</v>
      </c>
      <c r="R33" s="67">
        <f t="shared" si="11"/>
        <v>1</v>
      </c>
      <c r="S33" s="67">
        <f t="shared" si="12"/>
        <v>1</v>
      </c>
      <c r="T33" s="67">
        <f t="shared" si="13"/>
        <v>1</v>
      </c>
      <c r="U33" s="67">
        <f t="shared" si="14"/>
        <v>1</v>
      </c>
      <c r="V33" s="67">
        <f t="shared" si="15"/>
        <v>1</v>
      </c>
      <c r="W33" s="67"/>
      <c r="X33" s="37"/>
    </row>
    <row r="34" spans="2:24" x14ac:dyDescent="0.45">
      <c r="B34" s="98">
        <v>29</v>
      </c>
      <c r="C34" s="94"/>
      <c r="D34" s="94"/>
      <c r="E34" s="94"/>
      <c r="F34" s="91"/>
      <c r="G34" s="91"/>
      <c r="H34" s="94"/>
      <c r="I34" s="93"/>
      <c r="J34" s="93"/>
      <c r="K34" s="94"/>
      <c r="L34" s="110"/>
      <c r="M34" s="99"/>
      <c r="N34" s="102" t="str">
        <f t="shared" si="1"/>
        <v>Please complete all cells in row.</v>
      </c>
      <c r="O34" s="37"/>
      <c r="P34" s="67">
        <f t="shared" si="9"/>
        <v>1</v>
      </c>
      <c r="Q34" s="67">
        <f t="shared" si="10"/>
        <v>1</v>
      </c>
      <c r="R34" s="67">
        <f t="shared" si="11"/>
        <v>1</v>
      </c>
      <c r="S34" s="67">
        <f t="shared" si="12"/>
        <v>1</v>
      </c>
      <c r="T34" s="67">
        <f t="shared" si="13"/>
        <v>1</v>
      </c>
      <c r="U34" s="67">
        <f t="shared" si="14"/>
        <v>1</v>
      </c>
      <c r="V34" s="67">
        <f t="shared" si="15"/>
        <v>1</v>
      </c>
      <c r="W34" s="67"/>
      <c r="X34" s="37"/>
    </row>
    <row r="35" spans="2:24" x14ac:dyDescent="0.45">
      <c r="B35" s="98">
        <v>30</v>
      </c>
      <c r="C35" s="96"/>
      <c r="D35" s="96"/>
      <c r="E35" s="96"/>
      <c r="F35" s="95">
        <f xml:space="preserve"> SUM( F6:F34 )</f>
        <v>0</v>
      </c>
      <c r="G35" s="95">
        <f xml:space="preserve"> SUM( G6:G34 )</f>
        <v>0</v>
      </c>
      <c r="H35" s="97"/>
      <c r="I35" s="97"/>
      <c r="J35" s="97"/>
      <c r="K35" s="96"/>
      <c r="L35" s="111"/>
      <c r="M35" s="2"/>
      <c r="O35" s="37"/>
      <c r="P35" s="67"/>
      <c r="Q35" s="67"/>
      <c r="R35" s="67"/>
      <c r="S35" s="67"/>
      <c r="T35" s="67"/>
      <c r="U35" s="67"/>
      <c r="V35" s="67"/>
      <c r="W35" s="67"/>
      <c r="X35" s="37"/>
    </row>
    <row r="36" spans="2:24" x14ac:dyDescent="0.45">
      <c r="C36" s="2"/>
      <c r="D36" s="99"/>
      <c r="E36" s="99"/>
      <c r="F36" s="107"/>
      <c r="G36" s="107"/>
      <c r="H36" s="107"/>
      <c r="I36" s="107"/>
      <c r="J36" s="108"/>
      <c r="K36" s="100"/>
      <c r="L36" s="100"/>
      <c r="M36" s="2"/>
      <c r="O36" s="37"/>
      <c r="P36" s="67"/>
      <c r="Q36" s="67"/>
      <c r="R36" s="67"/>
      <c r="S36" s="67"/>
      <c r="T36" s="67"/>
      <c r="U36" s="67"/>
      <c r="V36" s="67"/>
      <c r="W36" s="67"/>
      <c r="X36" s="37"/>
    </row>
    <row r="37" spans="2:24" x14ac:dyDescent="0.45">
      <c r="B37" s="192" t="s">
        <v>6</v>
      </c>
      <c r="C37" s="189" t="s">
        <v>158</v>
      </c>
      <c r="D37" s="190"/>
      <c r="E37" s="190"/>
      <c r="F37" s="190"/>
      <c r="G37" s="190"/>
      <c r="H37" s="191"/>
      <c r="I37" s="108"/>
      <c r="J37" s="100"/>
      <c r="K37" s="100"/>
      <c r="L37" s="100"/>
      <c r="M37" s="100"/>
      <c r="N37" s="2"/>
      <c r="O37" s="40"/>
      <c r="P37" s="67"/>
      <c r="Q37" s="67"/>
      <c r="R37" s="67"/>
      <c r="S37" s="67"/>
      <c r="T37" s="67"/>
      <c r="U37" s="67"/>
      <c r="V37" s="67"/>
      <c r="W37" s="67"/>
      <c r="X37" s="40"/>
    </row>
    <row r="38" spans="2:24" x14ac:dyDescent="0.45">
      <c r="B38" s="193"/>
      <c r="C38" s="4" t="s">
        <v>1</v>
      </c>
      <c r="D38" s="4" t="s">
        <v>2</v>
      </c>
      <c r="E38" s="4" t="s">
        <v>3</v>
      </c>
      <c r="F38" s="124" t="s">
        <v>55</v>
      </c>
      <c r="G38" s="124" t="s">
        <v>56</v>
      </c>
      <c r="H38" s="124" t="s">
        <v>39</v>
      </c>
      <c r="I38" s="108"/>
      <c r="J38" s="100"/>
      <c r="K38" s="100"/>
      <c r="L38" s="100"/>
      <c r="M38" s="100"/>
      <c r="N38" s="2"/>
      <c r="O38" s="40"/>
      <c r="P38" s="67"/>
      <c r="Q38" s="67"/>
      <c r="R38" s="67"/>
      <c r="S38" s="67"/>
      <c r="T38" s="67"/>
      <c r="U38" s="67"/>
      <c r="V38" s="67"/>
      <c r="W38" s="67"/>
      <c r="X38" s="40"/>
    </row>
    <row r="39" spans="2:24" x14ac:dyDescent="0.45">
      <c r="B39" s="98">
        <f xml:space="preserve"> B35 + 1</f>
        <v>31</v>
      </c>
      <c r="C39" s="134" t="s">
        <v>153</v>
      </c>
      <c r="D39" s="98" t="s">
        <v>66</v>
      </c>
      <c r="E39" s="98">
        <v>3</v>
      </c>
      <c r="F39" s="56"/>
      <c r="G39" s="56"/>
      <c r="H39" s="56"/>
      <c r="I39" s="107"/>
      <c r="J39" s="107"/>
      <c r="K39" s="108"/>
      <c r="L39" s="100"/>
      <c r="M39" s="100"/>
      <c r="N39" s="102" t="str">
        <f xml:space="preserve"> IF( SUM( P38:R39 ) = 0, Q$5, P$5 )</f>
        <v>Please complete all cells in row.</v>
      </c>
      <c r="O39" s="40"/>
      <c r="P39" s="67">
        <f xml:space="preserve"> IF( ISBLANK( F39 ), 1, 0 )</f>
        <v>1</v>
      </c>
      <c r="Q39" s="67">
        <f xml:space="preserve"> IF( ISBLANK( G39 ), 1, 0 )</f>
        <v>1</v>
      </c>
      <c r="R39" s="67">
        <f xml:space="preserve"> IF( ISBLANK( H39 ), 1, 0 )</f>
        <v>1</v>
      </c>
      <c r="S39" s="67"/>
      <c r="T39" s="67"/>
      <c r="U39" s="67"/>
      <c r="V39" s="67"/>
      <c r="W39" s="67"/>
      <c r="X39" s="40"/>
    </row>
    <row r="40" spans="2:24" x14ac:dyDescent="0.45">
      <c r="B40" s="98">
        <f xml:space="preserve"> B39 + 1</f>
        <v>32</v>
      </c>
      <c r="C40" s="134" t="s">
        <v>154</v>
      </c>
      <c r="D40" s="98" t="s">
        <v>66</v>
      </c>
      <c r="E40" s="98">
        <v>3</v>
      </c>
      <c r="F40" s="56"/>
      <c r="G40" s="56"/>
      <c r="H40" s="56"/>
      <c r="I40" s="107"/>
      <c r="J40" s="107"/>
      <c r="K40" s="108"/>
      <c r="L40" s="100"/>
      <c r="M40" s="100"/>
      <c r="N40" s="102" t="str">
        <f t="shared" ref="N40:N43" si="16" xml:space="preserve"> IF( SUM( P39:R40 ) = 0, Q$5, P$5 )</f>
        <v>Please complete all cells in row.</v>
      </c>
      <c r="O40" s="40"/>
      <c r="P40" s="67">
        <f t="shared" ref="P40:P43" si="17" xml:space="preserve"> IF( ISBLANK( F40 ), 1, 0 )</f>
        <v>1</v>
      </c>
      <c r="Q40" s="67">
        <f t="shared" ref="Q40:Q43" si="18" xml:space="preserve"> IF( ISBLANK( G40 ), 1, 0 )</f>
        <v>1</v>
      </c>
      <c r="R40" s="67">
        <f t="shared" ref="R40:R43" si="19" xml:space="preserve"> IF( ISBLANK( H40 ), 1, 0 )</f>
        <v>1</v>
      </c>
      <c r="S40" s="67"/>
      <c r="T40" s="67"/>
      <c r="U40" s="67"/>
      <c r="V40" s="67"/>
      <c r="W40" s="67"/>
      <c r="X40" s="40"/>
    </row>
    <row r="41" spans="2:24" x14ac:dyDescent="0.45">
      <c r="B41" s="98">
        <f t="shared" ref="B41:B44" si="20" xml:space="preserve"> B40 + 1</f>
        <v>33</v>
      </c>
      <c r="C41" s="134" t="s">
        <v>155</v>
      </c>
      <c r="D41" s="98" t="s">
        <v>66</v>
      </c>
      <c r="E41" s="98">
        <v>3</v>
      </c>
      <c r="F41" s="56"/>
      <c r="G41" s="56"/>
      <c r="H41" s="56"/>
      <c r="I41" s="107"/>
      <c r="J41" s="107"/>
      <c r="K41" s="108"/>
      <c r="L41" s="100"/>
      <c r="M41" s="100"/>
      <c r="N41" s="102" t="str">
        <f t="shared" si="16"/>
        <v>Please complete all cells in row.</v>
      </c>
      <c r="O41" s="40"/>
      <c r="P41" s="67">
        <f t="shared" si="17"/>
        <v>1</v>
      </c>
      <c r="Q41" s="67">
        <f t="shared" si="18"/>
        <v>1</v>
      </c>
      <c r="R41" s="67">
        <f t="shared" si="19"/>
        <v>1</v>
      </c>
      <c r="S41" s="67"/>
      <c r="T41" s="67"/>
      <c r="U41" s="67"/>
      <c r="V41" s="67"/>
      <c r="W41" s="67"/>
      <c r="X41" s="40"/>
    </row>
    <row r="42" spans="2:24" x14ac:dyDescent="0.45">
      <c r="B42" s="98">
        <f t="shared" si="20"/>
        <v>34</v>
      </c>
      <c r="C42" s="134" t="s">
        <v>156</v>
      </c>
      <c r="D42" s="98" t="s">
        <v>66</v>
      </c>
      <c r="E42" s="98">
        <v>3</v>
      </c>
      <c r="F42" s="56"/>
      <c r="G42" s="56"/>
      <c r="H42" s="56"/>
      <c r="I42" s="107"/>
      <c r="J42" s="107"/>
      <c r="K42" s="108"/>
      <c r="L42" s="100"/>
      <c r="M42" s="100"/>
      <c r="N42" s="102" t="str">
        <f t="shared" si="16"/>
        <v>Please complete all cells in row.</v>
      </c>
      <c r="O42" s="40"/>
      <c r="P42" s="67">
        <f t="shared" si="17"/>
        <v>1</v>
      </c>
      <c r="Q42" s="67">
        <f t="shared" si="18"/>
        <v>1</v>
      </c>
      <c r="R42" s="67">
        <f t="shared" si="19"/>
        <v>1</v>
      </c>
      <c r="S42" s="67"/>
      <c r="T42" s="67"/>
      <c r="U42" s="67"/>
      <c r="V42" s="67"/>
      <c r="W42" s="67"/>
      <c r="X42" s="40"/>
    </row>
    <row r="43" spans="2:24" x14ac:dyDescent="0.45">
      <c r="B43" s="98">
        <f t="shared" si="20"/>
        <v>35</v>
      </c>
      <c r="C43" s="134" t="s">
        <v>157</v>
      </c>
      <c r="D43" s="98" t="s">
        <v>66</v>
      </c>
      <c r="E43" s="98">
        <v>3</v>
      </c>
      <c r="F43" s="56"/>
      <c r="G43" s="56"/>
      <c r="H43" s="56"/>
      <c r="I43" s="107"/>
      <c r="J43" s="107"/>
      <c r="K43" s="108"/>
      <c r="L43" s="100"/>
      <c r="M43" s="100"/>
      <c r="N43" s="102" t="str">
        <f t="shared" si="16"/>
        <v>Please complete all cells in row.</v>
      </c>
      <c r="O43" s="40"/>
      <c r="P43" s="67">
        <f t="shared" si="17"/>
        <v>1</v>
      </c>
      <c r="Q43" s="67">
        <f t="shared" si="18"/>
        <v>1</v>
      </c>
      <c r="R43" s="67">
        <f t="shared" si="19"/>
        <v>1</v>
      </c>
      <c r="S43" s="67"/>
      <c r="T43" s="67"/>
      <c r="U43" s="67"/>
      <c r="V43" s="67"/>
      <c r="W43" s="67"/>
      <c r="X43" s="40"/>
    </row>
    <row r="44" spans="2:24" x14ac:dyDescent="0.45">
      <c r="B44" s="98">
        <f t="shared" si="20"/>
        <v>36</v>
      </c>
      <c r="C44" s="134" t="s">
        <v>152</v>
      </c>
      <c r="D44" s="98" t="s">
        <v>66</v>
      </c>
      <c r="E44" s="98">
        <v>3</v>
      </c>
      <c r="F44" s="59">
        <f xml:space="preserve"> SUM( F39:F43)</f>
        <v>0</v>
      </c>
      <c r="G44" s="59">
        <f t="shared" ref="G44:H44" si="21" xml:space="preserve"> SUM( G39:G43)</f>
        <v>0</v>
      </c>
      <c r="H44" s="59">
        <f t="shared" si="21"/>
        <v>0</v>
      </c>
      <c r="I44" s="107"/>
      <c r="J44" s="107"/>
      <c r="K44" s="108"/>
      <c r="L44" s="100"/>
      <c r="M44" s="100"/>
      <c r="N44" s="100"/>
      <c r="O44" s="40"/>
      <c r="P44" s="67"/>
      <c r="Q44" s="67"/>
      <c r="R44" s="67"/>
      <c r="S44" s="67"/>
      <c r="T44" s="67"/>
      <c r="U44" s="67"/>
      <c r="V44" s="67"/>
      <c r="W44" s="67"/>
      <c r="X44" s="40"/>
    </row>
    <row r="45" spans="2:24" x14ac:dyDescent="0.45">
      <c r="C45" s="2"/>
      <c r="D45" s="99"/>
      <c r="E45" s="99"/>
      <c r="F45" s="107"/>
      <c r="G45" s="107"/>
      <c r="H45" s="107"/>
      <c r="I45" s="107"/>
      <c r="J45" s="108"/>
      <c r="K45" s="100"/>
      <c r="L45" s="100"/>
      <c r="M45" s="2"/>
      <c r="O45" s="40"/>
      <c r="P45" s="67"/>
      <c r="Q45" s="67"/>
      <c r="R45" s="67"/>
      <c r="S45" s="67"/>
      <c r="T45" s="67"/>
      <c r="U45" s="67"/>
      <c r="V45" s="67"/>
      <c r="W45" s="67"/>
      <c r="X45" s="40"/>
    </row>
    <row r="46" spans="2:24" x14ac:dyDescent="0.45">
      <c r="B46" s="136" t="s">
        <v>103</v>
      </c>
      <c r="C46" s="189" t="s">
        <v>131</v>
      </c>
      <c r="D46" s="190"/>
      <c r="E46" s="190"/>
      <c r="F46" s="190"/>
      <c r="G46" s="190"/>
      <c r="H46" s="191"/>
      <c r="I46" s="66"/>
      <c r="J46" s="108"/>
      <c r="K46" s="100"/>
      <c r="L46" s="100"/>
      <c r="M46" s="2"/>
      <c r="O46" s="40"/>
      <c r="P46" s="67"/>
      <c r="Q46" s="67"/>
      <c r="R46" s="67"/>
      <c r="S46" s="67"/>
      <c r="T46" s="67"/>
      <c r="U46" s="67"/>
      <c r="V46" s="67"/>
      <c r="W46" s="67"/>
      <c r="X46" s="40"/>
    </row>
    <row r="47" spans="2:24" ht="28.5" x14ac:dyDescent="0.45">
      <c r="B47" s="137"/>
      <c r="C47" s="4" t="s">
        <v>1</v>
      </c>
      <c r="D47" s="4" t="s">
        <v>2</v>
      </c>
      <c r="E47" s="4" t="s">
        <v>3</v>
      </c>
      <c r="F47" s="52" t="s">
        <v>57</v>
      </c>
      <c r="G47" s="52" t="s">
        <v>58</v>
      </c>
      <c r="H47" s="52" t="s">
        <v>50</v>
      </c>
      <c r="I47" s="66"/>
      <c r="J47" s="108"/>
      <c r="K47" s="100"/>
      <c r="L47" s="100"/>
      <c r="M47" s="2"/>
      <c r="O47" s="40"/>
      <c r="P47" s="67"/>
      <c r="Q47" s="67"/>
      <c r="R47" s="67"/>
      <c r="S47" s="67"/>
      <c r="T47" s="67"/>
      <c r="U47" s="67"/>
      <c r="V47" s="67"/>
      <c r="W47" s="67"/>
      <c r="X47" s="40"/>
    </row>
    <row r="48" spans="2:24" x14ac:dyDescent="0.45">
      <c r="B48" s="98">
        <f xml:space="preserve"> B44 + 1</f>
        <v>37</v>
      </c>
      <c r="C48" s="134" t="s">
        <v>169</v>
      </c>
      <c r="D48" s="98" t="s">
        <v>66</v>
      </c>
      <c r="E48" s="98">
        <v>3</v>
      </c>
      <c r="F48" s="56"/>
      <c r="G48" s="56"/>
      <c r="H48" s="56"/>
      <c r="I48" s="107"/>
      <c r="J48" s="108"/>
      <c r="K48" s="100"/>
      <c r="L48" s="100"/>
      <c r="M48" s="2"/>
      <c r="N48" s="102" t="str">
        <f xml:space="preserve"> IF( SUM( P48:R48 ) = 0, Q$5, P$5 )</f>
        <v>Please complete all cells in row.</v>
      </c>
      <c r="O48" s="40"/>
      <c r="P48" s="67">
        <f t="shared" ref="P48:R49" si="22" xml:space="preserve"> IF( ISBLANK( F48 ), 1, 0 )</f>
        <v>1</v>
      </c>
      <c r="Q48" s="67">
        <f t="shared" si="22"/>
        <v>1</v>
      </c>
      <c r="R48" s="67">
        <f t="shared" si="22"/>
        <v>1</v>
      </c>
      <c r="S48" s="67"/>
      <c r="T48" s="67"/>
      <c r="U48" s="67"/>
      <c r="V48" s="67"/>
      <c r="W48" s="67"/>
      <c r="X48" s="40"/>
    </row>
    <row r="49" spans="1:24" x14ac:dyDescent="0.45">
      <c r="B49" s="98">
        <f xml:space="preserve"> B48 + 1</f>
        <v>38</v>
      </c>
      <c r="C49" s="134" t="s">
        <v>170</v>
      </c>
      <c r="D49" s="98" t="s">
        <v>66</v>
      </c>
      <c r="E49" s="98">
        <v>3</v>
      </c>
      <c r="F49" s="56"/>
      <c r="G49" s="56"/>
      <c r="H49" s="56"/>
      <c r="I49" s="107"/>
      <c r="J49" s="108"/>
      <c r="K49" s="100"/>
      <c r="L49" s="100"/>
      <c r="M49" s="2"/>
      <c r="N49" s="102" t="str">
        <f xml:space="preserve"> IF( SUM( P49:R49 ) = 0, Q$5, P$5 )</f>
        <v>Please complete all cells in row.</v>
      </c>
      <c r="O49" s="40"/>
      <c r="P49" s="67">
        <f xml:space="preserve"> IF( ISBLANK( F49 ), 1, 0 )</f>
        <v>1</v>
      </c>
      <c r="Q49" s="67">
        <f t="shared" si="22"/>
        <v>1</v>
      </c>
      <c r="R49" s="67">
        <f t="shared" si="22"/>
        <v>1</v>
      </c>
      <c r="S49" s="67"/>
      <c r="T49" s="67"/>
      <c r="U49" s="67"/>
      <c r="V49" s="67"/>
      <c r="W49" s="67"/>
      <c r="X49" s="40"/>
    </row>
    <row r="50" spans="1:24" x14ac:dyDescent="0.45">
      <c r="B50" s="98">
        <f xml:space="preserve"> B49 + 1</f>
        <v>39</v>
      </c>
      <c r="C50" s="134" t="s">
        <v>175</v>
      </c>
      <c r="D50" s="98" t="s">
        <v>66</v>
      </c>
      <c r="E50" s="98">
        <v>3</v>
      </c>
      <c r="F50" s="59">
        <f xml:space="preserve"> SUM( F48:F49 )</f>
        <v>0</v>
      </c>
      <c r="G50" s="59">
        <f t="shared" ref="G50:H50" si="23" xml:space="preserve"> SUM( G48:G49 )</f>
        <v>0</v>
      </c>
      <c r="H50" s="59">
        <f t="shared" si="23"/>
        <v>0</v>
      </c>
      <c r="I50" s="107"/>
      <c r="J50" s="108"/>
      <c r="K50" s="100"/>
      <c r="L50" s="100"/>
      <c r="M50" s="2"/>
      <c r="N50" s="2"/>
      <c r="O50" s="40"/>
      <c r="P50" s="67"/>
      <c r="Q50" s="67"/>
      <c r="R50" s="67"/>
      <c r="S50" s="67"/>
      <c r="T50" s="67"/>
      <c r="U50" s="67"/>
      <c r="V50" s="67"/>
      <c r="W50" s="67"/>
      <c r="X50" s="40"/>
    </row>
    <row r="51" spans="1:24" x14ac:dyDescent="0.45">
      <c r="C51" s="2"/>
      <c r="D51" s="99"/>
      <c r="E51" s="99"/>
      <c r="F51" s="107"/>
      <c r="G51" s="107"/>
      <c r="H51" s="107"/>
      <c r="I51" s="107"/>
      <c r="J51" s="108"/>
      <c r="K51" s="100"/>
      <c r="L51" s="100"/>
      <c r="M51" s="2"/>
      <c r="O51" s="40"/>
      <c r="P51" s="67"/>
      <c r="Q51" s="67"/>
      <c r="R51" s="67"/>
      <c r="S51" s="67"/>
      <c r="T51" s="67"/>
      <c r="U51" s="67"/>
      <c r="V51" s="67"/>
      <c r="W51" s="67"/>
      <c r="X51" s="40"/>
    </row>
    <row r="52" spans="1:24" x14ac:dyDescent="0.45">
      <c r="B52" s="2" t="s">
        <v>7</v>
      </c>
      <c r="C52" s="2"/>
      <c r="D52" s="2"/>
      <c r="E52" s="2"/>
      <c r="F52" s="2"/>
      <c r="G52" s="2"/>
      <c r="H52" s="2"/>
      <c r="I52" s="2"/>
      <c r="J52" s="2"/>
      <c r="K52" s="2"/>
      <c r="O52" s="37"/>
      <c r="P52" s="67"/>
      <c r="Q52" s="67"/>
      <c r="R52" s="67"/>
      <c r="S52" s="67"/>
      <c r="T52" s="67"/>
      <c r="U52" s="67"/>
      <c r="V52" s="67"/>
      <c r="W52" s="67"/>
      <c r="X52" s="37"/>
    </row>
    <row r="53" spans="1:24" x14ac:dyDescent="0.45">
      <c r="B53" s="70"/>
      <c r="C53" s="68" t="s">
        <v>8</v>
      </c>
      <c r="O53" s="37"/>
      <c r="P53" s="67"/>
      <c r="Q53" s="67"/>
      <c r="R53" s="67"/>
      <c r="S53" s="67"/>
      <c r="T53" s="67"/>
      <c r="U53" s="67"/>
      <c r="V53" s="67"/>
      <c r="W53" s="67"/>
      <c r="X53" s="37"/>
    </row>
    <row r="54" spans="1:24" x14ac:dyDescent="0.45">
      <c r="B54" s="103"/>
      <c r="C54" s="86" t="s">
        <v>9</v>
      </c>
      <c r="O54" s="48"/>
      <c r="P54" s="67"/>
      <c r="Q54" s="67"/>
      <c r="R54" s="67"/>
      <c r="S54" s="67"/>
      <c r="T54" s="67"/>
      <c r="U54" s="67"/>
      <c r="V54" s="67"/>
      <c r="W54" s="67"/>
      <c r="X54" s="48"/>
    </row>
    <row r="55" spans="1:24" x14ac:dyDescent="0.45">
      <c r="B55" s="66"/>
      <c r="C55" s="66"/>
      <c r="D55" s="66"/>
      <c r="E55" s="66"/>
      <c r="F55" s="66"/>
      <c r="G55" s="66"/>
      <c r="H55" s="66"/>
      <c r="I55" s="66"/>
      <c r="J55" s="66"/>
      <c r="K55" s="66"/>
      <c r="L55" s="66"/>
      <c r="O55" s="48"/>
      <c r="P55" s="67"/>
      <c r="Q55" s="67"/>
      <c r="R55" s="67"/>
      <c r="S55" s="67"/>
      <c r="T55" s="67"/>
      <c r="U55" s="67"/>
      <c r="V55" s="67"/>
      <c r="W55" s="67"/>
      <c r="X55" s="48"/>
    </row>
    <row r="56" spans="1:24" x14ac:dyDescent="0.45">
      <c r="A56" s="69"/>
      <c r="B56" s="143" t="s">
        <v>35</v>
      </c>
      <c r="C56" s="153"/>
      <c r="D56" s="153"/>
      <c r="E56" s="153"/>
      <c r="F56" s="153"/>
      <c r="G56" s="153"/>
      <c r="H56" s="153"/>
      <c r="I56" s="153"/>
      <c r="J56" s="144"/>
      <c r="K56" s="66"/>
      <c r="O56" s="37"/>
      <c r="P56" s="67"/>
      <c r="Q56" s="67"/>
      <c r="R56" s="67"/>
      <c r="S56" s="67"/>
      <c r="T56" s="67"/>
      <c r="U56" s="67"/>
      <c r="V56" s="67"/>
      <c r="W56" s="67"/>
      <c r="X56" s="37"/>
    </row>
    <row r="57" spans="1:24" x14ac:dyDescent="0.45">
      <c r="A57" s="69"/>
      <c r="B57" s="154" t="s">
        <v>132</v>
      </c>
      <c r="C57" s="155"/>
      <c r="D57" s="155"/>
      <c r="E57" s="155"/>
      <c r="F57" s="155"/>
      <c r="G57" s="155"/>
      <c r="H57" s="155"/>
      <c r="I57" s="155"/>
      <c r="J57" s="156"/>
      <c r="K57" s="66"/>
      <c r="O57" s="37"/>
      <c r="P57" s="67"/>
      <c r="Q57" s="67"/>
      <c r="R57" s="67"/>
      <c r="S57" s="67"/>
      <c r="T57" s="67"/>
      <c r="U57" s="67"/>
      <c r="V57" s="67"/>
      <c r="W57" s="67"/>
      <c r="X57" s="37"/>
    </row>
    <row r="58" spans="1:24" x14ac:dyDescent="0.45">
      <c r="A58" s="69"/>
      <c r="B58" s="177" t="s">
        <v>167</v>
      </c>
      <c r="C58" s="177" t="s">
        <v>23</v>
      </c>
      <c r="D58" s="177"/>
      <c r="E58" s="177"/>
      <c r="F58" s="177"/>
      <c r="G58" s="177"/>
      <c r="H58" s="177"/>
      <c r="I58" s="177"/>
      <c r="J58" s="177"/>
      <c r="K58" s="66"/>
      <c r="P58" s="67"/>
      <c r="Q58" s="67"/>
      <c r="R58" s="67"/>
      <c r="S58" s="67"/>
      <c r="T58" s="67"/>
      <c r="U58" s="67"/>
      <c r="V58" s="67"/>
      <c r="W58" s="67"/>
    </row>
    <row r="59" spans="1:24" ht="297" customHeight="1" x14ac:dyDescent="0.45">
      <c r="A59" s="69"/>
      <c r="B59" s="140" t="s">
        <v>168</v>
      </c>
      <c r="C59" s="141"/>
      <c r="D59" s="141"/>
      <c r="E59" s="141"/>
      <c r="F59" s="141"/>
      <c r="G59" s="141"/>
      <c r="H59" s="141"/>
      <c r="I59" s="141"/>
      <c r="J59" s="142"/>
      <c r="K59" s="66"/>
      <c r="P59" s="67"/>
      <c r="Q59" s="67"/>
      <c r="R59" s="67"/>
      <c r="S59" s="67"/>
      <c r="T59" s="67"/>
      <c r="U59" s="67"/>
      <c r="V59" s="67"/>
      <c r="W59" s="67"/>
    </row>
    <row r="60" spans="1:24" x14ac:dyDescent="0.45">
      <c r="A60" s="69"/>
      <c r="B60" s="177" t="s">
        <v>172</v>
      </c>
      <c r="C60" s="177" t="s">
        <v>23</v>
      </c>
      <c r="D60" s="177"/>
      <c r="E60" s="177"/>
      <c r="F60" s="177"/>
      <c r="G60" s="177"/>
      <c r="H60" s="177"/>
      <c r="I60" s="177"/>
      <c r="J60" s="177"/>
      <c r="W60" s="67"/>
    </row>
    <row r="61" spans="1:24" ht="171.5" customHeight="1" x14ac:dyDescent="0.45">
      <c r="A61" s="69"/>
      <c r="B61" s="140" t="s">
        <v>174</v>
      </c>
      <c r="C61" s="141"/>
      <c r="D61" s="141"/>
      <c r="E61" s="141"/>
      <c r="F61" s="141"/>
      <c r="G61" s="141"/>
      <c r="H61" s="141"/>
      <c r="I61" s="141"/>
      <c r="J61" s="142"/>
    </row>
    <row r="62" spans="1:24" x14ac:dyDescent="0.45">
      <c r="B62" s="177" t="s">
        <v>166</v>
      </c>
      <c r="C62" s="177" t="s">
        <v>23</v>
      </c>
      <c r="D62" s="177"/>
      <c r="E62" s="177"/>
      <c r="F62" s="177"/>
      <c r="G62" s="177"/>
      <c r="H62" s="177"/>
      <c r="I62" s="177"/>
      <c r="J62" s="177"/>
    </row>
    <row r="63" spans="1:24" x14ac:dyDescent="0.45">
      <c r="B63" s="188" t="s">
        <v>171</v>
      </c>
      <c r="C63" s="188"/>
      <c r="D63" s="188"/>
      <c r="E63" s="188"/>
      <c r="F63" s="188"/>
      <c r="G63" s="188"/>
      <c r="H63" s="188"/>
      <c r="I63" s="188"/>
      <c r="J63" s="188"/>
    </row>
  </sheetData>
  <mergeCells count="15">
    <mergeCell ref="N4:N5"/>
    <mergeCell ref="B58:J58"/>
    <mergeCell ref="B57:J57"/>
    <mergeCell ref="B4:B5"/>
    <mergeCell ref="B59:J59"/>
    <mergeCell ref="B56:J56"/>
    <mergeCell ref="B62:J62"/>
    <mergeCell ref="B63:J63"/>
    <mergeCell ref="B60:J60"/>
    <mergeCell ref="B61:J61"/>
    <mergeCell ref="C3:L3"/>
    <mergeCell ref="B37:B38"/>
    <mergeCell ref="C37:H37"/>
    <mergeCell ref="C46:H46"/>
    <mergeCell ref="B46:B47"/>
  </mergeCells>
  <phoneticPr fontId="36" type="noConversion"/>
  <conditionalFormatting sqref="N6:N34">
    <cfRule type="cellIs" dxfId="2" priority="7" operator="equal">
      <formula>"Completed"</formula>
    </cfRule>
  </conditionalFormatting>
  <conditionalFormatting sqref="N39:N43">
    <cfRule type="cellIs" dxfId="1" priority="2" operator="equal">
      <formula>"Completed"</formula>
    </cfRule>
  </conditionalFormatting>
  <conditionalFormatting sqref="N48:N49">
    <cfRule type="cellIs" dxfId="0" priority="1" operator="equal">
      <formula>"Completed"</formula>
    </cfRule>
  </conditionalFormatting>
  <dataValidations count="1">
    <dataValidation type="list" allowBlank="1" showInputMessage="1" showErrorMessage="1" sqref="E6:E34" xr:uid="{C5DA8E49-5B99-4B9D-961E-2FEBC5956E8A}">
      <formula1>$W$6:$W$14</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F50C7E27C644A47B3ABC524C0BD1D3B" ma:contentTypeVersion="4" ma:contentTypeDescription="Create a new document." ma:contentTypeScope="" ma:versionID="74c94e2f721cb5d0b09a975377801fe2">
  <xsd:schema xmlns:xsd="http://www.w3.org/2001/XMLSchema" xmlns:xs="http://www.w3.org/2001/XMLSchema" xmlns:p="http://schemas.microsoft.com/office/2006/metadata/properties" xmlns:ns2="d8027900-457c-46a0-b210-7c1968d86fcd" xmlns:ns3="e60c395b-6be6-4532-9802-a883f79582ce" targetNamespace="http://schemas.microsoft.com/office/2006/metadata/properties" ma:root="true" ma:fieldsID="033be51b37e4b50272556cad63f537d1" ns2:_="" ns3:_="">
    <xsd:import namespace="d8027900-457c-46a0-b210-7c1968d86fcd"/>
    <xsd:import namespace="e60c395b-6be6-4532-9802-a883f79582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027900-457c-46a0-b210-7c1968d86f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0c395b-6be6-4532-9802-a883f79582c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CA1D71-A4F3-4FAB-83C6-8FF19213E297}">
  <ds:schemaRefs>
    <ds:schemaRef ds:uri="http://schemas.microsoft.com/sharepoint/v3/contenttype/forms"/>
  </ds:schemaRefs>
</ds:datastoreItem>
</file>

<file path=customXml/itemProps2.xml><?xml version="1.0" encoding="utf-8"?>
<ds:datastoreItem xmlns:ds="http://schemas.openxmlformats.org/officeDocument/2006/customXml" ds:itemID="{D9C9A23E-B33A-43E8-9DEA-6136043A2DC4}">
  <ds:schemaRefs>
    <ds:schemaRef ds:uri="http://schemas.microsoft.com/office/infopath/2007/PartnerControls"/>
    <ds:schemaRef ds:uri="http://schemas.microsoft.com/office/2006/metadata/properties"/>
    <ds:schemaRef ds:uri="http://schemas.microsoft.com/office/2006/documentManagement/types"/>
    <ds:schemaRef ds:uri="d8027900-457c-46a0-b210-7c1968d86fcd"/>
    <ds:schemaRef ds:uri="http://schemas.openxmlformats.org/package/2006/metadata/core-properties"/>
    <ds:schemaRef ds:uri="http://purl.org/dc/elements/1.1/"/>
    <ds:schemaRef ds:uri="http://www.w3.org/XML/1998/namespace"/>
    <ds:schemaRef ds:uri="http://purl.org/dc/terms/"/>
    <ds:schemaRef ds:uri="http://purl.org/dc/dcmitype/"/>
    <ds:schemaRef ds:uri="e60c395b-6be6-4532-9802-a883f79582ce"/>
  </ds:schemaRefs>
</ds:datastoreItem>
</file>

<file path=customXml/itemProps3.xml><?xml version="1.0" encoding="utf-8"?>
<ds:datastoreItem xmlns:ds="http://schemas.openxmlformats.org/officeDocument/2006/customXml" ds:itemID="{D2130E03-F2FD-483E-9DB6-C97E7F7695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027900-457c-46a0-b210-7c1968d86fcd"/>
    <ds:schemaRef ds:uri="e60c395b-6be6-4532-9802-a883f79582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Guide &amp; Validation</vt:lpstr>
      <vt:lpstr>Revenue</vt:lpstr>
      <vt:lpstr>Ratios</vt:lpstr>
      <vt:lpstr>Debtors</vt:lpstr>
      <vt:lpstr>Funding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Cailin Hoffmann</dc:creator>
  <cp:keywords/>
  <dc:description/>
  <cp:lastModifiedBy>Neil Coyte</cp:lastModifiedBy>
  <cp:revision/>
  <dcterms:created xsi:type="dcterms:W3CDTF">2022-01-26T20:47:04Z</dcterms:created>
  <dcterms:modified xsi:type="dcterms:W3CDTF">2023-05-15T10:48:27Z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0x0101002F50C7E27C644A47B3ABC524C0BD1D3B</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1947;#Monitoring and on-going policy work|4f6a346c-dde8-497d-b3d4-ec3204e68c54</vt:lpwstr>
  </property>
  <property fmtid="{D5CDD505-2E9C-101B-9397-08002B2CF9AE}" pid="9" name="Stakeholder 3">
    <vt:lpwstr/>
  </property>
  <property fmtid="{D5CDD505-2E9C-101B-9397-08002B2CF9AE}" pid="10" name="Stakeholder">
    <vt:lpwstr/>
  </property>
  <property fmtid="{D5CDD505-2E9C-101B-9397-08002B2CF9AE}" pid="11" name="Security Classification">
    <vt:lpwstr>21;#OFFICIAL|c2540f30-f875-494b-a43f-ebfb5017a6ad</vt:lpwstr>
  </property>
  <property fmtid="{D5CDD505-2E9C-101B-9397-08002B2CF9AE}" pid="12" name="Stakeholder 4">
    <vt:lpwstr/>
  </property>
  <property fmtid="{D5CDD505-2E9C-101B-9397-08002B2CF9AE}" pid="13" name="_dlc_policyId">
    <vt:lpwstr/>
  </property>
  <property fmtid="{D5CDD505-2E9C-101B-9397-08002B2CF9AE}" pid="14" name="ItemRetentionFormula">
    <vt:lpwstr/>
  </property>
</Properties>
</file>